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SrvFS0\Doc\Отдел закупок\2023\ГПЗ 2023\"/>
    </mc:Choice>
  </mc:AlternateContent>
  <xr:revisionPtr revIDLastSave="0" documentId="13_ncr:1_{AB0BDA9D-19FD-47BA-8372-0BE4CE60164F}" xr6:coauthVersionLast="47" xr6:coauthVersionMax="47" xr10:uidLastSave="{00000000-0000-0000-0000-000000000000}"/>
  <bookViews>
    <workbookView xWindow="-120" yWindow="-120" windowWidth="29040" windowHeight="15840" tabRatio="562" xr2:uid="{00000000-000D-0000-FFFF-FFFF00000000}"/>
  </bookViews>
  <sheets>
    <sheet name="наше" sheetId="7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</externalReferences>
  <definedNames>
    <definedName name="\0">#REF!</definedName>
    <definedName name="\a">#REF!</definedName>
    <definedName name="\B">#REF!</definedName>
    <definedName name="\C">#REF!</definedName>
    <definedName name="\E">#REF!</definedName>
    <definedName name="\I">#REF!</definedName>
    <definedName name="\m">#REF!</definedName>
    <definedName name="\n">#REF!</definedName>
    <definedName name="\o">#REF!</definedName>
    <definedName name="\P">#REF!</definedName>
    <definedName name="\R">#REF!</definedName>
    <definedName name="\Y">#REF!</definedName>
    <definedName name="\Z">#REF!</definedName>
    <definedName name="____________________TAB1">#REF!</definedName>
    <definedName name="____________________TAB2">#REF!</definedName>
    <definedName name="____________________TAB3">#REF!</definedName>
    <definedName name="____________________TAB4">#REF!</definedName>
    <definedName name="____________________TAB5">#REF!</definedName>
    <definedName name="___________________TAB1">#REF!</definedName>
    <definedName name="___________________TAB2">#REF!</definedName>
    <definedName name="___________________TAB3">#REF!</definedName>
    <definedName name="___________________TAB4">#REF!</definedName>
    <definedName name="___________________TAB5">#REF!</definedName>
    <definedName name="__________________bbb1">#REF!</definedName>
    <definedName name="__________________TAB1">#REF!</definedName>
    <definedName name="__________________TAB2">#REF!</definedName>
    <definedName name="__________________TAB3">#REF!</definedName>
    <definedName name="__________________TAB4">#REF!</definedName>
    <definedName name="__________________TAB5">#REF!</definedName>
    <definedName name="__________________trf1">#REF!</definedName>
    <definedName name="__________________ttt1">#REF!</definedName>
    <definedName name="_________________bbb1">#REF!</definedName>
    <definedName name="_________________TAB1">#REF!</definedName>
    <definedName name="_________________TAB2">#REF!</definedName>
    <definedName name="_________________TAB3">#REF!</definedName>
    <definedName name="_________________TAB4">#REF!</definedName>
    <definedName name="_________________TAB5">#REF!</definedName>
    <definedName name="_________________trf1">#REF!</definedName>
    <definedName name="_________________ttt1">#REF!</definedName>
    <definedName name="________________bbb1">#REF!</definedName>
    <definedName name="________________TAB1">#REF!</definedName>
    <definedName name="________________TAB2">#REF!</definedName>
    <definedName name="________________TAB3">#REF!</definedName>
    <definedName name="________________TAB4">#REF!</definedName>
    <definedName name="________________TAB5">#REF!</definedName>
    <definedName name="________________trf1">#REF!</definedName>
    <definedName name="________________ttt1">#REF!</definedName>
    <definedName name="_______________bbb1">#REF!</definedName>
    <definedName name="_______________TAB1">#REF!</definedName>
    <definedName name="_______________TAB2">#REF!</definedName>
    <definedName name="_______________TAB3">#REF!</definedName>
    <definedName name="_______________TAB4">#REF!</definedName>
    <definedName name="_______________TAB5">#REF!</definedName>
    <definedName name="_______________trf1">#REF!</definedName>
    <definedName name="_______________ttt1">#REF!</definedName>
    <definedName name="______________bbb1">#REF!</definedName>
    <definedName name="______________SP1">[1]FES!#REF!</definedName>
    <definedName name="______________SP10">[1]FES!#REF!</definedName>
    <definedName name="______________SP11">[1]FES!#REF!</definedName>
    <definedName name="______________SP12">[1]FES!#REF!</definedName>
    <definedName name="______________SP13">[1]FES!#REF!</definedName>
    <definedName name="______________SP14">[1]FES!#REF!</definedName>
    <definedName name="______________SP15">[1]FES!#REF!</definedName>
    <definedName name="______________SP16">[1]FES!#REF!</definedName>
    <definedName name="______________SP17">[1]FES!#REF!</definedName>
    <definedName name="______________SP18">[1]FES!#REF!</definedName>
    <definedName name="______________SP19">[1]FES!#REF!</definedName>
    <definedName name="______________SP2">[1]FES!#REF!</definedName>
    <definedName name="______________SP20">[1]FES!#REF!</definedName>
    <definedName name="______________SP3">[1]FES!#REF!</definedName>
    <definedName name="______________SP4">[1]FES!#REF!</definedName>
    <definedName name="______________SP5">[1]FES!#REF!</definedName>
    <definedName name="______________SP7">[1]FES!#REF!</definedName>
    <definedName name="______________SP8">[1]FES!#REF!</definedName>
    <definedName name="______________SP9">[1]FES!#REF!</definedName>
    <definedName name="______________TAB1">#REF!</definedName>
    <definedName name="______________TAB2">#REF!</definedName>
    <definedName name="______________TAB3">#REF!</definedName>
    <definedName name="______________TAB4">#REF!</definedName>
    <definedName name="______________TAB5">#REF!</definedName>
    <definedName name="______________trf1">#REF!</definedName>
    <definedName name="______________ttt1">#REF!</definedName>
    <definedName name="_____________bbb1">#REF!</definedName>
    <definedName name="_____________SP1">[2]FES!#REF!</definedName>
    <definedName name="_____________SP10">[2]FES!#REF!</definedName>
    <definedName name="_____________SP11">[2]FES!#REF!</definedName>
    <definedName name="_____________SP12">[2]FES!#REF!</definedName>
    <definedName name="_____________SP13">[2]FES!#REF!</definedName>
    <definedName name="_____________SP14">[2]FES!#REF!</definedName>
    <definedName name="_____________SP15">[2]FES!#REF!</definedName>
    <definedName name="_____________SP16">[2]FES!#REF!</definedName>
    <definedName name="_____________SP17">[2]FES!#REF!</definedName>
    <definedName name="_____________SP18">[2]FES!#REF!</definedName>
    <definedName name="_____________SP19">[2]FES!#REF!</definedName>
    <definedName name="_____________SP2">[2]FES!#REF!</definedName>
    <definedName name="_____________SP20">[2]FES!#REF!</definedName>
    <definedName name="_____________SP3">[2]FES!#REF!</definedName>
    <definedName name="_____________SP4">[2]FES!#REF!</definedName>
    <definedName name="_____________SP5">[2]FES!#REF!</definedName>
    <definedName name="_____________SP7">[2]FES!#REF!</definedName>
    <definedName name="_____________SP8">[2]FES!#REF!</definedName>
    <definedName name="_____________SP9">[2]FES!#REF!</definedName>
    <definedName name="_____________TAB1">#REF!</definedName>
    <definedName name="_____________TAB2">#REF!</definedName>
    <definedName name="_____________TAB3">#REF!</definedName>
    <definedName name="_____________TAB4">#REF!</definedName>
    <definedName name="_____________TAB5">#REF!</definedName>
    <definedName name="_____________trf1">#REF!</definedName>
    <definedName name="_____________ttt1">#REF!</definedName>
    <definedName name="____________bbb1">#REF!</definedName>
    <definedName name="____________NJL1155">#REF!</definedName>
    <definedName name="____________SP1">[2]FES!#REF!</definedName>
    <definedName name="____________SP10">[2]FES!#REF!</definedName>
    <definedName name="____________SP11">[2]FES!#REF!</definedName>
    <definedName name="____________SP12">[2]FES!#REF!</definedName>
    <definedName name="____________SP13">[2]FES!#REF!</definedName>
    <definedName name="____________SP14">[2]FES!#REF!</definedName>
    <definedName name="____________SP15">[2]FES!#REF!</definedName>
    <definedName name="____________SP16">[2]FES!#REF!</definedName>
    <definedName name="____________SP17">[2]FES!#REF!</definedName>
    <definedName name="____________SP18">[2]FES!#REF!</definedName>
    <definedName name="____________SP19">[2]FES!#REF!</definedName>
    <definedName name="____________SP2">[2]FES!#REF!</definedName>
    <definedName name="____________SP20">[2]FES!#REF!</definedName>
    <definedName name="____________SP3">[2]FES!#REF!</definedName>
    <definedName name="____________SP4">[2]FES!#REF!</definedName>
    <definedName name="____________SP5">[2]FES!#REF!</definedName>
    <definedName name="____________SP7">[2]FES!#REF!</definedName>
    <definedName name="____________SP8">[2]FES!#REF!</definedName>
    <definedName name="____________SP9">[2]FES!#REF!</definedName>
    <definedName name="____________TAB1">#REF!</definedName>
    <definedName name="____________TAB2">#REF!</definedName>
    <definedName name="____________TAB3">#REF!</definedName>
    <definedName name="____________TAB4">#REF!</definedName>
    <definedName name="____________TAB5">#REF!</definedName>
    <definedName name="____________trf1">#REF!</definedName>
    <definedName name="____________ttt1">#REF!</definedName>
    <definedName name="___________bbb1">#REF!</definedName>
    <definedName name="___________NJL1155">#REF!</definedName>
    <definedName name="___________SP1">[2]FES!#REF!</definedName>
    <definedName name="___________SP10">[2]FES!#REF!</definedName>
    <definedName name="___________SP11">[2]FES!#REF!</definedName>
    <definedName name="___________SP12">[2]FES!#REF!</definedName>
    <definedName name="___________SP13">[2]FES!#REF!</definedName>
    <definedName name="___________SP14">[2]FES!#REF!</definedName>
    <definedName name="___________SP15">[2]FES!#REF!</definedName>
    <definedName name="___________SP16">[2]FES!#REF!</definedName>
    <definedName name="___________SP17">[2]FES!#REF!</definedName>
    <definedName name="___________SP18">[2]FES!#REF!</definedName>
    <definedName name="___________SP19">[2]FES!#REF!</definedName>
    <definedName name="___________SP2">[2]FES!#REF!</definedName>
    <definedName name="___________SP20">[2]FES!#REF!</definedName>
    <definedName name="___________SP3">[2]FES!#REF!</definedName>
    <definedName name="___________SP4">[2]FES!#REF!</definedName>
    <definedName name="___________SP5">[2]FES!#REF!</definedName>
    <definedName name="___________SP7">[2]FES!#REF!</definedName>
    <definedName name="___________SP8">[2]FES!#REF!</definedName>
    <definedName name="___________SP9">[2]FES!#REF!</definedName>
    <definedName name="___________TAB1">#REF!</definedName>
    <definedName name="___________TAB2">#REF!</definedName>
    <definedName name="___________TAB3">#REF!</definedName>
    <definedName name="___________TAB4">#REF!</definedName>
    <definedName name="___________TAB5">#REF!</definedName>
    <definedName name="___________trf1">#REF!</definedName>
    <definedName name="___________ttt1">#REF!</definedName>
    <definedName name="__________bbb1">#REF!</definedName>
    <definedName name="__________NJL1155">#REF!</definedName>
    <definedName name="__________SP1">[2]FES!#REF!</definedName>
    <definedName name="__________SP10">[2]FES!#REF!</definedName>
    <definedName name="__________SP11">[2]FES!#REF!</definedName>
    <definedName name="__________SP12">[2]FES!#REF!</definedName>
    <definedName name="__________SP13">[2]FES!#REF!</definedName>
    <definedName name="__________SP14">[2]FES!#REF!</definedName>
    <definedName name="__________SP15">[2]FES!#REF!</definedName>
    <definedName name="__________SP16">[2]FES!#REF!</definedName>
    <definedName name="__________SP17">[2]FES!#REF!</definedName>
    <definedName name="__________SP18">[2]FES!#REF!</definedName>
    <definedName name="__________SP19">[2]FES!#REF!</definedName>
    <definedName name="__________SP2">[2]FES!#REF!</definedName>
    <definedName name="__________SP20">[2]FES!#REF!</definedName>
    <definedName name="__________SP3">[2]FES!#REF!</definedName>
    <definedName name="__________SP4">[2]FES!#REF!</definedName>
    <definedName name="__________SP5">[2]FES!#REF!</definedName>
    <definedName name="__________SP7">[2]FES!#REF!</definedName>
    <definedName name="__________SP8">[2]FES!#REF!</definedName>
    <definedName name="__________SP9">[2]FES!#REF!</definedName>
    <definedName name="__________TAB1">#REF!</definedName>
    <definedName name="__________TAB2">#REF!</definedName>
    <definedName name="__________TAB3">#REF!</definedName>
    <definedName name="__________TAB4">#REF!</definedName>
    <definedName name="__________TAB5">#REF!</definedName>
    <definedName name="__________trf1">#REF!</definedName>
    <definedName name="__________ttt1">#REF!</definedName>
    <definedName name="_________bbb1">#REF!</definedName>
    <definedName name="_________NJL1155">#REF!</definedName>
    <definedName name="_________SP1">[2]FES!#REF!</definedName>
    <definedName name="_________SP10">[2]FES!#REF!</definedName>
    <definedName name="_________SP11">[2]FES!#REF!</definedName>
    <definedName name="_________SP12">[2]FES!#REF!</definedName>
    <definedName name="_________SP13">[2]FES!#REF!</definedName>
    <definedName name="_________SP14">[2]FES!#REF!</definedName>
    <definedName name="_________SP15">[2]FES!#REF!</definedName>
    <definedName name="_________SP16">[2]FES!#REF!</definedName>
    <definedName name="_________SP17">[2]FES!#REF!</definedName>
    <definedName name="_________SP18">[2]FES!#REF!</definedName>
    <definedName name="_________SP19">[2]FES!#REF!</definedName>
    <definedName name="_________SP2">[2]FES!#REF!</definedName>
    <definedName name="_________SP20">[2]FES!#REF!</definedName>
    <definedName name="_________SP3">[2]FES!#REF!</definedName>
    <definedName name="_________SP4">[2]FES!#REF!</definedName>
    <definedName name="_________SP5">[2]FES!#REF!</definedName>
    <definedName name="_________SP7">[2]FES!#REF!</definedName>
    <definedName name="_________SP8">[2]FES!#REF!</definedName>
    <definedName name="_________SP9">[2]FES!#REF!</definedName>
    <definedName name="_________TAB1">#REF!</definedName>
    <definedName name="_________TAB2">#REF!</definedName>
    <definedName name="_________TAB3">#REF!</definedName>
    <definedName name="_________TAB4">#REF!</definedName>
    <definedName name="_________TAB5">#REF!</definedName>
    <definedName name="_________trf1">#REF!</definedName>
    <definedName name="_________ttt1">#REF!</definedName>
    <definedName name="________bbb1">#REF!</definedName>
    <definedName name="________NJL1155">#REF!</definedName>
    <definedName name="________SP1">[2]FES!#REF!</definedName>
    <definedName name="________SP10">[2]FES!#REF!</definedName>
    <definedName name="________SP11">[2]FES!#REF!</definedName>
    <definedName name="________SP12">[2]FES!#REF!</definedName>
    <definedName name="________SP13">[2]FES!#REF!</definedName>
    <definedName name="________SP14">[2]FES!#REF!</definedName>
    <definedName name="________SP15">[2]FES!#REF!</definedName>
    <definedName name="________SP16">[2]FES!#REF!</definedName>
    <definedName name="________SP17">[2]FES!#REF!</definedName>
    <definedName name="________SP18">[2]FES!#REF!</definedName>
    <definedName name="________SP19">[2]FES!#REF!</definedName>
    <definedName name="________SP2">[2]FES!#REF!</definedName>
    <definedName name="________SP20">[2]FES!#REF!</definedName>
    <definedName name="________SP3">[2]FES!#REF!</definedName>
    <definedName name="________SP4">[2]FES!#REF!</definedName>
    <definedName name="________SP5">[2]FES!#REF!</definedName>
    <definedName name="________SP7">[2]FES!#REF!</definedName>
    <definedName name="________SP8">[2]FES!#REF!</definedName>
    <definedName name="________SP9">[2]FES!#REF!</definedName>
    <definedName name="________TAB1">#REF!</definedName>
    <definedName name="________TAB2">#REF!</definedName>
    <definedName name="________TAB3">#REF!</definedName>
    <definedName name="________TAB4">#REF!</definedName>
    <definedName name="________TAB5">#REF!</definedName>
    <definedName name="________trf1">#REF!</definedName>
    <definedName name="________ttt1">#REF!</definedName>
    <definedName name="_______bbb1">#REF!</definedName>
    <definedName name="_______NJL1155">#REF!</definedName>
    <definedName name="_______SP1">[3]FES!#REF!</definedName>
    <definedName name="_______SP10">[3]FES!#REF!</definedName>
    <definedName name="_______SP11">[3]FES!#REF!</definedName>
    <definedName name="_______SP12">[3]FES!#REF!</definedName>
    <definedName name="_______SP13">[3]FES!#REF!</definedName>
    <definedName name="_______SP14">[3]FES!#REF!</definedName>
    <definedName name="_______SP15">[3]FES!#REF!</definedName>
    <definedName name="_______SP16">[3]FES!#REF!</definedName>
    <definedName name="_______SP17">[3]FES!#REF!</definedName>
    <definedName name="_______SP18">[3]FES!#REF!</definedName>
    <definedName name="_______SP19">[3]FES!#REF!</definedName>
    <definedName name="_______SP2">[3]FES!#REF!</definedName>
    <definedName name="_______SP20">[3]FES!#REF!</definedName>
    <definedName name="_______SP3">[3]FES!#REF!</definedName>
    <definedName name="_______SP4">[3]FES!#REF!</definedName>
    <definedName name="_______SP5">[3]FES!#REF!</definedName>
    <definedName name="_______SP7">[3]FES!#REF!</definedName>
    <definedName name="_______SP8">[3]FES!#REF!</definedName>
    <definedName name="_______SP9">[3]FES!#REF!</definedName>
    <definedName name="_______TAB1">#REF!</definedName>
    <definedName name="_______TAB2">#REF!</definedName>
    <definedName name="_______TAB3">#REF!</definedName>
    <definedName name="_______TAB4">#REF!</definedName>
    <definedName name="_______TAB5">#REF!</definedName>
    <definedName name="_______trf1">#REF!</definedName>
    <definedName name="_______ttt1">#REF!</definedName>
    <definedName name="______bbb1">#REF!</definedName>
    <definedName name="______NJL1155">#REF!</definedName>
    <definedName name="______SP1">[1]FES!#REF!</definedName>
    <definedName name="______SP10">[1]FES!#REF!</definedName>
    <definedName name="______SP11">[1]FES!#REF!</definedName>
    <definedName name="______SP12">[1]FES!#REF!</definedName>
    <definedName name="______SP13">[1]FES!#REF!</definedName>
    <definedName name="______SP14">[1]FES!#REF!</definedName>
    <definedName name="______SP15">[1]FES!#REF!</definedName>
    <definedName name="______SP16">[1]FES!#REF!</definedName>
    <definedName name="______SP17">[1]FES!#REF!</definedName>
    <definedName name="______SP18">[1]FES!#REF!</definedName>
    <definedName name="______SP19">[1]FES!#REF!</definedName>
    <definedName name="______SP2">[1]FES!#REF!</definedName>
    <definedName name="______SP20">[1]FES!#REF!</definedName>
    <definedName name="______SP3">[1]FES!#REF!</definedName>
    <definedName name="______SP4">[1]FES!#REF!</definedName>
    <definedName name="______SP5">[1]FES!#REF!</definedName>
    <definedName name="______SP7">[1]FES!#REF!</definedName>
    <definedName name="______SP8">[1]FES!#REF!</definedName>
    <definedName name="______SP9">[1]FES!#REF!</definedName>
    <definedName name="______TAB1">#REF!</definedName>
    <definedName name="______TAB2">#REF!</definedName>
    <definedName name="______TAB3">#REF!</definedName>
    <definedName name="______TAB4">#REF!</definedName>
    <definedName name="______TAB5">#REF!</definedName>
    <definedName name="______trf1">#REF!</definedName>
    <definedName name="______ttt1">#REF!</definedName>
    <definedName name="_____bbb1">#REF!</definedName>
    <definedName name="_____IRR1">#REF!</definedName>
    <definedName name="_____key2" hidden="1">#REF!</definedName>
    <definedName name="_____NJL1155">#REF!</definedName>
    <definedName name="_____NPV1">#REF!</definedName>
    <definedName name="_____PG1">#REF!</definedName>
    <definedName name="_____PG13">#REF!</definedName>
    <definedName name="_____PG15">#REF!</definedName>
    <definedName name="_____PG3">#REF!</definedName>
    <definedName name="_____PG4">#REF!</definedName>
    <definedName name="_____PG5">[4]UKCHP_R!#REF!</definedName>
    <definedName name="_____PG9">#REF!</definedName>
    <definedName name="_____sal2" hidden="1">{"SALARIOS",#N/A,FALSE,"Hoja3";"SUELDOS EMPLEADOS",#N/A,FALSE,"Hoja4";"SUELDOS EJECUTIVOS",#N/A,FALSE,"Hoja5"}</definedName>
    <definedName name="_____SP1">[5]FES!#REF!</definedName>
    <definedName name="_____SP10">[5]FES!#REF!</definedName>
    <definedName name="_____SP11">[5]FES!#REF!</definedName>
    <definedName name="_____SP12">[5]FES!#REF!</definedName>
    <definedName name="_____SP13">[5]FES!#REF!</definedName>
    <definedName name="_____SP14">[5]FES!#REF!</definedName>
    <definedName name="_____SP15">[5]FES!#REF!</definedName>
    <definedName name="_____SP16">[5]FES!#REF!</definedName>
    <definedName name="_____SP17">[5]FES!#REF!</definedName>
    <definedName name="_____SP18">[5]FES!#REF!</definedName>
    <definedName name="_____SP19">[5]FES!#REF!</definedName>
    <definedName name="_____SP2">[5]FES!#REF!</definedName>
    <definedName name="_____SP20">[5]FES!#REF!</definedName>
    <definedName name="_____SP3">[5]FES!#REF!</definedName>
    <definedName name="_____SP4">[5]FES!#REF!</definedName>
    <definedName name="_____SP5">[5]FES!#REF!</definedName>
    <definedName name="_____SP7">[5]FES!#REF!</definedName>
    <definedName name="_____SP8">[5]FES!#REF!</definedName>
    <definedName name="_____SP9">[5]FES!#REF!</definedName>
    <definedName name="_____TAB1">#REF!</definedName>
    <definedName name="_____TAB2">#REF!</definedName>
    <definedName name="_____TAB3">#REF!</definedName>
    <definedName name="_____TAB4">#REF!</definedName>
    <definedName name="_____TAB5">#REF!</definedName>
    <definedName name="_____trf1">#REF!</definedName>
    <definedName name="_____ttt1">#REF!</definedName>
    <definedName name="____745455" hidden="1">[6]JTwo!$D$86:$D$98</definedName>
    <definedName name="____856555" hidden="1">[6]JOne!$D$86:$D$98</definedName>
    <definedName name="____ass1">'[7]6'!$C$17</definedName>
    <definedName name="____ass2">'[7]6'!$D$17</definedName>
    <definedName name="____ass3">'[7]6'!$E$17</definedName>
    <definedName name="____ass4">'[7]6'!$F$17</definedName>
    <definedName name="____ass5">'[7]6'!$D$28</definedName>
    <definedName name="____ass6">'[7]6'!$D$29</definedName>
    <definedName name="____ass7">'[7]6'!$D$50</definedName>
    <definedName name="____ass8">'[7]6'!$G$17</definedName>
    <definedName name="____ass9">'[7]6'!$F$11</definedName>
    <definedName name="____bbb1">#REF!</definedName>
    <definedName name="____deb1">'[7]8'!$G$36</definedName>
    <definedName name="____deb2">'[7]8'!$H$36</definedName>
    <definedName name="____got1">'[7]8'!$C$36</definedName>
    <definedName name="____got2">'[7]8'!$D$36</definedName>
    <definedName name="____IRR1">#REF!</definedName>
    <definedName name="____key2" hidden="1">#REF!</definedName>
    <definedName name="____KRD1">[8]Loans!#REF!</definedName>
    <definedName name="____KRD2">[8]Loans!#REF!</definedName>
    <definedName name="____liz1">'[7]7'!$D$11</definedName>
    <definedName name="____liz2">'[7]7'!$D$17</definedName>
    <definedName name="____liz3">'[7]7'!$D$12</definedName>
    <definedName name="____liz4">'[7]7'!$D$13</definedName>
    <definedName name="____liz5">'[7]7'!$D$18</definedName>
    <definedName name="____liz6">'[7]7'!$D$19</definedName>
    <definedName name="____liz7">'[7]7'!$C$24</definedName>
    <definedName name="____liz8">'[7]7'!$C$25</definedName>
    <definedName name="____liz9">'[7]7'!$D$25:$AM$25</definedName>
    <definedName name="____MET1">'[7]1@'!$A$6</definedName>
    <definedName name="____MET10">'[7]10@'!$A$6</definedName>
    <definedName name="____MET2">'[7]2@'!$A$6</definedName>
    <definedName name="____MET3">'[7]3@'!$A$6</definedName>
    <definedName name="____MET4">'[7]4@'!$A$6</definedName>
    <definedName name="____MET5">'[7]5@'!$A$6</definedName>
    <definedName name="____MET6">'[7]6@'!$A$6</definedName>
    <definedName name="____MET7">'[7]7@'!$A$6</definedName>
    <definedName name="____MET8">'[7]8@'!$A$6</definedName>
    <definedName name="____MET9">'[7]9@'!$A$6</definedName>
    <definedName name="____NJL1155">#REF!</definedName>
    <definedName name="____NPV1">#REF!</definedName>
    <definedName name="____PG1">#REF!</definedName>
    <definedName name="____PG13">#REF!</definedName>
    <definedName name="____PG15">#REF!</definedName>
    <definedName name="____PG3">#REF!</definedName>
    <definedName name="____PG4">#REF!</definedName>
    <definedName name="____PG5">#REF!</definedName>
    <definedName name="____PG9">#REF!</definedName>
    <definedName name="_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_sal2" hidden="1">{"SALARIOS",#N/A,FALSE,"Hoja3";"SUELDOS EMPLEADOS",#N/A,FALSE,"Hoja4";"SUELDOS EJECUTIVOS",#N/A,FALSE,"Hoja5"}</definedName>
    <definedName name="____SP1">[5]FES!#REF!</definedName>
    <definedName name="____SP10">[5]FES!#REF!</definedName>
    <definedName name="____SP11">[5]FES!#REF!</definedName>
    <definedName name="____SP12">[5]FES!#REF!</definedName>
    <definedName name="____SP13">[5]FES!#REF!</definedName>
    <definedName name="____SP14">[5]FES!#REF!</definedName>
    <definedName name="____SP15">[5]FES!#REF!</definedName>
    <definedName name="____SP16">[5]FES!#REF!</definedName>
    <definedName name="____SP17">[5]FES!#REF!</definedName>
    <definedName name="____SP18">[5]FES!#REF!</definedName>
    <definedName name="____SP19">[5]FES!#REF!</definedName>
    <definedName name="____SP2">[5]FES!#REF!</definedName>
    <definedName name="____SP20">[5]FES!#REF!</definedName>
    <definedName name="____SP3">[5]FES!#REF!</definedName>
    <definedName name="____SP4">[5]FES!#REF!</definedName>
    <definedName name="____SP5">[5]FES!#REF!</definedName>
    <definedName name="____SP7">[5]FES!#REF!</definedName>
    <definedName name="____SP8">[5]FES!#REF!</definedName>
    <definedName name="____SP9">[5]FES!#REF!</definedName>
    <definedName name="____TAB1">#REF!</definedName>
    <definedName name="____TAB2">#REF!</definedName>
    <definedName name="____TAB3">#REF!</definedName>
    <definedName name="____TAB4">#REF!</definedName>
    <definedName name="____TAB5">#REF!</definedName>
    <definedName name="____TEH1">'[7]1@'!$A$19</definedName>
    <definedName name="____TEH10">'[7]10@'!$A$27</definedName>
    <definedName name="____TEH101">'[7]10@'!$A$45</definedName>
    <definedName name="____TEH102">'[7]10@'!$A$71</definedName>
    <definedName name="____TEH11">'[7]1@'!$A$40</definedName>
    <definedName name="____TEH12">'[7]1@'!$A$56</definedName>
    <definedName name="____TEH13">'[7]1@'!$A$74</definedName>
    <definedName name="____TEH14">'[7]1@'!#REF!</definedName>
    <definedName name="____TEH15">'[7]1@'!#REF!</definedName>
    <definedName name="____TEH16">'[7]1@'!#REF!</definedName>
    <definedName name="____TEH17">'[7]1@'!#REF!</definedName>
    <definedName name="____TEH2">'[7]2@'!$A$16</definedName>
    <definedName name="____TEH21">'[7]2@'!$A$27</definedName>
    <definedName name="____TEH22">'[7]2@'!$A$38</definedName>
    <definedName name="____TEH23">'[7]2@'!$A$44</definedName>
    <definedName name="____TEH24">'[7]2@'!#REF!</definedName>
    <definedName name="____TEH25">'[7]2@'!#REF!</definedName>
    <definedName name="____TEH26">'[7]2@'!#REF!</definedName>
    <definedName name="____TEH27">'[7]2@'!#REF!</definedName>
    <definedName name="____TEH3">'[7]3@'!$A$31</definedName>
    <definedName name="____TEH31">'[7]3@'!$A$42</definedName>
    <definedName name="____TEH32">'[7]3@'!$A$48</definedName>
    <definedName name="____TEH33">'[7]3@'!$A$52</definedName>
    <definedName name="____TEH4">'[7]4@'!$A$71</definedName>
    <definedName name="____TEH41">'[7]4@'!$A$79</definedName>
    <definedName name="____TEH42">'[7]4@'!$A$127</definedName>
    <definedName name="____TEH5">'[7]5@'!$A$16</definedName>
    <definedName name="____TEH51">'[7]5@'!$A$33</definedName>
    <definedName name="____TEH6">'[7]6@'!$A$37</definedName>
    <definedName name="____TEH61">'[7]6@'!$A$56</definedName>
    <definedName name="____TEH62">'[7]6@'!$A$116</definedName>
    <definedName name="____TEH63">'[7]6@'!$A$130</definedName>
    <definedName name="____TEH64">'[7]6@'!$A$142</definedName>
    <definedName name="____TEH65">'[7]6@'!$A$164</definedName>
    <definedName name="____TEH7">'[7]7@'!$A$47</definedName>
    <definedName name="____TEH71">'[7]7@'!$A$55</definedName>
    <definedName name="____TEH72">'[7]7@'!$A$97</definedName>
    <definedName name="____TEH8">'[7]8@'!$A$27</definedName>
    <definedName name="____TEH81">'[7]8@'!$A$43</definedName>
    <definedName name="____TEH82">'[7]8@'!$A$86</definedName>
    <definedName name="____TEH83">'[7]8@'!$A$138</definedName>
    <definedName name="____TEH9">'[7]9@'!$A$19</definedName>
    <definedName name="____TEH91">'[7]9@'!$A$30</definedName>
    <definedName name="____trf1">#REF!</definedName>
    <definedName name="____ttt1">#REF!</definedName>
    <definedName name="___105YAAPRO_M">#REF!</definedName>
    <definedName name="___44745" hidden="1">[6]JOne!$E$86:$E$98</definedName>
    <definedName name="___454554" hidden="1">[6]JTwo!$E$86:$E$98</definedName>
    <definedName name="___46" hidden="1">[6]Calc!$M$13:$M$53</definedName>
    <definedName name="___55" hidden="1">[6]Calc!$Q$9:$Q$41</definedName>
    <definedName name="___555" hidden="1">[6]HOne!$C$88:$C$130</definedName>
    <definedName name="___5552" hidden="1">[6]Calc!$S$153:$S$688</definedName>
    <definedName name="___5555" hidden="1">[6]Calc!$A$153:$A$315</definedName>
    <definedName name="___56666" hidden="1">[6]HTwo!$D$88:$D$110</definedName>
    <definedName name="___6565" hidden="1">[6]Calc!$O$9:$O$36</definedName>
    <definedName name="___65656" hidden="1">[6]GrThree!$E$90:$E$110</definedName>
    <definedName name="___7454" hidden="1">[6]GoSeven!$D$90:$D$105</definedName>
    <definedName name="___74545" hidden="1">[6]HOne!$D$88:$D$110</definedName>
    <definedName name="___745858" hidden="1">[6]GoSeven!$E$90:$E$105</definedName>
    <definedName name="___75545454" hidden="1">[6]HTwo!$E$88:$E$110</definedName>
    <definedName name="___98" hidden="1">[6]Calc!$U$83:$U$153</definedName>
    <definedName name="___asd1">#REF!</definedName>
    <definedName name="___ass1">'[7]6'!$C$17</definedName>
    <definedName name="___ass2">'[7]6'!$D$17</definedName>
    <definedName name="___ass3">'[7]6'!$E$17</definedName>
    <definedName name="___ass4">'[7]6'!$F$17</definedName>
    <definedName name="___ass5">'[7]6'!$D$28</definedName>
    <definedName name="___ass6">'[7]6'!$D$29</definedName>
    <definedName name="___ass7">'[7]6'!$D$50</definedName>
    <definedName name="___ass8">'[7]6'!$G$17</definedName>
    <definedName name="___ass9">'[7]6'!$F$11</definedName>
    <definedName name="___bbb1">#REF!</definedName>
    <definedName name="___bva1">#REF!</definedName>
    <definedName name="___bva2">#REF!</definedName>
    <definedName name="___bva3">#REF!</definedName>
    <definedName name="___deb1">'[7]8'!$G$36</definedName>
    <definedName name="___deb2">'[7]8'!$H$36</definedName>
    <definedName name="___dto1">[9]Gas1999!#REF!</definedName>
    <definedName name="___dto2">[9]Gas1999!#REF!</definedName>
    <definedName name="___dto3">[9]Gas1999!#REF!</definedName>
    <definedName name="___gia1">#REF!</definedName>
    <definedName name="___gia10">#REF!</definedName>
    <definedName name="___gia11">#REF!</definedName>
    <definedName name="___gia12">#REF!</definedName>
    <definedName name="___gia13">#REF!</definedName>
    <definedName name="___gia14">#REF!</definedName>
    <definedName name="___gia15">#REF!</definedName>
    <definedName name="___gia2">#REF!</definedName>
    <definedName name="___gia3">#REF!</definedName>
    <definedName name="___gia4">#REF!</definedName>
    <definedName name="___gia5">#REF!</definedName>
    <definedName name="___gia6">#REF!</definedName>
    <definedName name="___gia7">#REF!</definedName>
    <definedName name="___gia8">#REF!</definedName>
    <definedName name="___gia9">#REF!</definedName>
    <definedName name="___got1">'[7]8'!$C$36</definedName>
    <definedName name="___got2">'[7]8'!$D$36</definedName>
    <definedName name="___IRR1">#REF!</definedName>
    <definedName name="___key2" hidden="1">#REF!</definedName>
    <definedName name="___KRD1">[10]Loans!#REF!</definedName>
    <definedName name="___KRD2">[10]Loans!#REF!</definedName>
    <definedName name="___liz1">'[7]7'!$D$11</definedName>
    <definedName name="___liz2">'[7]7'!$D$17</definedName>
    <definedName name="___liz3">'[7]7'!$D$12</definedName>
    <definedName name="___liz4">'[7]7'!$D$13</definedName>
    <definedName name="___liz5">'[7]7'!$D$18</definedName>
    <definedName name="___liz6">'[7]7'!$D$19</definedName>
    <definedName name="___liz7">'[7]7'!$C$24</definedName>
    <definedName name="___liz8">'[7]7'!$C$25</definedName>
    <definedName name="___liz9">'[7]7'!$D$25:$AM$25</definedName>
    <definedName name="___MET1">'[7]1@'!$A$6</definedName>
    <definedName name="___MET10">'[7]10@'!$A$6</definedName>
    <definedName name="___MET2">'[7]2@'!$A$6</definedName>
    <definedName name="___MET3">'[7]3@'!$A$6</definedName>
    <definedName name="___MET4">'[7]4@'!$A$6</definedName>
    <definedName name="___MET5">'[7]5@'!$A$6</definedName>
    <definedName name="___MET6">'[7]6@'!$A$6</definedName>
    <definedName name="___MET7">'[7]7@'!$A$6</definedName>
    <definedName name="___MET8">'[7]8@'!$A$6</definedName>
    <definedName name="___MET9">'[7]9@'!$A$6</definedName>
    <definedName name="___NJL1155">#REF!</definedName>
    <definedName name="___NPV1">#REF!</definedName>
    <definedName name="___PG1">#REF!</definedName>
    <definedName name="___PG13">#REF!</definedName>
    <definedName name="___PG15">#REF!</definedName>
    <definedName name="___PG3">#REF!</definedName>
    <definedName name="___PG4">#REF!</definedName>
    <definedName name="___PG5">#REF!</definedName>
    <definedName name="___PG9">#REF!</definedName>
    <definedName name="_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_sal2" hidden="1">{"SALARIOS",#N/A,FALSE,"Hoja3";"SUELDOS EMPLEADOS",#N/A,FALSE,"Hoja4";"SUELDOS EJECUTIVOS",#N/A,FALSE,"Hoja5"}</definedName>
    <definedName name="___SP1">[11]FES!#REF!</definedName>
    <definedName name="___SP10">[11]FES!#REF!</definedName>
    <definedName name="___SP11">[11]FES!#REF!</definedName>
    <definedName name="___SP12">[11]FES!#REF!</definedName>
    <definedName name="___SP13">[11]FES!#REF!</definedName>
    <definedName name="___SP14">[11]FES!#REF!</definedName>
    <definedName name="___SP15">[11]FES!#REF!</definedName>
    <definedName name="___SP16">[11]FES!#REF!</definedName>
    <definedName name="___SP17">[11]FES!#REF!</definedName>
    <definedName name="___SP18">[11]FES!#REF!</definedName>
    <definedName name="___SP19">[11]FES!#REF!</definedName>
    <definedName name="___SP2">[11]FES!#REF!</definedName>
    <definedName name="___SP20">[11]FES!#REF!</definedName>
    <definedName name="___SP3">[11]FES!#REF!</definedName>
    <definedName name="___SP4">[11]FES!#REF!</definedName>
    <definedName name="___SP5">[11]FES!#REF!</definedName>
    <definedName name="___SP7">[11]FES!#REF!</definedName>
    <definedName name="___SP8">[11]FES!#REF!</definedName>
    <definedName name="___SP9">[11]FES!#REF!</definedName>
    <definedName name="___TAB1">#REF!</definedName>
    <definedName name="___TAB2">#REF!</definedName>
    <definedName name="___TAB3">#REF!</definedName>
    <definedName name="___TAB4">#REF!</definedName>
    <definedName name="___TAB5">#REF!</definedName>
    <definedName name="___TEH1">'[7]1@'!$A$19</definedName>
    <definedName name="___TEH10">'[7]10@'!$A$27</definedName>
    <definedName name="___TEH101">'[7]10@'!$A$45</definedName>
    <definedName name="___TEH102">'[7]10@'!$A$71</definedName>
    <definedName name="___TEH11">'[7]1@'!$A$40</definedName>
    <definedName name="___TEH12">'[7]1@'!$A$56</definedName>
    <definedName name="___TEH13">'[7]1@'!$A$74</definedName>
    <definedName name="___TEH14">'[7]1@'!#REF!</definedName>
    <definedName name="___TEH15">'[7]1@'!#REF!</definedName>
    <definedName name="___TEH16">'[7]1@'!#REF!</definedName>
    <definedName name="___TEH17">'[7]1@'!#REF!</definedName>
    <definedName name="___TEH2">'[7]2@'!$A$16</definedName>
    <definedName name="___TEH21">'[7]2@'!$A$27</definedName>
    <definedName name="___TEH22">'[7]2@'!$A$38</definedName>
    <definedName name="___TEH23">'[7]2@'!$A$44</definedName>
    <definedName name="___TEH24">'[7]2@'!#REF!</definedName>
    <definedName name="___TEH25">'[7]2@'!#REF!</definedName>
    <definedName name="___TEH26">'[7]2@'!#REF!</definedName>
    <definedName name="___TEH27">'[7]2@'!#REF!</definedName>
    <definedName name="___TEH3">'[7]3@'!$A$31</definedName>
    <definedName name="___TEH31">'[7]3@'!$A$42</definedName>
    <definedName name="___TEH32">'[7]3@'!$A$48</definedName>
    <definedName name="___TEH33">'[7]3@'!$A$52</definedName>
    <definedName name="___TEH4">'[7]4@'!$A$71</definedName>
    <definedName name="___TEH41">'[7]4@'!$A$79</definedName>
    <definedName name="___TEH42">'[7]4@'!$A$127</definedName>
    <definedName name="___TEH5">'[7]5@'!$A$16</definedName>
    <definedName name="___TEH51">'[7]5@'!$A$33</definedName>
    <definedName name="___TEH6">'[7]6@'!$A$37</definedName>
    <definedName name="___TEH61">'[7]6@'!$A$56</definedName>
    <definedName name="___TEH62">'[7]6@'!$A$116</definedName>
    <definedName name="___TEH63">'[7]6@'!$A$130</definedName>
    <definedName name="___TEH64">'[7]6@'!$A$142</definedName>
    <definedName name="___TEH65">'[7]6@'!$A$164</definedName>
    <definedName name="___TEH7">'[7]7@'!$A$47</definedName>
    <definedName name="___TEH71">'[7]7@'!$A$55</definedName>
    <definedName name="___TEH72">'[7]7@'!$A$97</definedName>
    <definedName name="___TEH8">'[7]8@'!$A$27</definedName>
    <definedName name="___TEH81">'[7]8@'!$A$43</definedName>
    <definedName name="___TEH82">'[7]8@'!$A$86</definedName>
    <definedName name="___TEH83">'[7]8@'!$A$138</definedName>
    <definedName name="___TEH9">'[7]9@'!$A$19</definedName>
    <definedName name="___TEH91">'[7]9@'!$A$30</definedName>
    <definedName name="___trf1">#REF!</definedName>
    <definedName name="___ttt1">#REF!</definedName>
    <definedName name="__1__123Graph_ACHART_1" hidden="1">[6]Calc!$D$38:$D$83</definedName>
    <definedName name="__10__123Graph_ACHART_18" hidden="1">[6]GrFour!$B$115:$B$185</definedName>
    <definedName name="__100MBJUNO_M">#REF!</definedName>
    <definedName name="__101MBMARO_M">#REF!</definedName>
    <definedName name="__102MBMAYO_M">#REF!</definedName>
    <definedName name="__103MBNOVO_M">#REF!</definedName>
    <definedName name="__104MBSEPO_M">#REF!</definedName>
    <definedName name="__105YAAPRO_M">#REF!</definedName>
    <definedName name="__106YAAUGO_M">#REF!</definedName>
    <definedName name="__107YADECO_M">#REF!</definedName>
    <definedName name="__108YAFEBO_M">#REF!</definedName>
    <definedName name="__109YAJANO_M">#REF!</definedName>
    <definedName name="__10MAMAYO_M">#REF!</definedName>
    <definedName name="__11__123Graph_ACHART_2" hidden="1">[6]Calc!$F$23:$F$58</definedName>
    <definedName name="__110YAJULO_M">#REF!</definedName>
    <definedName name="__111YAJUNO_M">#REF!</definedName>
    <definedName name="__112YAMARO_M">#REF!</definedName>
    <definedName name="__113YAMAYO_M">#REF!</definedName>
    <definedName name="__114YANOVO_M">#REF!</definedName>
    <definedName name="__115YAOCTO_M">#REF!</definedName>
    <definedName name="__116YASEPO_M">#REF!</definedName>
    <definedName name="__117YBAPRO_M">#REF!</definedName>
    <definedName name="__118YBAUGO_M">#REF!</definedName>
    <definedName name="__119YBDECO_M">#REF!</definedName>
    <definedName name="__11MANOVO_M">#REF!</definedName>
    <definedName name="__12__123Graph_ACHART_22" hidden="1">[6]MOne!$B$145:$B$231</definedName>
    <definedName name="__120YBFEBO_M">#REF!</definedName>
    <definedName name="__121YBJANO_M">#REF!</definedName>
    <definedName name="__122YBJULO_M">#REF!</definedName>
    <definedName name="__123YBJUNO_M">#REF!</definedName>
    <definedName name="__124YBMARO_M">#REF!</definedName>
    <definedName name="__125YBMAYO_M">#REF!</definedName>
    <definedName name="__126YBNOVO_M">#REF!</definedName>
    <definedName name="__127YBOCTO_M">#REF!</definedName>
    <definedName name="__128YBSEPO_M">#REF!</definedName>
    <definedName name="__12MAOCTO_M">#REF!</definedName>
    <definedName name="__13__123Graph_ACHART_23" hidden="1">[6]MTwo!$B$145:$B$232</definedName>
    <definedName name="__13MASEPO_M">#REF!</definedName>
    <definedName name="__14__123Graph_ACHART_24" hidden="1">[6]KOne!$B$230:$B$755</definedName>
    <definedName name="__14MBAPRO_M">#REF!</definedName>
    <definedName name="__15__123Graph_ACHART_25" hidden="1">[6]GoSeven!$B$90:$B$125</definedName>
    <definedName name="__155" hidden="1">[6]JOne!$C$86:$C$112</definedName>
    <definedName name="__15MBAUGO_M">#REF!</definedName>
    <definedName name="__16__123Graph_ACHART_26" hidden="1">[6]GrThree!$B$90:$B$140</definedName>
    <definedName name="__16MBDECO_M">#REF!</definedName>
    <definedName name="__17__123Graph_ACHART_27" hidden="1">[6]HTwo!$B$88:$B$130</definedName>
    <definedName name="__17MBFEBO_M">#REF!</definedName>
    <definedName name="__18__123Graph_ACHART_28" hidden="1">[6]JOne!$B$86:$B$112</definedName>
    <definedName name="__18MBJANO_M">#REF!</definedName>
    <definedName name="__19__123Graph_ACHART_29" hidden="1">[6]JTwo!$B$86:$B$116</definedName>
    <definedName name="__19MBJULO_M">#REF!</definedName>
    <definedName name="__1DATA_10_1">#REF!</definedName>
    <definedName name="__1P">#REF!</definedName>
    <definedName name="__2__123Graph_ACHART_10" hidden="1">[6]Calc!$AB$153:$AB$325</definedName>
    <definedName name="__20__123Graph_ACHART_3" hidden="1">[6]Calc!$H$38:$H$107</definedName>
    <definedName name="__20MBJUNO_M">#REF!</definedName>
    <definedName name="__21__123Graph_ACHART_30" hidden="1">[6]HOne!$B$88:$B$130</definedName>
    <definedName name="__21MBMARO_M">#REF!</definedName>
    <definedName name="__22__123Graph_ACHART_4" hidden="1">[6]Calc!$L$13:$L$53</definedName>
    <definedName name="__22MBMAYO_M">#REF!</definedName>
    <definedName name="__23__123Graph_ACHART_5" hidden="1">[6]Calc!$N$9:$N$36</definedName>
    <definedName name="__23MBNOVO_M">#REF!</definedName>
    <definedName name="__24__123Graph_ACHART_6" hidden="1">[6]Calc!$P$9:$P$41</definedName>
    <definedName name="__24MBSEPO_M">#REF!</definedName>
    <definedName name="__25__123Graph_ACHART_7" hidden="1">[6]Calc!$R$153:$R$688</definedName>
    <definedName name="__25YAAPRO_M">#REF!</definedName>
    <definedName name="__26__123Graph_ACHART_8" hidden="1">[6]Calc!$T$83:$T$153</definedName>
    <definedName name="__26YAAUGO_M">#REF!</definedName>
    <definedName name="__27__123Graph_ACHART_9" hidden="1">[6]Calc!$V$83:$V$153</definedName>
    <definedName name="__27YADECO_M">#REF!</definedName>
    <definedName name="__28__123Graph_BCHART_1" hidden="1">[6]Calc!$E$38:$E$83</definedName>
    <definedName name="__28YAFEBO_M">#REF!</definedName>
    <definedName name="__29__123Graph_BCHART_10" hidden="1">[6]Calc!$AC$153:$AC$325</definedName>
    <definedName name="__29YAJANO_M">#REF!</definedName>
    <definedName name="__2DATA_11_1">#REF!</definedName>
    <definedName name="__2MAAPRO_M">#REF!</definedName>
    <definedName name="__3__123Graph_ACHART_11" hidden="1">[6]Calc!$Z$153:$Z$315</definedName>
    <definedName name="__30__123Graph_BCHART_11" hidden="1">[6]Calc!$AA$153:$AA$315</definedName>
    <definedName name="__30YAJULO_M">#REF!</definedName>
    <definedName name="__31__123Graph_BCHART_12" hidden="1">[6]Calc!$Y$153:$Y$313</definedName>
    <definedName name="__31YAJUNO_M">#REF!</definedName>
    <definedName name="__32__123Graph_BCHART_13" hidden="1">[6]Calc!$AE$10:$AE$33</definedName>
    <definedName name="__32YAMARO_M">#REF!</definedName>
    <definedName name="__33__123Graph_BCHART_14" hidden="1">[6]Calc!$AI$10:$AI$28</definedName>
    <definedName name="__33YAMAYO_M">#REF!</definedName>
    <definedName name="__34__123Graph_BCHART_15" hidden="1">[6]Calc!$AK$8:$AK$19</definedName>
    <definedName name="__34YANOVO_M">#REF!</definedName>
    <definedName name="__35__123Graph_BCHART_16" hidden="1">[6]Calc!$AM$8:$AM$21</definedName>
    <definedName name="__35YAOCTO_M">#REF!</definedName>
    <definedName name="__36__123Graph_BCHART_17" hidden="1">[6]GoEight!$C$115:$C$160</definedName>
    <definedName name="__36YASEPO_M">#REF!</definedName>
    <definedName name="__37__123Graph_BCHART_18" hidden="1">[6]GrFour!$C$115:$C$190</definedName>
    <definedName name="__37YBAPRO_M">#REF!</definedName>
    <definedName name="__38__123Graph_BCHART_2" hidden="1">[6]Calc!$G$23:$G$58</definedName>
    <definedName name="__38YBAUGO_M">#REF!</definedName>
    <definedName name="__39__123Graph_BCHART_22" hidden="1">[6]MOne!$C$145:$C$231</definedName>
    <definedName name="__39YBDECO_M">#REF!</definedName>
    <definedName name="__3MAAUGO_M">#REF!</definedName>
    <definedName name="__4__123Graph_ACHART_12" hidden="1">[6]Calc!$X$153:$X$313</definedName>
    <definedName name="__40__123Graph_BCHART_23" hidden="1">[6]MTwo!$C$145:$C$231</definedName>
    <definedName name="__40YBFEBO_M">#REF!</definedName>
    <definedName name="__41__123Graph_BCHART_24" hidden="1">[6]KOne!$C$230:$C$755</definedName>
    <definedName name="__41YBJANO_M">#REF!</definedName>
    <definedName name="__42__123Graph_BCHART_25" hidden="1">[6]GoSeven!$C$90:$C$125</definedName>
    <definedName name="__42YBJULO_M">#REF!</definedName>
    <definedName name="__43__123Graph_BCHART_26" hidden="1">[6]GrThree!$C$90:$C$140</definedName>
    <definedName name="__43YBJUNO_M">#REF!</definedName>
    <definedName name="__44__123Graph_BCHART_27" hidden="1">[6]HTwo!$C$88:$C$130</definedName>
    <definedName name="__44YBMARO_M">#REF!</definedName>
    <definedName name="__45__123Graph_BCHART_28" hidden="1">[6]JOne!$C$86:$C$112</definedName>
    <definedName name="__45545" hidden="1">[6]Calc!$A$153:$A$313</definedName>
    <definedName name="__45555" hidden="1">[6]GrThree!$D$90:$D$110</definedName>
    <definedName name="__45YBMAYO_M">#REF!</definedName>
    <definedName name="__46__123Graph_BCHART_29" hidden="1">[6]JTwo!$C$86:$C$116</definedName>
    <definedName name="__46566" hidden="1">[6]Calc!$W$83:$W$153</definedName>
    <definedName name="__46YBNOVO_M">#REF!</definedName>
    <definedName name="__47__123Graph_BCHART_3" hidden="1">[6]Calc!$I$38:$I$107</definedName>
    <definedName name="__47YBOCTO_M">#REF!</definedName>
    <definedName name="__48__123Graph_BCHART_30" hidden="1">[6]HOne!$C$88:$C$130</definedName>
    <definedName name="__48YBSEPO_M">#REF!</definedName>
    <definedName name="__49__123Graph_BCHART_4" hidden="1">[6]Calc!$M$13:$M$53</definedName>
    <definedName name="__4MADECO_M">#REF!</definedName>
    <definedName name="__5__123Graph_ACHART_13" hidden="1">[6]Calc!$AD$10:$AD$33</definedName>
    <definedName name="__50__123Graph_BCHART_5" hidden="1">[6]Calc!$O$9:$O$36</definedName>
    <definedName name="__51__123Graph_BCHART_6" hidden="1">[6]Calc!$Q$9:$Q$41</definedName>
    <definedName name="__52__123Graph_BCHART_7" hidden="1">[6]Calc!$S$153:$S$688</definedName>
    <definedName name="__53__123Graph_BCHART_8" hidden="1">[6]Calc!$U$83:$U$153</definedName>
    <definedName name="__54__123Graph_BCHART_9" hidden="1">[6]Calc!$W$83:$W$153</definedName>
    <definedName name="__5450_01">#REF!</definedName>
    <definedName name="__5456_n">#REF!</definedName>
    <definedName name="__55__123Graph_CCHART_25" hidden="1">[6]GoSeven!$D$90:$D$105</definedName>
    <definedName name="__5555" hidden="1">[6]Calc!$A$153:$A$325</definedName>
    <definedName name="__56__123Graph_CCHART_26" hidden="1">[6]GrThree!$D$90:$D$110</definedName>
    <definedName name="__566" hidden="1">[6]Calc!$A$11:$A$28</definedName>
    <definedName name="__566556" hidden="1">[6]Calc!$I$38:$I$107</definedName>
    <definedName name="__57__123Graph_CCHART_27" hidden="1">[6]HTwo!$D$88:$D$110</definedName>
    <definedName name="__58__123Graph_CCHART_28" hidden="1">[6]JOne!$D$86:$D$98</definedName>
    <definedName name="__59__123Graph_CCHART_29" hidden="1">[6]JTwo!$D$86:$D$98</definedName>
    <definedName name="__5MAFEBO_M">#REF!</definedName>
    <definedName name="__6__123Graph_ACHART_14" hidden="1">[6]Calc!$AH$10:$AH$28</definedName>
    <definedName name="__60__123Graph_CCHART_30" hidden="1">[6]HOne!$D$88:$D$110</definedName>
    <definedName name="__61__123Graph_DCHART_25" hidden="1">[6]GoSeven!$E$90:$E$105</definedName>
    <definedName name="__62__123Graph_DCHART_26" hidden="1">[6]GrThree!$E$90:$E$110</definedName>
    <definedName name="__63__123Graph_DCHART_27" hidden="1">[6]HTwo!$E$88:$E$110</definedName>
    <definedName name="__64__123Graph_DCHART_28" hidden="1">[6]JOne!$E$86:$E$98</definedName>
    <definedName name="__65__123Graph_DCHART_29" hidden="1">[6]JTwo!$E$86:$E$98</definedName>
    <definedName name="__66__123Graph_DCHART_30" hidden="1">[6]HOne!$E$86:$E$110</definedName>
    <definedName name="__67__123Graph_XCHART_10" hidden="1">[6]Calc!$A$153:$A$325</definedName>
    <definedName name="__68__123Graph_XCHART_11" hidden="1">[6]Calc!$A$153:$A$315</definedName>
    <definedName name="__69__123Graph_XCHART_12" hidden="1">[6]Calc!$A$153:$A$313</definedName>
    <definedName name="__6MAJANO_M">#REF!</definedName>
    <definedName name="__7__123Graph_ACHART_15" hidden="1">[6]Calc!$AJ$8:$AJ$19</definedName>
    <definedName name="__70__123Graph_XCHART_13" hidden="1">[6]Calc!$A$13:$A$33</definedName>
    <definedName name="__71__123Graph_XCHART_14" hidden="1">[6]Calc!$A$11:$A$28</definedName>
    <definedName name="__72__123Graph_XCHART_15" hidden="1">[6]Calc!$A$8:$A$19</definedName>
    <definedName name="__73__123Graph_XCHART_16" hidden="1">[6]Calc!$A$8:$A$21</definedName>
    <definedName name="__74__123Graph_XCHART_2" hidden="1">[6]Calc!$A$23:$A$58</definedName>
    <definedName name="__75__123Graph_XCHART_3" hidden="1">[6]Calc!$A$38:$A$107</definedName>
    <definedName name="__76__123Graph_XCHART_4" hidden="1">[6]Calc!$A$13:$A$53</definedName>
    <definedName name="__77__123Graph_XCHART_5" hidden="1">[6]Calc!$A$9:$A$36</definedName>
    <definedName name="__78__123Graph_XCHART_6" hidden="1">[6]Calc!$A$9:$A$41</definedName>
    <definedName name="__79__123Graph_XCHART_7" hidden="1">[6]Calc!$A$153:$A$688</definedName>
    <definedName name="__7MAJULO_M">#REF!</definedName>
    <definedName name="__8__123Graph_ACHART_16" hidden="1">[6]Calc!$AL$8:$AL$21</definedName>
    <definedName name="__80__123Graph_XCHART_8" hidden="1">[6]Calc!$A$83:$A$154</definedName>
    <definedName name="__81__123Graph_XCHART_9" hidden="1">[6]Calc!$A$83:$A$153</definedName>
    <definedName name="__82MAAPRO_M">#REF!</definedName>
    <definedName name="__83MAAUGO_M">#REF!</definedName>
    <definedName name="__84MADECO_M">#REF!</definedName>
    <definedName name="__858558" hidden="1">[6]HOne!$E$86:$E$110</definedName>
    <definedName name="__85MAFEBO_M">#REF!</definedName>
    <definedName name="__86MAJANO_M">#REF!</definedName>
    <definedName name="__87MAJULO_M">#REF!</definedName>
    <definedName name="__88MAJUNO_M">#REF!</definedName>
    <definedName name="__89MAMARO_M">#REF!</definedName>
    <definedName name="__8MAJUNO_M">#REF!</definedName>
    <definedName name="__9__123Graph_ACHART_17" hidden="1">[6]GoEight!$B$115:$B$160</definedName>
    <definedName name="__90MAMAYO_M">#REF!</definedName>
    <definedName name="__91MANOVO_M">#REF!</definedName>
    <definedName name="__92MAOCTO_M">#REF!</definedName>
    <definedName name="__93MASEPO_M">#REF!</definedName>
    <definedName name="__94MBAPRO_M">#REF!</definedName>
    <definedName name="__95MBAUGO_M">#REF!</definedName>
    <definedName name="__96MBDECO_M">#REF!</definedName>
    <definedName name="__97MBFEBO_M">#REF!</definedName>
    <definedName name="__98MBJANO_M">#REF!</definedName>
    <definedName name="__996" hidden="1">[6]Calc!$A$8:$A$19</definedName>
    <definedName name="__99MBJULO_M">#REF!</definedName>
    <definedName name="__9MAMARO_M">#REF!</definedName>
    <definedName name="__A70000">'[12]B-4'!#REF!</definedName>
    <definedName name="__A80000">'[12]B-4'!#REF!</definedName>
    <definedName name="__asd1">#REF!</definedName>
    <definedName name="__ass1">'[7]6'!$C$17</definedName>
    <definedName name="__ass2">'[7]6'!$D$17</definedName>
    <definedName name="__ass3">'[7]6'!$E$17</definedName>
    <definedName name="__ass4">'[7]6'!$F$17</definedName>
    <definedName name="__ass5">'[7]6'!$D$28</definedName>
    <definedName name="__ass6">'[7]6'!$D$29</definedName>
    <definedName name="__ass7">'[7]6'!$D$50</definedName>
    <definedName name="__ass8">'[7]6'!$G$17</definedName>
    <definedName name="__ass9">'[7]6'!$F$11</definedName>
    <definedName name="__bbb1">#REF!</definedName>
    <definedName name="__bva1">#REF!</definedName>
    <definedName name="__bva2">#REF!</definedName>
    <definedName name="__bva3">#REF!</definedName>
    <definedName name="__COS98" hidden="1">{#N/A,#N/A,FALSE,"Aging Summary";#N/A,#N/A,FALSE,"Ratio Analysis";#N/A,#N/A,FALSE,"Test 120 Day Accts";#N/A,#N/A,FALSE,"Tickmarks"}</definedName>
    <definedName name="__d1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b1">'[7]8'!$G$36</definedName>
    <definedName name="__deb2">'[7]8'!$H$36</definedName>
    <definedName name="__dto1">[9]Gas1999!#REF!</definedName>
    <definedName name="__dto2">[9]Gas1999!#REF!</definedName>
    <definedName name="__dto3">[9]Gas1999!#REF!</definedName>
    <definedName name="__exr08">'[14]1НК'!$H$13</definedName>
    <definedName name="__gia1">#REF!</definedName>
    <definedName name="__gia10">#REF!</definedName>
    <definedName name="__gia11">#REF!</definedName>
    <definedName name="__gia12">#REF!</definedName>
    <definedName name="__gia13">#REF!</definedName>
    <definedName name="__gia14">#REF!</definedName>
    <definedName name="__gia15">#REF!</definedName>
    <definedName name="__gia2">#REF!</definedName>
    <definedName name="__gia3">#REF!</definedName>
    <definedName name="__gia4">#REF!</definedName>
    <definedName name="__gia5">#REF!</definedName>
    <definedName name="__gia6">#REF!</definedName>
    <definedName name="__gia7">#REF!</definedName>
    <definedName name="__gia8">#REF!</definedName>
    <definedName name="__gia9">#REF!</definedName>
    <definedName name="__got1">'[7]8'!$C$36</definedName>
    <definedName name="__got2">'[7]8'!$D$36</definedName>
    <definedName name="__IRR1">#REF!</definedName>
    <definedName name="__key2" hidden="1">#N/A</definedName>
    <definedName name="__liz1">'[7]7'!$D$11</definedName>
    <definedName name="__liz2">'[7]7'!$D$17</definedName>
    <definedName name="__liz3">'[7]7'!$D$12</definedName>
    <definedName name="__liz4">'[7]7'!$D$13</definedName>
    <definedName name="__liz5">'[7]7'!$D$18</definedName>
    <definedName name="__liz6">'[7]7'!$D$19</definedName>
    <definedName name="__liz7">'[7]7'!$C$24</definedName>
    <definedName name="__liz8">'[7]7'!$C$25</definedName>
    <definedName name="__liz9">'[7]7'!$D$25:$AM$25</definedName>
    <definedName name="__MET1">'[7]1@'!$A$6</definedName>
    <definedName name="__MET10">'[7]10@'!$A$6</definedName>
    <definedName name="__MET2">'[7]2@'!$A$6</definedName>
    <definedName name="__MET3">'[7]3@'!$A$6</definedName>
    <definedName name="__MET4">'[7]4@'!$A$6</definedName>
    <definedName name="__MET5">'[7]5@'!$A$6</definedName>
    <definedName name="__MET6">'[7]6@'!$A$6</definedName>
    <definedName name="__MET7">'[7]7@'!$A$6</definedName>
    <definedName name="__MET8">'[7]8@'!$A$6</definedName>
    <definedName name="__MET9">'[7]9@'!$A$6</definedName>
    <definedName name="__NJL1155">#REF!</definedName>
    <definedName name="__NPV1">#REF!</definedName>
    <definedName name="__PG1">#REF!</definedName>
    <definedName name="__PG13">#REF!</definedName>
    <definedName name="__PG15">#REF!</definedName>
    <definedName name="__PG3">#REF!</definedName>
    <definedName name="__PG4">#REF!</definedName>
    <definedName name="__PG5">#REF!</definedName>
    <definedName name="__PG9">#REF!</definedName>
    <definedName name="_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_sal2" hidden="1">{"SALARIOS",#N/A,FALSE,"Hoja3";"SUELDOS EMPLEADOS",#N/A,FALSE,"Hoja4";"SUELDOS EJECUTIVOS",#N/A,FALSE,"Hoja5"}</definedName>
    <definedName name="__SDU99">[15]ЗАО_н.ит!#REF!</definedName>
    <definedName name="__SP1">[11]FES!#REF!</definedName>
    <definedName name="__SP10">[11]FES!#REF!</definedName>
    <definedName name="__SP11">[11]FES!#REF!</definedName>
    <definedName name="__SP12">[11]FES!#REF!</definedName>
    <definedName name="__SP13">[11]FES!#REF!</definedName>
    <definedName name="__SP14">[11]FES!#REF!</definedName>
    <definedName name="__SP15">[11]FES!#REF!</definedName>
    <definedName name="__SP16">[11]FES!#REF!</definedName>
    <definedName name="__SP17">[11]FES!#REF!</definedName>
    <definedName name="__SP18">[11]FES!#REF!</definedName>
    <definedName name="__SP19">[11]FES!#REF!</definedName>
    <definedName name="__SP2">[11]FES!#REF!</definedName>
    <definedName name="__SP20">[11]FES!#REF!</definedName>
    <definedName name="__SP3">[11]FES!#REF!</definedName>
    <definedName name="__SP4">[11]FES!#REF!</definedName>
    <definedName name="__SP5">[11]FES!#REF!</definedName>
    <definedName name="__SP7">[11]FES!#REF!</definedName>
    <definedName name="__SP8">[11]FES!#REF!</definedName>
    <definedName name="__SP9">[11]FES!#REF!</definedName>
    <definedName name="__TAB1">#REF!</definedName>
    <definedName name="__TAB1_2">#REF!</definedName>
    <definedName name="__TAB1_3">#REF!</definedName>
    <definedName name="__TAB1_4">#REF!</definedName>
    <definedName name="__TAB1_6">#REF!</definedName>
    <definedName name="__tab18">[16]CF_Investment!#REF!</definedName>
    <definedName name="__TAB2">#REF!</definedName>
    <definedName name="__TAB2_2">#REF!</definedName>
    <definedName name="__TAB2_3">#REF!</definedName>
    <definedName name="__TAB2_4">#REF!</definedName>
    <definedName name="__TAB2_6">#REF!</definedName>
    <definedName name="__TAB3">#REF!</definedName>
    <definedName name="__TAB3_2">#REF!</definedName>
    <definedName name="__TAB3_3">#REF!</definedName>
    <definedName name="__TAB3_4">#REF!</definedName>
    <definedName name="__TAB3_6">#REF!</definedName>
    <definedName name="__TAB4">#REF!</definedName>
    <definedName name="__TAB4_2">#REF!</definedName>
    <definedName name="__TAB4_3">#REF!</definedName>
    <definedName name="__TAB4_4">#REF!</definedName>
    <definedName name="__TAB4_6">#REF!</definedName>
    <definedName name="__TAB5">#REF!</definedName>
    <definedName name="__TAB5_2">#REF!</definedName>
    <definedName name="__TAB5_3">#REF!</definedName>
    <definedName name="__TAB5_4">#REF!</definedName>
    <definedName name="__TAB5_6">#REF!</definedName>
    <definedName name="__TEH1">'[7]1@'!$A$19</definedName>
    <definedName name="__TEH10">'[7]10@'!$A$27</definedName>
    <definedName name="__TEH101">'[7]10@'!$A$45</definedName>
    <definedName name="__TEH102">'[7]10@'!$A$71</definedName>
    <definedName name="__TEH11">'[7]1@'!$A$40</definedName>
    <definedName name="__TEH12">'[7]1@'!$A$56</definedName>
    <definedName name="__TEH13">'[7]1@'!$A$74</definedName>
    <definedName name="__TEH14">'[7]1@'!#REF!</definedName>
    <definedName name="__TEH15">'[7]1@'!#REF!</definedName>
    <definedName name="__TEH16">'[7]1@'!#REF!</definedName>
    <definedName name="__TEH17">'[7]1@'!#REF!</definedName>
    <definedName name="__TEH2">'[7]2@'!$A$16</definedName>
    <definedName name="__TEH21">'[7]2@'!$A$27</definedName>
    <definedName name="__TEH22">'[7]2@'!$A$38</definedName>
    <definedName name="__TEH23">'[7]2@'!$A$44</definedName>
    <definedName name="__TEH24">'[7]2@'!#REF!</definedName>
    <definedName name="__TEH25">'[7]2@'!#REF!</definedName>
    <definedName name="__TEH26">'[7]2@'!#REF!</definedName>
    <definedName name="__TEH27">'[7]2@'!#REF!</definedName>
    <definedName name="__TEH3">'[7]3@'!$A$31</definedName>
    <definedName name="__TEH31">'[7]3@'!$A$42</definedName>
    <definedName name="__TEH32">'[7]3@'!$A$48</definedName>
    <definedName name="__TEH33">'[7]3@'!$A$52</definedName>
    <definedName name="__TEH4">'[7]4@'!$A$71</definedName>
    <definedName name="__TEH41">'[7]4@'!$A$79</definedName>
    <definedName name="__TEH42">'[7]4@'!$A$127</definedName>
    <definedName name="__TEH5">'[7]5@'!$A$16</definedName>
    <definedName name="__TEH51">'[7]5@'!$A$33</definedName>
    <definedName name="__TEH6">'[7]6@'!$A$37</definedName>
    <definedName name="__TEH61">'[7]6@'!$A$56</definedName>
    <definedName name="__TEH62">'[7]6@'!$A$116</definedName>
    <definedName name="__TEH63">'[7]6@'!$A$130</definedName>
    <definedName name="__TEH64">'[7]6@'!$A$142</definedName>
    <definedName name="__TEH65">'[7]6@'!$A$164</definedName>
    <definedName name="__TEH7">'[7]7@'!$A$47</definedName>
    <definedName name="__TEH71">'[7]7@'!$A$55</definedName>
    <definedName name="__TEH72">'[7]7@'!$A$97</definedName>
    <definedName name="__TEH8">'[7]8@'!$A$27</definedName>
    <definedName name="__TEH81">'[7]8@'!$A$43</definedName>
    <definedName name="__TEH82">'[7]8@'!$A$86</definedName>
    <definedName name="__TEH83">'[7]8@'!$A$138</definedName>
    <definedName name="__TEH9">'[7]9@'!$A$19</definedName>
    <definedName name="__TEH91">'[7]9@'!$A$30</definedName>
    <definedName name="__trf1">#REF!</definedName>
    <definedName name="__ttt1">#REF!</definedName>
    <definedName name="__USD99">[15]ЗАО_н.ит!#REF!</definedName>
    <definedName name="__xx10">#REF!</definedName>
    <definedName name="_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0">#REF!</definedName>
    <definedName name="_0_1">#REF!</definedName>
    <definedName name="_0_10">#REF!</definedName>
    <definedName name="_0_11">#REF!</definedName>
    <definedName name="_0_13">"$#ССЫЛ!.$B$8"</definedName>
    <definedName name="_0_19">"$#ССЫЛ!.$#ССЫЛ!$#ССЫЛ!"</definedName>
    <definedName name="_0_4">#REF!</definedName>
    <definedName name="_0_5">#REF!</definedName>
    <definedName name="_0_6">#REF!</definedName>
    <definedName name="_0_7">#REF!</definedName>
    <definedName name="_0_9">#REF!</definedName>
    <definedName name="_000_kWh">#REF!</definedName>
    <definedName name="_1_??????1">#N/A</definedName>
    <definedName name="_1__123Graph_ACHART_1" hidden="1">[6]Calc!$D$38:$D$83</definedName>
    <definedName name="_1__123Graph_ACHART_10" hidden="1">[6]Calc!$AB$153:$AB$325</definedName>
    <definedName name="_1__123Graph_XCHART_16" hidden="1">[6]Calc!$A$8:$A$21</definedName>
    <definedName name="_10__123Graph_ACHART_16" hidden="1">[6]Calc!$AL$8:$AL$21</definedName>
    <definedName name="_10__123Graph_ACHART_17" hidden="1">[6]GoEight!$B$115:$B$160</definedName>
    <definedName name="_10__123Graph_ACHART_18" hidden="1">[6]GrFour!$B$115:$B$185</definedName>
    <definedName name="_10__123Graph_ACHART_2" hidden="1">[6]Calc!$F$23:$F$58</definedName>
    <definedName name="_100MBJULO_M">#REF!</definedName>
    <definedName name="_100MBJUNO_M">#REF!</definedName>
    <definedName name="_100MBMARO_M">#REF!</definedName>
    <definedName name="_101MBJUNO_M">#REF!</definedName>
    <definedName name="_101MBMARO_M">#REF!</definedName>
    <definedName name="_101MBMAYO_M">#REF!</definedName>
    <definedName name="_101MBSEPO_M">#REF!</definedName>
    <definedName name="_102MBMARO_M">#REF!</definedName>
    <definedName name="_102MBMAYO_M">#REF!</definedName>
    <definedName name="_102MBNOVO_M">#REF!</definedName>
    <definedName name="_103MBMAYO_M">#REF!</definedName>
    <definedName name="_103MBNOVO_M">#REF!</definedName>
    <definedName name="_103MBSEPO_M">#REF!</definedName>
    <definedName name="_104MBNOVO_M">#REF!</definedName>
    <definedName name="_104MBSEPO_M">#REF!</definedName>
    <definedName name="_104YAAPRO_M">#REF!</definedName>
    <definedName name="_105MBSEPO_M">#REF!</definedName>
    <definedName name="_105YAAPRO_M">#REF!</definedName>
    <definedName name="_105YAAUGO_M">#REF!</definedName>
    <definedName name="_106YAAPRO_M">#REF!</definedName>
    <definedName name="_106YAAUGO_M">#REF!</definedName>
    <definedName name="_106YADECO_M">#REF!</definedName>
    <definedName name="_107YAAUGO_M">#REF!</definedName>
    <definedName name="_107YADECO_M">#REF!</definedName>
    <definedName name="_107YAFEBO_M">#REF!</definedName>
    <definedName name="_108YADECO_M">#REF!</definedName>
    <definedName name="_108YAFEBO_M">#REF!</definedName>
    <definedName name="_108YAJANO_M">#REF!</definedName>
    <definedName name="_109YAAUGO_M">#REF!</definedName>
    <definedName name="_109YAFEBO_M">#REF!</definedName>
    <definedName name="_109YAJANO_M">#REF!</definedName>
    <definedName name="_109YAJULO_M">#REF!</definedName>
    <definedName name="_10MAMAYO_M">#REF!</definedName>
    <definedName name="_11">#REF!</definedName>
    <definedName name="_11__123Graph_ACHART_17" hidden="1">[6]GoEight!$B$115:$B$160</definedName>
    <definedName name="_11__123Graph_ACHART_18" hidden="1">[6]GrFour!$B$115:$B$185</definedName>
    <definedName name="_11__123Graph_ACHART_2" hidden="1">[6]Calc!$F$23:$F$58</definedName>
    <definedName name="_11__123Graph_ACHART_22" hidden="1">[6]MOne!$B$145:$B$231</definedName>
    <definedName name="_110YAJANO_M">#REF!</definedName>
    <definedName name="_110YAJULO_M">#REF!</definedName>
    <definedName name="_110YAJUNO_M">#REF!</definedName>
    <definedName name="_111YAJULO_M">#REF!</definedName>
    <definedName name="_111YAJUNO_M">#REF!</definedName>
    <definedName name="_111YAMARO_M">#REF!</definedName>
    <definedName name="_112YAJUNO_M">#REF!</definedName>
    <definedName name="_112YAMARO_M">#REF!</definedName>
    <definedName name="_112YAMAYO_M">#REF!</definedName>
    <definedName name="_113YADECO_M">#REF!</definedName>
    <definedName name="_113YAMARO_M">#REF!</definedName>
    <definedName name="_113YAMAYO_M">#REF!</definedName>
    <definedName name="_113YANOVO_M">#REF!</definedName>
    <definedName name="_114YAMAYO_M">#REF!</definedName>
    <definedName name="_114YANOVO_M">#REF!</definedName>
    <definedName name="_114YAOCTO_M">#REF!</definedName>
    <definedName name="_115YANOVO_M">#REF!</definedName>
    <definedName name="_115YAOCTO_M">#REF!</definedName>
    <definedName name="_115YASEPO_M">#REF!</definedName>
    <definedName name="_116YAOCTO_M">#REF!</definedName>
    <definedName name="_116YASEPO_M">#REF!</definedName>
    <definedName name="_116YBAPRO_M">#REF!</definedName>
    <definedName name="_117YAFEBO_M">#REF!</definedName>
    <definedName name="_117YASEPO_M">#REF!</definedName>
    <definedName name="_117YBAPRO_M">#REF!</definedName>
    <definedName name="_117YBAUGO_M">#REF!</definedName>
    <definedName name="_118YBAPRO_M">#REF!</definedName>
    <definedName name="_118YBAUGO_M">#REF!</definedName>
    <definedName name="_118YBDECO_M">#REF!</definedName>
    <definedName name="_119YBAUGO_M">#REF!</definedName>
    <definedName name="_119YBDECO_M">#REF!</definedName>
    <definedName name="_119YBFEBO_M">#REF!</definedName>
    <definedName name="_11MANOVO_M">#REF!</definedName>
    <definedName name="_12__123Graph_ACHART_18" hidden="1">[6]GrFour!$B$115:$B$185</definedName>
    <definedName name="_12__123Graph_ACHART_2" hidden="1">[6]Calc!$F$23:$F$58</definedName>
    <definedName name="_12__123Graph_ACHART_22" hidden="1">[6]MOne!$B$145:$B$231</definedName>
    <definedName name="_12__123Graph_ACHART_23" hidden="1">[6]MTwo!$B$145:$B$232</definedName>
    <definedName name="_12__123Graph_XCHART_3" hidden="1">#REF!</definedName>
    <definedName name="_120YBDECO_M">#REF!</definedName>
    <definedName name="_120YBFEBO_M">#REF!</definedName>
    <definedName name="_120YBJANO_M">#REF!</definedName>
    <definedName name="_121YAJANO_M">#REF!</definedName>
    <definedName name="_121YBFEBO_M">#REF!</definedName>
    <definedName name="_121YBJANO_M">#REF!</definedName>
    <definedName name="_121YBJULO_M">#REF!</definedName>
    <definedName name="_122YBJANO_M">#REF!</definedName>
    <definedName name="_122YBJULO_M">#REF!</definedName>
    <definedName name="_122YBJUNO_M">#REF!</definedName>
    <definedName name="_123YBJULO_M">#REF!</definedName>
    <definedName name="_123YBJUNO_M">#REF!</definedName>
    <definedName name="_123YBMARO_M">#REF!</definedName>
    <definedName name="_124YBJUNO_M">#REF!</definedName>
    <definedName name="_124YBMARO_M">#REF!</definedName>
    <definedName name="_124YBMAYO_M">#REF!</definedName>
    <definedName name="_125looo" hidden="1">[6]Calc!$AL$8:$AL$21</definedName>
    <definedName name="_125nhg" hidden="1">[6]Calc!$AH$10:$AH$28</definedName>
    <definedName name="_125YAJULO_M">#REF!</definedName>
    <definedName name="_125YBMARO_M">#REF!</definedName>
    <definedName name="_125YBMAYO_M">#REF!</definedName>
    <definedName name="_125YBNOVO_M">#REF!</definedName>
    <definedName name="_125рр" hidden="1">[6]Calc!$AB$153:$AB$325</definedName>
    <definedName name="_126YBMAYO_M">#REF!</definedName>
    <definedName name="_126YBNOVO_M">#REF!</definedName>
    <definedName name="_126YBOCTO_M">#REF!</definedName>
    <definedName name="_126нн" hidden="1">[6]Calc!$Z$153:$Z$315</definedName>
    <definedName name="_127YBNOVO_M">#REF!</definedName>
    <definedName name="_127YBOCTO_M">#REF!</definedName>
    <definedName name="_127YBSEPO_M">#REF!</definedName>
    <definedName name="_127дд" hidden="1">[6]Calc!$X$153:$X$313</definedName>
    <definedName name="_128YBOCTO_M">#REF!</definedName>
    <definedName name="_128YBSEPO_M">#REF!</definedName>
    <definedName name="_129jj" hidden="1">[6]Calc!$AD$10:$AD$33</definedName>
    <definedName name="_129YAJUNO_M">#REF!</definedName>
    <definedName name="_129YBSEPO_M">#REF!</definedName>
    <definedName name="_12MAOCTO_M">#REF!</definedName>
    <definedName name="_13__123Graph_ACHART_2" hidden="1">[6]Calc!$F$23:$F$58</definedName>
    <definedName name="_13__123Graph_ACHART_22" hidden="1">[6]MOne!$B$145:$B$231</definedName>
    <definedName name="_13__123Graph_ACHART_23" hidden="1">[6]MTwo!$B$145:$B$232</definedName>
    <definedName name="_13__123Graph_ACHART_24" hidden="1">[6]KOne!$B$230:$B$755</definedName>
    <definedName name="_133YAMARO_M">#REF!</definedName>
    <definedName name="_137YAMAYO_M">#REF!</definedName>
    <definedName name="_13MAAPRO_M">#REF!</definedName>
    <definedName name="_13MASEPO_M">#REF!</definedName>
    <definedName name="_14">#N/A</definedName>
    <definedName name="_14__123Graph_ACHART_22" hidden="1">[6]MOne!$B$145:$B$231</definedName>
    <definedName name="_14__123Graph_ACHART_23" hidden="1">[6]MTwo!$B$145:$B$232</definedName>
    <definedName name="_14__123Graph_ACHART_24" hidden="1">[6]KOne!$B$230:$B$755</definedName>
    <definedName name="_14__123Graph_ACHART_25" hidden="1">[6]GoSeven!$B$90:$B$125</definedName>
    <definedName name="_14__123Graph_XCHART_4" hidden="1">#REF!</definedName>
    <definedName name="_141YANOVO_M">#REF!</definedName>
    <definedName name="_145YAOCTO_M">#REF!</definedName>
    <definedName name="_149YASEPO_M">#REF!</definedName>
    <definedName name="_14MBAPRO_M">#REF!</definedName>
    <definedName name="_15__123Graph_ACHART_23" hidden="1">[6]MTwo!$B$145:$B$232</definedName>
    <definedName name="_15__123Graph_ACHART_24" hidden="1">[6]KOne!$B$230:$B$755</definedName>
    <definedName name="_15__123Graph_ACHART_25" hidden="1">[6]GoSeven!$B$90:$B$125</definedName>
    <definedName name="_15__123Graph_ACHART_26" hidden="1">[6]GrThree!$B$90:$B$140</definedName>
    <definedName name="_1510_03_____1520_03___1530_03">#REF!</definedName>
    <definedName name="_153YBAPRO_M">#REF!</definedName>
    <definedName name="_155" hidden="1">[6]GrFour!$B$115:$B$185</definedName>
    <definedName name="_157YBAUGO_M">#REF!</definedName>
    <definedName name="_15MBAUGO_M">#REF!</definedName>
    <definedName name="_16__123Graph_ACHART_24" hidden="1">[6]KOne!$B$230:$B$755</definedName>
    <definedName name="_16__123Graph_ACHART_25" hidden="1">[6]GoSeven!$B$90:$B$125</definedName>
    <definedName name="_16__123Graph_ACHART_26" hidden="1">[6]GrThree!$B$90:$B$140</definedName>
    <definedName name="_16__123Graph_ACHART_27" hidden="1">[6]HTwo!$B$88:$B$130</definedName>
    <definedName name="_161YBDECO_M">#REF!</definedName>
    <definedName name="_165" hidden="1">[6]GoEight!$B$115:$B$160</definedName>
    <definedName name="_165YBFEBO_M">#REF!</definedName>
    <definedName name="_169YBJANO_M">#REF!</definedName>
    <definedName name="_16MBDECO_M">#REF!</definedName>
    <definedName name="_17__123Graph_ACHART_25" hidden="1">[6]GoSeven!$B$90:$B$125</definedName>
    <definedName name="_17__123Graph_ACHART_26" hidden="1">[6]GrThree!$B$90:$B$140</definedName>
    <definedName name="_17__123Graph_ACHART_27" hidden="1">[6]HTwo!$B$88:$B$130</definedName>
    <definedName name="_17__123Graph_ACHART_28" hidden="1">[6]JOne!$B$86:$B$112</definedName>
    <definedName name="_173YBJULO_M">#REF!</definedName>
    <definedName name="_177YBJUNO_M">#REF!</definedName>
    <definedName name="_17MAAUGO_M">#REF!</definedName>
    <definedName name="_17MBFEBO_M">#REF!</definedName>
    <definedName name="_18__123Graph_ACHART_26" hidden="1">[6]GrThree!$B$90:$B$140</definedName>
    <definedName name="_18__123Graph_ACHART_27" hidden="1">[6]HTwo!$B$88:$B$130</definedName>
    <definedName name="_18__123Graph_ACHART_28" hidden="1">[6]JOne!$B$86:$B$112</definedName>
    <definedName name="_18__123Graph_ACHART_29" hidden="1">[6]JTwo!$B$86:$B$116</definedName>
    <definedName name="_181YBMARO_M">#REF!</definedName>
    <definedName name="_185YBMAYO_M">#REF!</definedName>
    <definedName name="_189YBNOVO_M">#REF!</definedName>
    <definedName name="_18MBJANO_M">#REF!</definedName>
    <definedName name="_19__123Graph_ACHART_27" hidden="1">[6]HTwo!$B$88:$B$130</definedName>
    <definedName name="_19__123Graph_ACHART_28" hidden="1">[6]JOne!$B$86:$B$112</definedName>
    <definedName name="_19__123Graph_ACHART_29" hidden="1">[6]JTwo!$B$86:$B$116</definedName>
    <definedName name="_19__123Graph_ACHART_3" hidden="1">[6]Calc!$H$38:$H$107</definedName>
    <definedName name="_193YBOCTO_M">#REF!</definedName>
    <definedName name="_197YBSEPO_M">#REF!</definedName>
    <definedName name="_19MBJULO_M">#REF!</definedName>
    <definedName name="_1DATA_10_1">#REF!</definedName>
    <definedName name="_1P">#REF!</definedName>
    <definedName name="_2_??????55">#REF!</definedName>
    <definedName name="_2__123Graph_ACHART_1" hidden="1">[6]Calc!$D$38:$D$83</definedName>
    <definedName name="_2__123Graph_ACHART_10" hidden="1">[6]Calc!$AB$153:$AB$325</definedName>
    <definedName name="_2__123Graph_ACHART_11" hidden="1">[6]Calc!$Z$153:$Z$315</definedName>
    <definedName name="_2__123Graph_XCHART_2" hidden="1">[6]Calc!$A$23:$A$58</definedName>
    <definedName name="_20__123Graph_ACHART_28" hidden="1">[6]JOne!$B$86:$B$112</definedName>
    <definedName name="_20__123Graph_ACHART_29" hidden="1">[6]JTwo!$B$86:$B$116</definedName>
    <definedName name="_20__123Graph_ACHART_3" hidden="1">[6]Calc!$H$38:$H$107</definedName>
    <definedName name="_20__123Graph_ACHART_30" hidden="1">[6]HOne!$B$88:$B$130</definedName>
    <definedName name="_2008">#REF!</definedName>
    <definedName name="_2009">#REF!</definedName>
    <definedName name="_2010">#REF!</definedName>
    <definedName name="_2011">#REF!</definedName>
    <definedName name="_2012">#REF!</definedName>
    <definedName name="_2013">#REF!</definedName>
    <definedName name="_2014">#REF!</definedName>
    <definedName name="_2015">#REF!</definedName>
    <definedName name="_2016">#REF!</definedName>
    <definedName name="_2017">#REF!</definedName>
    <definedName name="_2018">#REF!</definedName>
    <definedName name="_2019">#REF!</definedName>
    <definedName name="_2020">#REF!</definedName>
    <definedName name="_2021">#REF!</definedName>
    <definedName name="_2022">#REF!</definedName>
    <definedName name="_2023">#REF!</definedName>
    <definedName name="_2024">#REF!</definedName>
    <definedName name="_2025">#REF!</definedName>
    <definedName name="_2026">#REF!</definedName>
    <definedName name="_2027">#REF!</definedName>
    <definedName name="_2028">#REF!</definedName>
    <definedName name="_2029">#REF!</definedName>
    <definedName name="_2030">#REF!</definedName>
    <definedName name="_2031">#REF!</definedName>
    <definedName name="_2032">#REF!</definedName>
    <definedName name="_2033">#REF!</definedName>
    <definedName name="_2034">#REF!</definedName>
    <definedName name="_2035">#REF!</definedName>
    <definedName name="_2036">#REF!</definedName>
    <definedName name="_2037">#REF!</definedName>
    <definedName name="_2038">#REF!</definedName>
    <definedName name="_2039">#REF!</definedName>
    <definedName name="_2040">#REF!</definedName>
    <definedName name="_2041">#REF!</definedName>
    <definedName name="_20MBJUNO_M">#REF!</definedName>
    <definedName name="_21__123Graph_ACHART_29" hidden="1">[6]JTwo!$B$86:$B$116</definedName>
    <definedName name="_21__123Graph_ACHART_3" hidden="1">[6]Calc!$H$38:$H$107</definedName>
    <definedName name="_21__123Graph_ACHART_30" hidden="1">[6]HOne!$B$88:$B$130</definedName>
    <definedName name="_21__123Graph_ACHART_4" hidden="1">[6]Calc!$L$13:$L$53</definedName>
    <definedName name="_21MADECO_M">#REF!</definedName>
    <definedName name="_21MBMARO_M">#REF!</definedName>
    <definedName name="_22__123Graph_ACHART_3" hidden="1">[6]Calc!$H$38:$H$107</definedName>
    <definedName name="_22__123Graph_ACHART_30" hidden="1">[6]HOne!$B$88:$B$130</definedName>
    <definedName name="_22__123Graph_ACHART_4" hidden="1">[6]Calc!$L$13:$L$53</definedName>
    <definedName name="_22__123Graph_ACHART_5" hidden="1">[6]Calc!$N$9:$N$36</definedName>
    <definedName name="_22MBMAYO_M">#REF!</definedName>
    <definedName name="_23__123Graph_ACHART_30" hidden="1">[6]HOne!$B$88:$B$130</definedName>
    <definedName name="_23__123Graph_ACHART_4" hidden="1">[6]Calc!$L$13:$L$53</definedName>
    <definedName name="_23__123Graph_ACHART_5" hidden="1">[6]Calc!$N$9:$N$36</definedName>
    <definedName name="_23__123Graph_ACHART_6" hidden="1">[6]Calc!$P$9:$P$41</definedName>
    <definedName name="_236jky" hidden="1">[6]Calc!$X$153:$X$313</definedName>
    <definedName name="_23MBNOVO_M">#REF!</definedName>
    <definedName name="_24__123Graph_ACHART_4" hidden="1">[6]Calc!$L$13:$L$53</definedName>
    <definedName name="_24__123Graph_ACHART_5" hidden="1">[6]Calc!$N$9:$N$36</definedName>
    <definedName name="_24__123Graph_ACHART_6" hidden="1">[6]Calc!$P$9:$P$41</definedName>
    <definedName name="_24__123Graph_ACHART_7" hidden="1">[6]Calc!$R$153:$R$688</definedName>
    <definedName name="_24MBSEPO_M">#REF!</definedName>
    <definedName name="_25">#N/A</definedName>
    <definedName name="_25__123Graph_ACHART_5" hidden="1">[6]Calc!$N$9:$N$36</definedName>
    <definedName name="_25__123Graph_ACHART_6" hidden="1">[6]Calc!$P$9:$P$41</definedName>
    <definedName name="_25__123Graph_ACHART_7" hidden="1">[6]Calc!$R$153:$R$688</definedName>
    <definedName name="_25__123Graph_ACHART_8" hidden="1">[6]Calc!$T$83:$T$153</definedName>
    <definedName name="_256gntyj" hidden="1">[6]Calc!$AJ$8:$AJ$19</definedName>
    <definedName name="_256io" hidden="1">[6]Calc!$AB$153:$AB$325</definedName>
    <definedName name="_25A">#N/A</definedName>
    <definedName name="_25MAFEBO_M">#REF!</definedName>
    <definedName name="_25YAAPRO_M">#REF!</definedName>
    <definedName name="_26" hidden="1">[6]JTwo!$C$86:$C$116</definedName>
    <definedName name="_26__123Graph_ACHART_6" hidden="1">[6]Calc!$P$9:$P$41</definedName>
    <definedName name="_26__123Graph_ACHART_7" hidden="1">[6]Calc!$R$153:$R$688</definedName>
    <definedName name="_26__123Graph_ACHART_8" hidden="1">[6]Calc!$T$83:$T$153</definedName>
    <definedName name="_26__123Graph_ACHART_9" hidden="1">[6]Calc!$V$83:$V$153</definedName>
    <definedName name="_26YAAUGO_M">#REF!</definedName>
    <definedName name="_27__123Graph_ACHART_7" hidden="1">[6]Calc!$R$153:$R$688</definedName>
    <definedName name="_27__123Graph_ACHART_8" hidden="1">[6]Calc!$T$83:$T$153</definedName>
    <definedName name="_27__123Graph_ACHART_9" hidden="1">[6]Calc!$V$83:$V$153</definedName>
    <definedName name="_27__123Graph_BCHART_1" hidden="1">[6]Calc!$E$38:$E$83</definedName>
    <definedName name="_27YADECO_M">#REF!</definedName>
    <definedName name="_28__123Graph_ACHART_8" hidden="1">[6]Calc!$T$83:$T$153</definedName>
    <definedName name="_28__123Graph_ACHART_9" hidden="1">[6]Calc!$V$83:$V$153</definedName>
    <definedName name="_28__123Graph_BCHART_1" hidden="1">[6]Calc!$E$38:$E$83</definedName>
    <definedName name="_28__123Graph_BCHART_10" hidden="1">[6]Calc!$AC$153:$AC$325</definedName>
    <definedName name="_28YAFEBO_M">#REF!</definedName>
    <definedName name="_29__123Graph_ACHART_9" hidden="1">[6]Calc!$V$83:$V$153</definedName>
    <definedName name="_29__123Graph_BCHART_1" hidden="1">[6]Calc!$E$38:$E$83</definedName>
    <definedName name="_29__123Graph_BCHART_10" hidden="1">[6]Calc!$AC$153:$AC$325</definedName>
    <definedName name="_29__123Graph_BCHART_11" hidden="1">[6]Calc!$AA$153:$AA$315</definedName>
    <definedName name="_29MAJANO_M">#REF!</definedName>
    <definedName name="_29YAJANO_M">#REF!</definedName>
    <definedName name="_2DATA_11_1">#REF!</definedName>
    <definedName name="_2MAAPRO_M">#REF!</definedName>
    <definedName name="_3__123Graph_ACHART_1" hidden="1">[6]Calc!$D$38:$D$83</definedName>
    <definedName name="_3__123Graph_ACHART_10" hidden="1">[6]Calc!$AB$153:$AB$325</definedName>
    <definedName name="_3__123Graph_ACHART_11" hidden="1">[6]Calc!$Z$153:$Z$315</definedName>
    <definedName name="_3__123Graph_ACHART_12" hidden="1">[6]Calc!$X$153:$X$313</definedName>
    <definedName name="_3__123Graph_XCHART_3" hidden="1">[6]Calc!$A$38:$A$107</definedName>
    <definedName name="_30__123Graph_BCHART_1" hidden="1">[6]Calc!$E$38:$E$83</definedName>
    <definedName name="_30__123Graph_BCHART_10" hidden="1">[6]Calc!$AC$153:$AC$325</definedName>
    <definedName name="_30__123Graph_BCHART_11" hidden="1">[6]Calc!$AA$153:$AA$315</definedName>
    <definedName name="_30__123Graph_BCHART_12" hidden="1">[6]Calc!$Y$153:$Y$313</definedName>
    <definedName name="_30YAJULO_M">#REF!</definedName>
    <definedName name="_31__123Graph_BCHART_10" hidden="1">[6]Calc!$AC$153:$AC$325</definedName>
    <definedName name="_31__123Graph_BCHART_11" hidden="1">[6]Calc!$AA$153:$AA$315</definedName>
    <definedName name="_31__123Graph_BCHART_12" hidden="1">[6]Calc!$Y$153:$Y$313</definedName>
    <definedName name="_31__123Graph_BCHART_13" hidden="1">[6]Calc!$AE$10:$AE$33</definedName>
    <definedName name="_31YAJUNO_M">#REF!</definedName>
    <definedName name="_32__123Graph_BCHART_11" hidden="1">[6]Calc!$AA$153:$AA$315</definedName>
    <definedName name="_32__123Graph_BCHART_12" hidden="1">[6]Calc!$Y$153:$Y$313</definedName>
    <definedName name="_32__123Graph_BCHART_13" hidden="1">[6]Calc!$AE$10:$AE$33</definedName>
    <definedName name="_32__123Graph_BCHART_14" hidden="1">[6]Calc!$AI$10:$AI$28</definedName>
    <definedName name="_32YAMARO_M">#REF!</definedName>
    <definedName name="_33__123Graph_BCHART_12" hidden="1">[6]Calc!$Y$153:$Y$313</definedName>
    <definedName name="_33__123Graph_BCHART_13" hidden="1">[6]Calc!$AE$10:$AE$33</definedName>
    <definedName name="_33__123Graph_BCHART_14" hidden="1">[6]Calc!$AI$10:$AI$28</definedName>
    <definedName name="_33__123Graph_BCHART_15" hidden="1">[6]Calc!$AK$8:$AK$19</definedName>
    <definedName name="_33MAJULO_M">#REF!</definedName>
    <definedName name="_33YAMAYO_M">#REF!</definedName>
    <definedName name="_34__123Graph_BCHART_13" hidden="1">[6]Calc!$AE$10:$AE$33</definedName>
    <definedName name="_34__123Graph_BCHART_14" hidden="1">[6]Calc!$AI$10:$AI$28</definedName>
    <definedName name="_34__123Graph_BCHART_15" hidden="1">[6]Calc!$AK$8:$AK$19</definedName>
    <definedName name="_34__123Graph_BCHART_16" hidden="1">[6]Calc!$AM$8:$AM$21</definedName>
    <definedName name="_34YANOVO_M">#REF!</definedName>
    <definedName name="_35__123Graph_BCHART_14" hidden="1">[6]Calc!$AI$10:$AI$28</definedName>
    <definedName name="_35__123Graph_BCHART_15" hidden="1">[6]Calc!$AK$8:$AK$19</definedName>
    <definedName name="_35__123Graph_BCHART_16" hidden="1">[6]Calc!$AM$8:$AM$21</definedName>
    <definedName name="_35__123Graph_BCHART_17" hidden="1">[6]GoEight!$C$115:$C$160</definedName>
    <definedName name="_35YAOCTO_M">#REF!</definedName>
    <definedName name="_36__123Graph_BCHART_15" hidden="1">[6]Calc!$AK$8:$AK$19</definedName>
    <definedName name="_36__123Graph_BCHART_16" hidden="1">[6]Calc!$AM$8:$AM$21</definedName>
    <definedName name="_36__123Graph_BCHART_17" hidden="1">[6]GoEight!$C$115:$C$160</definedName>
    <definedName name="_36__123Graph_BCHART_18" hidden="1">[6]GrFour!$C$115:$C$190</definedName>
    <definedName name="_36YASEPO_M">#REF!</definedName>
    <definedName name="_37__123Graph_BCHART_16" hidden="1">[6]Calc!$AM$8:$AM$21</definedName>
    <definedName name="_37__123Graph_BCHART_17" hidden="1">[6]GoEight!$C$115:$C$160</definedName>
    <definedName name="_37__123Graph_BCHART_18" hidden="1">[6]GrFour!$C$115:$C$190</definedName>
    <definedName name="_37__123Graph_BCHART_2" hidden="1">[6]Calc!$G$23:$G$58</definedName>
    <definedName name="_37MAJUNO_M">#REF!</definedName>
    <definedName name="_37YBAPRO_M">#REF!</definedName>
    <definedName name="_38__123Graph_BCHART_17" hidden="1">[6]GoEight!$C$115:$C$160</definedName>
    <definedName name="_38__123Graph_BCHART_18" hidden="1">[6]GrFour!$C$115:$C$190</definedName>
    <definedName name="_38__123Graph_BCHART_2" hidden="1">[6]Calc!$G$23:$G$58</definedName>
    <definedName name="_38__123Graph_BCHART_22" hidden="1">[6]MOne!$C$145:$C$231</definedName>
    <definedName name="_38YBAUGO_M">#REF!</definedName>
    <definedName name="_39__123Graph_BCHART_18" hidden="1">[6]GrFour!$C$115:$C$190</definedName>
    <definedName name="_39__123Graph_BCHART_2" hidden="1">[6]Calc!$G$23:$G$58</definedName>
    <definedName name="_39__123Graph_BCHART_22" hidden="1">[6]MOne!$C$145:$C$231</definedName>
    <definedName name="_39__123Graph_BCHART_23" hidden="1">[6]MTwo!$C$145:$C$231</definedName>
    <definedName name="_39YBDECO_M">#REF!</definedName>
    <definedName name="_3Excel_BuiltIn_Print_Area_1_1">#REF!,#REF!</definedName>
    <definedName name="_3MAAUGO_M">#REF!</definedName>
    <definedName name="_4__123Graph_ACHART_10" hidden="1">[6]Calc!$AB$153:$AB$325</definedName>
    <definedName name="_4__123Graph_ACHART_11" hidden="1">[6]Calc!$Z$153:$Z$315</definedName>
    <definedName name="_4__123Graph_ACHART_12" hidden="1">[6]Calc!$X$153:$X$313</definedName>
    <definedName name="_4__123Graph_ACHART_13" hidden="1">[6]Calc!$AD$10:$AD$33</definedName>
    <definedName name="_4__123Graph_XCHART_4" hidden="1">[6]Calc!$A$13:$A$53</definedName>
    <definedName name="_40__123Graph_BCHART_2" hidden="1">[6]Calc!$G$23:$G$58</definedName>
    <definedName name="_40__123Graph_BCHART_22" hidden="1">[6]MOne!$C$145:$C$231</definedName>
    <definedName name="_40__123Graph_BCHART_23" hidden="1">[6]MTwo!$C$145:$C$231</definedName>
    <definedName name="_40__123Graph_BCHART_24" hidden="1">[6]KOne!$C$230:$C$755</definedName>
    <definedName name="_4050_00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0YBFEBO_M">#REF!</definedName>
    <definedName name="_41__123Graph_BCHART_22" hidden="1">[6]MOne!$C$145:$C$231</definedName>
    <definedName name="_41__123Graph_BCHART_23" hidden="1">[6]MTwo!$C$145:$C$231</definedName>
    <definedName name="_41__123Graph_BCHART_24" hidden="1">[6]KOne!$C$230:$C$755</definedName>
    <definedName name="_41__123Graph_BCHART_25" hidden="1">[6]GoSeven!$C$90:$C$125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1MAMARO_M">#REF!</definedName>
    <definedName name="_41YBJANO_M">#REF!</definedName>
    <definedName name="_42__123Graph_BCHART_23" hidden="1">[6]MTwo!$C$145:$C$231</definedName>
    <definedName name="_42__123Graph_BCHART_24" hidden="1">[6]KOne!$C$230:$C$755</definedName>
    <definedName name="_42__123Graph_BCHART_25" hidden="1">[6]GoSeven!$C$90:$C$125</definedName>
    <definedName name="_42__123Graph_BCHART_26" hidden="1">[6]GrThree!$C$90:$C$140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2YBJULO_M">#REF!</definedName>
    <definedName name="_43__123Graph_BCHART_24" hidden="1">[6]KOne!$C$230:$C$755</definedName>
    <definedName name="_43__123Graph_BCHART_25" hidden="1">[6]GoSeven!$C$90:$C$125</definedName>
    <definedName name="_43__123Graph_BCHART_26" hidden="1">[6]GrThree!$C$90:$C$140</definedName>
    <definedName name="_43__123Graph_BCHART_27" hidden="1">[6]HTwo!$C$88:$C$130</definedName>
    <definedName name="_4300_n">#REF!</definedName>
    <definedName name="_4302_00">#REF!</definedName>
    <definedName name="_4302_01">#REF!</definedName>
    <definedName name="_4302_n">#REF!</definedName>
    <definedName name="_43YBJUNO_M">#REF!</definedName>
    <definedName name="_44__123Graph_BCHART_25" hidden="1">[6]GoSeven!$C$90:$C$125</definedName>
    <definedName name="_44__123Graph_BCHART_26" hidden="1">[6]GrThree!$C$90:$C$140</definedName>
    <definedName name="_44__123Graph_BCHART_27" hidden="1">[6]HTwo!$C$88:$C$130</definedName>
    <definedName name="_44__123Graph_BCHART_28" hidden="1">[6]JOne!$C$86:$C$112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4YBMARO_M">#REF!</definedName>
    <definedName name="_45__123Graph_BCHART_26" hidden="1">[6]GrThree!$C$90:$C$140</definedName>
    <definedName name="_45__123Graph_BCHART_27" hidden="1">[6]HTwo!$C$88:$C$130</definedName>
    <definedName name="_45__123Graph_BCHART_28" hidden="1">[6]JOne!$C$86:$C$112</definedName>
    <definedName name="_45__123Graph_BCHART_29" hidden="1">[6]JTwo!$C$86:$C$116</definedName>
    <definedName name="_4500_n">#REF!</definedName>
    <definedName name="_4510_00">#REF!</definedName>
    <definedName name="_4510_01">#REF!</definedName>
    <definedName name="_4510_n">#REF!</definedName>
    <definedName name="_4530_00">#REF!</definedName>
    <definedName name="_4530_01">#REF!</definedName>
    <definedName name="_4530_n">#REF!</definedName>
    <definedName name="_45MAMAYO_M">#REF!</definedName>
    <definedName name="_45YBMAYO_M">#REF!</definedName>
    <definedName name="_46__123Graph_BCHART_27" hidden="1">[6]HTwo!$C$88:$C$130</definedName>
    <definedName name="_46__123Graph_BCHART_28" hidden="1">[6]JOne!$C$86:$C$112</definedName>
    <definedName name="_46__123Graph_BCHART_29" hidden="1">[6]JTwo!$C$86:$C$116</definedName>
    <definedName name="_46__123Graph_BCHART_3" hidden="1">[6]Calc!$I$38:$I$107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6YBNOVO_M">#REF!</definedName>
    <definedName name="_47__123Graph_BCHART_28" hidden="1">[6]JOne!$C$86:$C$112</definedName>
    <definedName name="_47__123Graph_BCHART_29" hidden="1">[6]JTwo!$C$86:$C$116</definedName>
    <definedName name="_47__123Graph_BCHART_3" hidden="1">[6]Calc!$I$38:$I$107</definedName>
    <definedName name="_47__123Graph_BCHART_30" hidden="1">[6]HOne!$C$88:$C$130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7YBOCTO_M">#REF!</definedName>
    <definedName name="_48__123Graph_BCHART_29" hidden="1">[6]JTwo!$C$86:$C$116</definedName>
    <definedName name="_48__123Graph_BCHART_3" hidden="1">[6]Calc!$I$38:$I$107</definedName>
    <definedName name="_48__123Graph_BCHART_30" hidden="1">[6]HOne!$C$88:$C$130</definedName>
    <definedName name="_48__123Graph_BCHART_4" hidden="1">[6]Calc!$M$13:$M$53</definedName>
    <definedName name="_4800_n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8YBSEPO_M">#REF!</definedName>
    <definedName name="_49__123Graph_BCHART_3" hidden="1">[6]Calc!$I$38:$I$107</definedName>
    <definedName name="_49__123Graph_BCHART_30" hidden="1">[6]HOne!$C$88:$C$130</definedName>
    <definedName name="_49__123Graph_BCHART_4" hidden="1">[6]Calc!$M$13:$M$53</definedName>
    <definedName name="_49__123Graph_BCHART_5" hidden="1">[6]Calc!$O$9:$O$36</definedName>
    <definedName name="_4900_00">#REF!</definedName>
    <definedName name="_4900_01">#REF!</definedName>
    <definedName name="_4900_n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9MANOVO_M">#REF!</definedName>
    <definedName name="_4Excel_BuiltIn_Print_Area_11_1">#REF!</definedName>
    <definedName name="_4MADECO_M">#REF!</definedName>
    <definedName name="_5__123Graph_ACHART_11" hidden="1">[6]Calc!$Z$153:$Z$315</definedName>
    <definedName name="_5__123Graph_ACHART_12" hidden="1">[6]Calc!$X$153:$X$313</definedName>
    <definedName name="_5__123Graph_ACHART_13" hidden="1">[6]Calc!$AD$10:$AD$33</definedName>
    <definedName name="_5__123Graph_ACHART_14" hidden="1">[6]Calc!$AH$10:$AH$28</definedName>
    <definedName name="_5__123Graph_XCHART_5" hidden="1">[6]Calc!$A$9:$A$36</definedName>
    <definedName name="_50__123Graph_BCHART_30" hidden="1">[6]HOne!$C$88:$C$130</definedName>
    <definedName name="_50__123Graph_BCHART_4" hidden="1">[6]Calc!$M$13:$M$53</definedName>
    <definedName name="_50__123Graph_BCHART_5" hidden="1">[6]Calc!$O$9:$O$36</definedName>
    <definedName name="_50__123Graph_BCHART_6" hidden="1">[6]Calc!$Q$9:$Q$41</definedName>
    <definedName name="_5000">#REF!</definedName>
    <definedName name="_5000_00">#REF!</definedName>
    <definedName name="_5000_01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__123Graph_BCHART_4" hidden="1">[6]Calc!$M$13:$M$53</definedName>
    <definedName name="_51__123Graph_BCHART_5" hidden="1">[6]Calc!$O$9:$O$36</definedName>
    <definedName name="_51__123Graph_BCHART_6" hidden="1">[6]Calc!$Q$9:$Q$41</definedName>
    <definedName name="_51__123Graph_BCHART_7" hidden="1">[6]Calc!$S$153:$S$688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02">#REF!</definedName>
    <definedName name="_5124_n">#REF!</definedName>
    <definedName name="_52__123Graph_BCHART_5" hidden="1">[6]Calc!$O$9:$O$36</definedName>
    <definedName name="_52__123Graph_BCHART_6" hidden="1">[6]Calc!$Q$9:$Q$41</definedName>
    <definedName name="_52__123Graph_BCHART_7" hidden="1">[6]Calc!$S$153:$S$688</definedName>
    <definedName name="_52__123Graph_BCHART_8" hidden="1">[6]Calc!$U$83:$U$153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">#N/A</definedName>
    <definedName name="_53__123Graph_BCHART_6" hidden="1">[6]Calc!$Q$9:$Q$41</definedName>
    <definedName name="_53__123Graph_BCHART_7" hidden="1">[6]Calc!$S$153:$S$688</definedName>
    <definedName name="_53__123Graph_BCHART_8" hidden="1">[6]Calc!$U$83:$U$153</definedName>
    <definedName name="_53__123Graph_BCHART_9" hidden="1">[6]Calc!$W$83:$W$153</definedName>
    <definedName name="_5302_00">#REF!</definedName>
    <definedName name="_5302_01">#REF!</definedName>
    <definedName name="_5302_n">#REF!</definedName>
    <definedName name="_53MAOCTO_M">#REF!</definedName>
    <definedName name="_54__123Graph_BCHART_7" hidden="1">[6]Calc!$S$153:$S$688</definedName>
    <definedName name="_54__123Graph_BCHART_8" hidden="1">[6]Calc!$U$83:$U$153</definedName>
    <definedName name="_54__123Graph_BCHART_9" hidden="1">[6]Calc!$W$83:$W$153</definedName>
    <definedName name="_54__123Graph_CCHART_25" hidden="1">[6]GoSeven!$D$90:$D$105</definedName>
    <definedName name="_5400_00">#REF!</definedName>
    <definedName name="_5400_01">#REF!</definedName>
    <definedName name="_5400_n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__123Graph_BCHART_8" hidden="1">[6]Calc!$U$83:$U$153</definedName>
    <definedName name="_55__123Graph_BCHART_9" hidden="1">[6]Calc!$W$83:$W$153</definedName>
    <definedName name="_55__123Graph_CCHART_25" hidden="1">[6]GoSeven!$D$90:$D$105</definedName>
    <definedName name="_55__123Graph_CCHART_26" hidden="1">[6]GrThree!$D$90:$D$110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56" hidden="1">[6]Calc!$F$23:$F$58</definedName>
    <definedName name="_55656" hidden="1">[6]MOne!$B$145:$B$231</definedName>
    <definedName name="_56__123Graph_BCHART_9" hidden="1">[6]Calc!$W$83:$W$153</definedName>
    <definedName name="_56__123Graph_CCHART_25" hidden="1">[6]GoSeven!$D$90:$D$105</definedName>
    <definedName name="_56__123Graph_CCHART_26" hidden="1">[6]GrThree!$D$90:$D$110</definedName>
    <definedName name="_56__123Graph_CCHART_27" hidden="1">[6]HTwo!$D$88:$D$110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68JK" hidden="1">[6]Calc!$D$38:$D$83</definedName>
    <definedName name="_57__123Graph_CCHART_25" hidden="1">[6]GoSeven!$D$90:$D$105</definedName>
    <definedName name="_57__123Graph_CCHART_26" hidden="1">[6]GrThree!$D$90:$D$110</definedName>
    <definedName name="_57__123Graph_CCHART_27" hidden="1">[6]HTwo!$D$88:$D$110</definedName>
    <definedName name="_57__123Graph_CCHART_28" hidden="1">[6]JOne!$D$86:$D$98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02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7MASEPO_M">#REF!</definedName>
    <definedName name="_58__123Graph_CCHART_26" hidden="1">[6]GrThree!$D$90:$D$110</definedName>
    <definedName name="_58__123Graph_CCHART_27" hidden="1">[6]HTwo!$D$88:$D$110</definedName>
    <definedName name="_58__123Graph_CCHART_28" hidden="1">[6]JOne!$D$86:$D$98</definedName>
    <definedName name="_58__123Graph_CCHART_29" hidden="1">[6]JTwo!$D$86:$D$98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__123Graph_CCHART_27" hidden="1">[6]HTwo!$D$88:$D$110</definedName>
    <definedName name="_59__123Graph_CCHART_28" hidden="1">[6]JOne!$D$86:$D$98</definedName>
    <definedName name="_59__123Graph_CCHART_29" hidden="1">[6]JTwo!$D$86:$D$98</definedName>
    <definedName name="_59__123Graph_CCHART_30" hidden="1">[6]HOne!$D$88:$D$110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5Excel_BuiltIn_Print_Area_2_1">#REF!</definedName>
    <definedName name="_5MAFEBO_M">#REF!</definedName>
    <definedName name="_6__123Graph_ACHART_12" hidden="1">[6]Calc!$X$153:$X$313</definedName>
    <definedName name="_6__123Graph_ACHART_13" hidden="1">[6]Calc!$AD$10:$AD$33</definedName>
    <definedName name="_6__123Graph_ACHART_14" hidden="1">[6]Calc!$AH$10:$AH$28</definedName>
    <definedName name="_6__123Graph_ACHART_15" hidden="1">[6]Calc!$AJ$8:$AJ$19</definedName>
    <definedName name="_6__123Graph_ACHART_4" hidden="1">#REF!</definedName>
    <definedName name="_6__123Graph_XCHART_6" hidden="1">[6]Calc!$A$9:$A$41</definedName>
    <definedName name="_60__123Graph_CCHART_28" hidden="1">[6]JOne!$D$86:$D$98</definedName>
    <definedName name="_60__123Graph_CCHART_29" hidden="1">[6]JTwo!$D$86:$D$98</definedName>
    <definedName name="_60__123Graph_CCHART_30" hidden="1">[6]HOne!$D$88:$D$110</definedName>
    <definedName name="_60__123Graph_DCHART_25" hidden="1">[6]GoSeven!$E$90:$E$105</definedName>
    <definedName name="_61">#N/A</definedName>
    <definedName name="_61__123Graph_CCHART_29" hidden="1">[6]JTwo!$D$86:$D$98</definedName>
    <definedName name="_61__123Graph_CCHART_30" hidden="1">[6]HOne!$D$88:$D$110</definedName>
    <definedName name="_61__123Graph_DCHART_25" hidden="1">[6]GoSeven!$E$90:$E$105</definedName>
    <definedName name="_61__123Graph_DCHART_26" hidden="1">[6]GrThree!$E$90:$E$110</definedName>
    <definedName name="_61MBAPRO_M">#REF!</definedName>
    <definedName name="_62">#N/A</definedName>
    <definedName name="_62__123Graph_CCHART_30" hidden="1">[6]HOne!$D$88:$D$110</definedName>
    <definedName name="_62__123Graph_DCHART_1" hidden="1">[17]synthgraph!#REF!</definedName>
    <definedName name="_62__123Graph_DCHART_25" hidden="1">[6]GoSeven!$E$90:$E$105</definedName>
    <definedName name="_62__123Graph_DCHART_26" hidden="1">[6]GrThree!$E$90:$E$110</definedName>
    <definedName name="_62__123Graph_DCHART_27" hidden="1">[6]HTwo!$E$88:$E$110</definedName>
    <definedName name="_63__123Graph_DCHART_2" hidden="1">'[18]synthgraph DCF'!$L$7:$L$7</definedName>
    <definedName name="_63__123Graph_DCHART_25" hidden="1">[6]GoSeven!$E$90:$E$105</definedName>
    <definedName name="_63__123Graph_DCHART_26" hidden="1">[6]GrThree!$E$90:$E$110</definedName>
    <definedName name="_63__123Graph_DCHART_27" hidden="1">[6]HTwo!$E$88:$E$110</definedName>
    <definedName name="_63__123Graph_DCHART_28" hidden="1">[6]JOne!$E$86:$E$98</definedName>
    <definedName name="_64__123Graph_DCHART_25" hidden="1">[6]GoSeven!$E$90:$E$105</definedName>
    <definedName name="_64__123Graph_DCHART_26" hidden="1">[6]GrThree!$E$90:$E$110</definedName>
    <definedName name="_64__123Graph_DCHART_27" hidden="1">[6]HTwo!$E$88:$E$110</definedName>
    <definedName name="_64__123Graph_DCHART_28" hidden="1">[6]JOne!$E$86:$E$98</definedName>
    <definedName name="_64__123Graph_DCHART_29" hidden="1">[6]JTwo!$E$86:$E$98</definedName>
    <definedName name="_65__123Graph_DCHART_26" hidden="1">[6]GrThree!$E$90:$E$110</definedName>
    <definedName name="_65__123Graph_DCHART_27" hidden="1">[6]HTwo!$E$88:$E$110</definedName>
    <definedName name="_65__123Graph_DCHART_28" hidden="1">[6]JOne!$E$86:$E$98</definedName>
    <definedName name="_65__123Graph_DCHART_29" hidden="1">[6]JTwo!$E$86:$E$98</definedName>
    <definedName name="_65__123Graph_DCHART_30" hidden="1">[6]HOne!$E$86:$E$110</definedName>
    <definedName name="_65MBAUGO_M">#REF!</definedName>
    <definedName name="_66">#N/A</definedName>
    <definedName name="_66__123Graph_DCHART_27" hidden="1">[6]HTwo!$E$88:$E$110</definedName>
    <definedName name="_66__123Graph_DCHART_28" hidden="1">[6]JOne!$E$86:$E$98</definedName>
    <definedName name="_66__123Graph_DCHART_29" hidden="1">[6]JTwo!$E$86:$E$98</definedName>
    <definedName name="_66__123Graph_DCHART_30" hidden="1">[6]HOne!$E$86:$E$110</definedName>
    <definedName name="_66__123Graph_XCHART_10" hidden="1">[6]Calc!$A$153:$A$325</definedName>
    <definedName name="_666" hidden="1">[6]Calc!$A$13:$A$33</definedName>
    <definedName name="_67">#N/A</definedName>
    <definedName name="_67__123Graph_DCHART_28" hidden="1">[6]JOne!$E$86:$E$98</definedName>
    <definedName name="_67__123Graph_DCHART_29" hidden="1">[6]JTwo!$E$86:$E$98</definedName>
    <definedName name="_67__123Graph_DCHART_30" hidden="1">[6]HOne!$E$86:$E$110</definedName>
    <definedName name="_67__123Graph_XCHART_10" hidden="1">[6]Calc!$A$153:$A$325</definedName>
    <definedName name="_67__123Graph_XCHART_11" hidden="1">[6]Calc!$A$153:$A$315</definedName>
    <definedName name="_68__123Graph_DCHART_29" hidden="1">[6]JTwo!$E$86:$E$98</definedName>
    <definedName name="_68__123Graph_DCHART_30" hidden="1">[6]HOne!$E$86:$E$110</definedName>
    <definedName name="_68__123Graph_XCHART_10" hidden="1">[6]Calc!$A$153:$A$325</definedName>
    <definedName name="_68__123Graph_XCHART_11" hidden="1">[6]Calc!$A$153:$A$315</definedName>
    <definedName name="_68__123Graph_XCHART_12" hidden="1">[6]Calc!$A$153:$A$313</definedName>
    <definedName name="_69__123Graph_DCHART_30" hidden="1">[6]HOne!$E$86:$E$110</definedName>
    <definedName name="_69__123Graph_XCHART_10" hidden="1">[6]Calc!$A$153:$A$325</definedName>
    <definedName name="_69__123Graph_XCHART_11" hidden="1">[6]Calc!$A$153:$A$315</definedName>
    <definedName name="_69__123Graph_XCHART_12" hidden="1">[6]Calc!$A$153:$A$313</definedName>
    <definedName name="_69__123Graph_XCHART_13" hidden="1">[6]Calc!$A$13:$A$33</definedName>
    <definedName name="_693kiiik" hidden="1">[6]Calc!$Z$153:$Z$315</definedName>
    <definedName name="_69MBDECO_M">#REF!</definedName>
    <definedName name="_6Excel_BuiltIn_Print_Area_2_1_1">#REF!</definedName>
    <definedName name="_6MAJANO_M">#REF!</definedName>
    <definedName name="_7__123Graph_ACHART_13" hidden="1">[6]Calc!$AD$10:$AD$33</definedName>
    <definedName name="_7__123Graph_ACHART_14" hidden="1">[6]Calc!$AH$10:$AH$28</definedName>
    <definedName name="_7__123Graph_ACHART_15" hidden="1">[6]Calc!$AJ$8:$AJ$19</definedName>
    <definedName name="_7__123Graph_ACHART_16" hidden="1">[6]Calc!$AL$8:$AL$21</definedName>
    <definedName name="_7__123Graph_XCHART_7" hidden="1">[6]Calc!$A$153:$A$688</definedName>
    <definedName name="_70__123Graph_XCHART_11" hidden="1">[6]Calc!$A$153:$A$315</definedName>
    <definedName name="_70__123Graph_XCHART_12" hidden="1">[6]Calc!$A$153:$A$313</definedName>
    <definedName name="_70__123Graph_XCHART_13" hidden="1">[6]Calc!$A$13:$A$33</definedName>
    <definedName name="_70__123Graph_XCHART_14" hidden="1">[6]Calc!$A$11:$A$28</definedName>
    <definedName name="_71">#N/A</definedName>
    <definedName name="_71__123Graph_LBL_ACHART_1" hidden="1">[19]Sum!#REF!</definedName>
    <definedName name="_71__123Graph_LBL_ACHART_3" hidden="1">#REF!</definedName>
    <definedName name="_71__123Graph_XCHART_12" hidden="1">[6]Calc!$A$153:$A$313</definedName>
    <definedName name="_71__123Graph_XCHART_13" hidden="1">[6]Calc!$A$13:$A$33</definedName>
    <definedName name="_71__123Graph_XCHART_14" hidden="1">[6]Calc!$A$11:$A$28</definedName>
    <definedName name="_71__123Graph_XCHART_15" hidden="1">[6]Calc!$A$8:$A$19</definedName>
    <definedName name="_72">#N/A</definedName>
    <definedName name="_72__123Graph_XCHART_13" hidden="1">[6]Calc!$A$13:$A$33</definedName>
    <definedName name="_72__123Graph_XCHART_14" hidden="1">[6]Calc!$A$11:$A$28</definedName>
    <definedName name="_72__123Graph_XCHART_15" hidden="1">[6]Calc!$A$8:$A$19</definedName>
    <definedName name="_72__123Graph_XCHART_16" hidden="1">[6]Calc!$A$8:$A$21</definedName>
    <definedName name="_73__123Graph_LBL_ACHART_2" hidden="1">[19]Sum!#REF!</definedName>
    <definedName name="_73__123Graph_XCHART_14" hidden="1">[6]Calc!$A$11:$A$28</definedName>
    <definedName name="_73__123Graph_XCHART_15" hidden="1">[6]Calc!$A$8:$A$19</definedName>
    <definedName name="_73__123Graph_XCHART_16" hidden="1">[6]Calc!$A$8:$A$21</definedName>
    <definedName name="_73__123Graph_XCHART_2" hidden="1">[6]Calc!$A$23:$A$58</definedName>
    <definedName name="_73MBFEBO_M">#REF!</definedName>
    <definedName name="_74__123Graph_LBL_ACHART_3" hidden="1">#REF!</definedName>
    <definedName name="_74__123Graph_XCHART_15" hidden="1">[6]Calc!$A$8:$A$19</definedName>
    <definedName name="_74__123Graph_XCHART_16" hidden="1">[6]Calc!$A$8:$A$21</definedName>
    <definedName name="_74__123Graph_XCHART_2" hidden="1">[6]Calc!$A$23:$A$58</definedName>
    <definedName name="_74__123Graph_XCHART_3" hidden="1">[6]Calc!$A$38:$A$107</definedName>
    <definedName name="_75__123Graph_XCHART_16" hidden="1">[6]Calc!$A$8:$A$21</definedName>
    <definedName name="_75__123Graph_XCHART_2" hidden="1">[6]Calc!$A$23:$A$58</definedName>
    <definedName name="_75__123Graph_XCHART_3" hidden="1">[6]Calc!$A$38:$A$107</definedName>
    <definedName name="_75__123Graph_XCHART_4" hidden="1">[6]Calc!$A$13:$A$53</definedName>
    <definedName name="_76__123Graph_LBL_DCHART_1" hidden="1">[17]synthgraph!#REF!</definedName>
    <definedName name="_76__123Graph_XCHART_2" hidden="1">[6]Calc!$A$23:$A$58</definedName>
    <definedName name="_76__123Graph_XCHART_3" hidden="1">[6]Calc!$A$38:$A$107</definedName>
    <definedName name="_76__123Graph_XCHART_4" hidden="1">[6]Calc!$A$13:$A$53</definedName>
    <definedName name="_76__123Graph_XCHART_5" hidden="1">[6]Calc!$A$9:$A$36</definedName>
    <definedName name="_77__123Graph_LBL_DCHART_2" hidden="1">'[18]synthgraph DCF'!$H$7:$H$7</definedName>
    <definedName name="_77__123Graph_XCHART_3" hidden="1">[6]Calc!$A$38:$A$107</definedName>
    <definedName name="_77__123Graph_XCHART_4" hidden="1">[6]Calc!$A$13:$A$53</definedName>
    <definedName name="_77__123Graph_XCHART_5" hidden="1">[6]Calc!$A$9:$A$36</definedName>
    <definedName name="_77__123Graph_XCHART_6" hidden="1">[6]Calc!$A$9:$A$41</definedName>
    <definedName name="_77MBJANO_M">#REF!</definedName>
    <definedName name="_78__123Graph_XCHART_4" hidden="1">[6]Calc!$A$13:$A$53</definedName>
    <definedName name="_78__123Graph_XCHART_5" hidden="1">[6]Calc!$A$9:$A$36</definedName>
    <definedName name="_78__123Graph_XCHART_6" hidden="1">[6]Calc!$A$9:$A$41</definedName>
    <definedName name="_78__123Graph_XCHART_7" hidden="1">[6]Calc!$A$153:$A$688</definedName>
    <definedName name="_79__123Graph_XCHART_1" hidden="1">[19]Sum!#REF!</definedName>
    <definedName name="_79__123Graph_XCHART_5" hidden="1">[6]Calc!$A$9:$A$36</definedName>
    <definedName name="_79__123Graph_XCHART_6" hidden="1">[6]Calc!$A$9:$A$41</definedName>
    <definedName name="_79__123Graph_XCHART_7" hidden="1">[6]Calc!$A$153:$A$688</definedName>
    <definedName name="_79__123Graph_XCHART_8" hidden="1">[6]Calc!$A$83:$A$154</definedName>
    <definedName name="_7Excel_BuiltIn_Print_Area_3_1">#REF!</definedName>
    <definedName name="_7MAJULO_M">#REF!</definedName>
    <definedName name="_8__123Graph_ACHART_14" hidden="1">[6]Calc!$AH$10:$AH$28</definedName>
    <definedName name="_8__123Graph_ACHART_15" hidden="1">[6]Calc!$AJ$8:$AJ$19</definedName>
    <definedName name="_8__123Graph_ACHART_16" hidden="1">[6]Calc!$AL$8:$AL$21</definedName>
    <definedName name="_8__123Graph_ACHART_17" hidden="1">[6]GoEight!$B$115:$B$160</definedName>
    <definedName name="_8__123Graph_XCHART_8" hidden="1">[6]Calc!$A$83:$A$154</definedName>
    <definedName name="_80__123Graph_XCHART_10" hidden="1">[6]Calc!$A$153:$A$325</definedName>
    <definedName name="_80__123Graph_XCHART_6" hidden="1">[6]Calc!$A$9:$A$41</definedName>
    <definedName name="_80__123Graph_XCHART_7" hidden="1">[6]Calc!$A$153:$A$688</definedName>
    <definedName name="_80__123Graph_XCHART_8" hidden="1">[6]Calc!$A$83:$A$154</definedName>
    <definedName name="_80__123Graph_XCHART_9" hidden="1">[6]Calc!$A$83:$A$153</definedName>
    <definedName name="_81__123Graph_XCHART_11" hidden="1">[6]Calc!$A$153:$A$315</definedName>
    <definedName name="_81__123Graph_XCHART_7" hidden="1">[6]Calc!$A$153:$A$688</definedName>
    <definedName name="_81__123Graph_XCHART_8" hidden="1">[6]Calc!$A$83:$A$154</definedName>
    <definedName name="_81__123Graph_XCHART_9" hidden="1">[6]Calc!$A$83:$A$153</definedName>
    <definedName name="_81MAAPRO_M">#REF!</definedName>
    <definedName name="_81MBJULO_M">#REF!</definedName>
    <definedName name="_82__123Graph_XCHART_12" hidden="1">[6]Calc!$A$153:$A$313</definedName>
    <definedName name="_82__123Graph_XCHART_8" hidden="1">[6]Calc!$A$83:$A$154</definedName>
    <definedName name="_82__123Graph_XCHART_9" hidden="1">[6]Calc!$A$83:$A$153</definedName>
    <definedName name="_82MAAPRO_M">#REF!</definedName>
    <definedName name="_82MAAUGO_M">#REF!</definedName>
    <definedName name="_83__123Graph_XCHART_13" hidden="1">[6]Calc!$A$13:$A$33</definedName>
    <definedName name="_83__123Graph_XCHART_9" hidden="1">[6]Calc!$A$83:$A$153</definedName>
    <definedName name="_83MAAPRO_M">#REF!</definedName>
    <definedName name="_83MAAUGO_M">#REF!</definedName>
    <definedName name="_83MADECO_M">#REF!</definedName>
    <definedName name="_84__123Graph_XCHART_14" hidden="1">[6]Calc!$A$11:$A$28</definedName>
    <definedName name="_84MAAUGO_M">#REF!</definedName>
    <definedName name="_84MADECO_M">#REF!</definedName>
    <definedName name="_84MAFEBO_M">#REF!</definedName>
    <definedName name="_85__123Graph_XCHART_15" hidden="1">[6]Calc!$A$8:$A$19</definedName>
    <definedName name="_85MADECO_M">#REF!</definedName>
    <definedName name="_85MAFEBO_M">#REF!</definedName>
    <definedName name="_85MAJANO_M">#REF!</definedName>
    <definedName name="_85MBJUNO_M">#REF!</definedName>
    <definedName name="_86__123Graph_XCHART_16" hidden="1">[6]Calc!$A$8:$A$21</definedName>
    <definedName name="_86MAFEBO_M">#REF!</definedName>
    <definedName name="_86MAJANO_M">#REF!</definedName>
    <definedName name="_86MAJULO_M">#REF!</definedName>
    <definedName name="_87__123Graph_XCHART_2" hidden="1">[6]Calc!$A$23:$A$58</definedName>
    <definedName name="_87MAJANO_M">#REF!</definedName>
    <definedName name="_87MAJULO_M">#REF!</definedName>
    <definedName name="_87MAJUNO_M">#REF!</definedName>
    <definedName name="_88__123Graph_XCHART_3" hidden="1">[6]Calc!$A$38:$A$107</definedName>
    <definedName name="_88MAJULO_M">#REF!</definedName>
    <definedName name="_88MAJUNO_M">#REF!</definedName>
    <definedName name="_88MAMARO_M">#REF!</definedName>
    <definedName name="_89__123Graph_XCHART_4" hidden="1">[6]Calc!$A$13:$A$53</definedName>
    <definedName name="_89MAJUNO_M">#REF!</definedName>
    <definedName name="_89MAMARO_M">#REF!</definedName>
    <definedName name="_89MAMAYO_M">#REF!</definedName>
    <definedName name="_89MBMARO_M">#REF!</definedName>
    <definedName name="_8Excel_BuiltIn_Print_Area_8_1">#REF!</definedName>
    <definedName name="_8MAJUNO_M">#REF!</definedName>
    <definedName name="_9__123Graph_ACHART_15" hidden="1">[6]Calc!$AJ$8:$AJ$19</definedName>
    <definedName name="_9__123Graph_ACHART_16" hidden="1">[6]Calc!$AL$8:$AL$21</definedName>
    <definedName name="_9__123Graph_ACHART_17" hidden="1">[6]GoEight!$B$115:$B$160</definedName>
    <definedName name="_9__123Graph_ACHART_18" hidden="1">[6]GrFour!$B$115:$B$185</definedName>
    <definedName name="_9__123Graph_XCHART_9" hidden="1">[6]Calc!$A$83:$A$153</definedName>
    <definedName name="_90__123Graph_XCHART_5" hidden="1">[6]Calc!$A$9:$A$36</definedName>
    <definedName name="_90MAMARO_M">#REF!</definedName>
    <definedName name="_90MAMAYO_M">#REF!</definedName>
    <definedName name="_90MANOVO_M">#REF!</definedName>
    <definedName name="_91__123Graph_XCHART_6" hidden="1">[6]Calc!$A$9:$A$41</definedName>
    <definedName name="_91MAMAYO_M">#REF!</definedName>
    <definedName name="_91MANOVO_M">#REF!</definedName>
    <definedName name="_91MAOCTO_M">#REF!</definedName>
    <definedName name="_92__123Graph_XCHART_7" hidden="1">[6]Calc!$A$153:$A$688</definedName>
    <definedName name="_92MANOVO_M">#REF!</definedName>
    <definedName name="_92MAOCTO_M">#REF!</definedName>
    <definedName name="_92MASEPO_M">#REF!</definedName>
    <definedName name="_93__123Graph_XCHART_8" hidden="1">[6]Calc!$A$83:$A$154</definedName>
    <definedName name="_93MAOCTO_M">#REF!</definedName>
    <definedName name="_93MASEPO_M">#REF!</definedName>
    <definedName name="_93MBAPRO_M">#REF!</definedName>
    <definedName name="_93MBMAYO_M">#REF!</definedName>
    <definedName name="_94__123Graph_XCHART_9" hidden="1">[6]Calc!$A$83:$A$153</definedName>
    <definedName name="_94MASEPO_M">#REF!</definedName>
    <definedName name="_94MBAPRO_M">#REF!</definedName>
    <definedName name="_94MBAUGO_M">#REF!</definedName>
    <definedName name="_95MBAPRO_M">#REF!</definedName>
    <definedName name="_95MBAUGO_M">#REF!</definedName>
    <definedName name="_95MBDECO_M">#REF!</definedName>
    <definedName name="_96MBAUGO_M">#REF!</definedName>
    <definedName name="_96MBDECO_M">#REF!</definedName>
    <definedName name="_96MBFEBO_M">#REF!</definedName>
    <definedName name="_97MBDECO_M">#REF!</definedName>
    <definedName name="_97MBFEBO_M">#REF!</definedName>
    <definedName name="_97MBJANO_M">#REF!</definedName>
    <definedName name="_97MBNOVO_M">#REF!</definedName>
    <definedName name="_98MBFEBO_M">#REF!</definedName>
    <definedName name="_98MBJANO_M">#REF!</definedName>
    <definedName name="_98MBJULO_M">#REF!</definedName>
    <definedName name="_99MBJANO_M">#REF!</definedName>
    <definedName name="_99MBJULO_M">#REF!</definedName>
    <definedName name="_99MBJUNO_M">#REF!</definedName>
    <definedName name="_9MAMARO_M">#REF!</definedName>
    <definedName name="_a">#REF!</definedName>
    <definedName name="_a_">#REF!</definedName>
    <definedName name="_a_1">#REF!</definedName>
    <definedName name="_a_10">#REF!</definedName>
    <definedName name="_a_11">#REF!</definedName>
    <definedName name="_a_12">#REF!</definedName>
    <definedName name="_a_13">"$#ССЫЛ!.$#ССЫЛ!$#ССЫЛ!"</definedName>
    <definedName name="_a_14">#REF!</definedName>
    <definedName name="_a_15">#REF!</definedName>
    <definedName name="_a_16">#REF!</definedName>
    <definedName name="_a_17">"$#ССЫЛ!.$#ССЫЛ!$#ССЫЛ!"</definedName>
    <definedName name="_a_18">"$#ССЫЛ!.$#ССЫЛ!$#ССЫЛ!"</definedName>
    <definedName name="_a_19">"$#ССЫЛ!.$#ССЫЛ!$#ССЫЛ!"</definedName>
    <definedName name="_a_2">#REF!</definedName>
    <definedName name="_a_24">#REF!</definedName>
    <definedName name="_a_27">#REF!</definedName>
    <definedName name="_a_3">#REF!</definedName>
    <definedName name="_a_36">#REF!</definedName>
    <definedName name="_a_4">#REF!</definedName>
    <definedName name="_a_5">#REF!</definedName>
    <definedName name="_a_6">#REF!</definedName>
    <definedName name="_a_7">#REF!</definedName>
    <definedName name="_a_9">#REF!</definedName>
    <definedName name="_A70000">'[12]B-4'!#REF!</definedName>
    <definedName name="_A80000">'[12]B-4'!#REF!</definedName>
    <definedName name="_aro1">#REF!</definedName>
    <definedName name="_asd1">#REF!</definedName>
    <definedName name="_ass1">'[7]6'!$C$17</definedName>
    <definedName name="_ass2">'[7]6'!$D$17</definedName>
    <definedName name="_ass3">'[7]6'!$E$17</definedName>
    <definedName name="_ass4">'[7]6'!$F$17</definedName>
    <definedName name="_ass5">'[7]6'!$D$28</definedName>
    <definedName name="_ass6">'[7]6'!$D$29</definedName>
    <definedName name="_ass7">'[7]6'!$D$50</definedName>
    <definedName name="_ass8">'[7]6'!$G$17</definedName>
    <definedName name="_ass9">'[7]6'!$F$11</definedName>
    <definedName name="_b">#REF!</definedName>
    <definedName name="_b_">#REF!</definedName>
    <definedName name="_bbb1">#REF!</definedName>
    <definedName name="_bva1">#REF!</definedName>
    <definedName name="_bva2">#REF!</definedName>
    <definedName name="_bva3">#REF!</definedName>
    <definedName name="_companies_list">[20]Dictionaries!$A$2:$A$19</definedName>
    <definedName name="_company_name">[21]Содержание!$D$7</definedName>
    <definedName name="_company_name_1">#REF!</definedName>
    <definedName name="_company_name_10">#REF!</definedName>
    <definedName name="_company_name_11">#REF!</definedName>
    <definedName name="_company_name_19">"$#ССЫЛ!.$#ССЫЛ!$#ССЫЛ!"</definedName>
    <definedName name="_company_name_4">#REF!</definedName>
    <definedName name="_company_name_5">#REF!</definedName>
    <definedName name="_company_name_6">#REF!</definedName>
    <definedName name="_company_name_7">#REF!</definedName>
    <definedName name="_company_name_9">#REF!</definedName>
    <definedName name="_COS98" hidden="1">{#N/A,#N/A,FALSE,"Aging Summary";#N/A,#N/A,FALSE,"Ratio Analysis";#N/A,#N/A,FALSE,"Test 120 Day Accts";#N/A,#N/A,FALSE,"Tickmarks"}</definedName>
    <definedName name="_d1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_DAT1">#REF!</definedName>
    <definedName name="_DAT10">#REF!</definedName>
    <definedName name="_DAT11">#REF!</definedName>
    <definedName name="_DAT111">#N/A</definedName>
    <definedName name="_DAT12">#REF!</definedName>
    <definedName name="_DAT123456">#N/A</definedName>
    <definedName name="_DAT13">#REF!</definedName>
    <definedName name="_DAT131">#N/A</definedName>
    <definedName name="_DAT14">#REF!</definedName>
    <definedName name="_DAT15">#REF!</definedName>
    <definedName name="_DAT16">#REF!</definedName>
    <definedName name="_DAT17">#REF!</definedName>
    <definedName name="_DAT2">#REF!</definedName>
    <definedName name="_DAT21">#N/A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#N/A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#N/A</definedName>
    <definedName name="_DAT5">#REF!</definedName>
    <definedName name="_DAT51">#N/A</definedName>
    <definedName name="_DAT6">#REF!</definedName>
    <definedName name="_DAT61">#N/A</definedName>
    <definedName name="_DAT7">#REF!</definedName>
    <definedName name="_DAT71">#N/A</definedName>
    <definedName name="_DAT8">#REF!</definedName>
    <definedName name="_DAT81">#N/A</definedName>
    <definedName name="_DAT9">#REF!</definedName>
    <definedName name="_deb1">'[7]8'!$G$36</definedName>
    <definedName name="_deb2">'[7]8'!$H$36</definedName>
    <definedName name="_dim1">#REF!</definedName>
    <definedName name="_dim2">#REF!</definedName>
    <definedName name="_dim3">#REF!</definedName>
    <definedName name="_dto1">[9]Gas1999!#REF!</definedName>
    <definedName name="_dto2">[9]Gas1999!#REF!</definedName>
    <definedName name="_dto3">[9]Gas1999!#REF!</definedName>
    <definedName name="_exr08">'[14]1НК'!$H$13</definedName>
    <definedName name="_fg1">#N/A</definedName>
    <definedName name="_Fill" hidden="1">#REF!</definedName>
    <definedName name="_filterDatabaseActual" hidden="1">'[22]Gen Data'!$A$1:$B$309</definedName>
    <definedName name="_gfrt" hidden="1">[6]GoEight!$C$115:$C$160</definedName>
    <definedName name="_ghftr" hidden="1">[6]GrFour!$C$115:$C$190</definedName>
    <definedName name="_gia1">#REF!</definedName>
    <definedName name="_gia10">#REF!</definedName>
    <definedName name="_gia11">#REF!</definedName>
    <definedName name="_gia12">#REF!</definedName>
    <definedName name="_gia13">#REF!</definedName>
    <definedName name="_gia14">#REF!</definedName>
    <definedName name="_gia15">#REF!</definedName>
    <definedName name="_gia2">#REF!</definedName>
    <definedName name="_gia3">#REF!</definedName>
    <definedName name="_gia4">#REF!</definedName>
    <definedName name="_gia5">#REF!</definedName>
    <definedName name="_gia6">#REF!</definedName>
    <definedName name="_gia7">#REF!</definedName>
    <definedName name="_gia8">#REF!</definedName>
    <definedName name="_gia9">#REF!</definedName>
    <definedName name="_got1">'[7]8'!$C$36</definedName>
    <definedName name="_got2">'[7]8'!$D$36</definedName>
    <definedName name="_GSRATES_1" hidden="1">"CT300001Latest          "</definedName>
    <definedName name="_GSRATES_COUNT" hidden="1">1</definedName>
    <definedName name="_GSRATESR_1" hidden="1">[23]Financials!#REF!</definedName>
    <definedName name="_gvgy" hidden="1">[6]KOne!$C$230:$C$755</definedName>
    <definedName name="_h">#REF!</definedName>
    <definedName name="_hgcft" hidden="1">[6]MOne!$C$145:$C$231</definedName>
    <definedName name="_hgvgf" hidden="1">[6]HTwo!$B$88:$B$130</definedName>
    <definedName name="_hgvhgc" hidden="1">[6]Calc!$R$153:$R$688</definedName>
    <definedName name="_hgvyg" hidden="1">[6]Calc!$AK$8:$AK$19</definedName>
    <definedName name="_hgvyu" hidden="1">[6]GrThree!$B$90:$B$140</definedName>
    <definedName name="_hgyf" hidden="1">[6]Calc!$G$23:$G$58</definedName>
    <definedName name="_hjv" hidden="1">[6]Calc!$Y$153:$Y$313</definedName>
    <definedName name="_hjvyg" hidden="1">[6]MTwo!$C$145:$C$231</definedName>
    <definedName name="_hvfc" hidden="1">[6]Calc!$AM$8:$AM$21</definedName>
    <definedName name="_IRR1">#REF!</definedName>
    <definedName name="_IV65900">#REF!</definedName>
    <definedName name="_IV66000">#REF!</definedName>
    <definedName name="_IV69000">#REF!</definedName>
    <definedName name="_IV70000">#REF!</definedName>
    <definedName name="_j22" hidden="1">[6]Calc!$AI$10:$AI$28</definedName>
    <definedName name="_JA1">#REF!</definedName>
    <definedName name="_jbuh" hidden="1">[6]Calc!$L$13:$L$53</definedName>
    <definedName name="_jbuhg" hidden="1">[6]JTwo!$B$86:$B$116</definedName>
    <definedName name="_jhbjh" hidden="1">[6]Calc!$P$9:$P$41</definedName>
    <definedName name="_jhbug" hidden="1">[6]Calc!$E$38:$E$83</definedName>
    <definedName name="_jhbuy" hidden="1">[6]Calc!$N$9:$N$36</definedName>
    <definedName name="_jhfgc" hidden="1">[6]HTwo!$C$88:$C$130</definedName>
    <definedName name="_jhgfgt" hidden="1">[6]JOne!$B$86:$B$112</definedName>
    <definedName name="_jhgu" hidden="1">[6]KOne!$B$230:$B$755</definedName>
    <definedName name="_jhgyt" hidden="1">[6]Calc!$AA$153:$AA$315</definedName>
    <definedName name="_jhuy" hidden="1">[6]HOne!$B$88:$B$130</definedName>
    <definedName name="_jhvfgc" hidden="1">[6]GoSeven!$C$90:$C$125</definedName>
    <definedName name="_jhvg" hidden="1">[6]GrThree!$C$90:$C$140</definedName>
    <definedName name="_jhvgt" hidden="1">[6]Calc!$V$83:$V$153</definedName>
    <definedName name="_jhvgu" hidden="1">[6]Calc!$AE$10:$AE$33</definedName>
    <definedName name="_jhvhg" hidden="1">[6]Calc!$T$83:$T$153</definedName>
    <definedName name="_jhvug" hidden="1">[6]Calc!$H$38:$H$107</definedName>
    <definedName name="_jhyg" hidden="1">[6]Calc!$AC$153:$AC$325</definedName>
    <definedName name="_jhygyt" hidden="1">[6]GoSeven!$B$90:$B$125</definedName>
    <definedName name="_jpg2" hidden="1">{"fullwell,pg1",#N/A,FALSE,"Full-Wellstream";"fullwell,pg2+",#N/A,FALSE,"Full-Wellstream"}</definedName>
    <definedName name="_jpg21" hidden="1">{"fullwell,pg1",#N/A,FALSE,"Full-Wellstream";"fullwell,pg2+",#N/A,FALSE,"Full-Wellstream"}</definedName>
    <definedName name="_jpg3" hidden="1">{"param,pg1",#N/A,FALSE,"Parameters";"param,pg2",#N/A,FALSE,"Parameters"}</definedName>
    <definedName name="_KA1">#REF!</definedName>
    <definedName name="_Key1" hidden="1">#REF!</definedName>
    <definedName name="_Key2" hidden="1">#REF!</definedName>
    <definedName name="_kjh1">'[24]Отчет 5П'!_kjh1</definedName>
    <definedName name="_LA1">#REF!</definedName>
    <definedName name="_LHR01">#REF!</definedName>
    <definedName name="_LHR02">#REF!</definedName>
    <definedName name="_LHR03">#REF!</definedName>
    <definedName name="_LHR04">#REF!</definedName>
    <definedName name="_LHR05">#REF!</definedName>
    <definedName name="_LHR06">#REF!</definedName>
    <definedName name="_LHR07">#REF!</definedName>
    <definedName name="_LHR08">#REF!</definedName>
    <definedName name="_LHR09">#REF!</definedName>
    <definedName name="_LHR10">#REF!</definedName>
    <definedName name="_LHR11">#REF!</definedName>
    <definedName name="_LHR12">#REF!</definedName>
    <definedName name="_LHR13">#REF!</definedName>
    <definedName name="_LHR14">#REF!</definedName>
    <definedName name="_LHR15">#REF!</definedName>
    <definedName name="_LHR16">#REF!</definedName>
    <definedName name="_LHR17">#REF!</definedName>
    <definedName name="_LHR18">#REF!</definedName>
    <definedName name="_LHR19">#REF!</definedName>
    <definedName name="_LHR20">#REF!</definedName>
    <definedName name="_LHR21">#REF!</definedName>
    <definedName name="_LHR22">#REF!</definedName>
    <definedName name="_LHR23">#REF!</definedName>
    <definedName name="_LHR24">#REF!</definedName>
    <definedName name="_LHR25">#REF!</definedName>
    <definedName name="_LHR26">#REF!</definedName>
    <definedName name="_LHR27">#REF!</definedName>
    <definedName name="_LHR28">#REF!</definedName>
    <definedName name="_LHR29">#REF!</definedName>
    <definedName name="_LHR30">#REF!</definedName>
    <definedName name="_LHR31">#REF!</definedName>
    <definedName name="_LHR32">#REF!</definedName>
    <definedName name="_LHR33">#REF!</definedName>
    <definedName name="_LHR34">#REF!</definedName>
    <definedName name="_LIR01">#REF!</definedName>
    <definedName name="_LIR02">#REF!</definedName>
    <definedName name="_LIR03">#REF!</definedName>
    <definedName name="_LIR04">#REF!</definedName>
    <definedName name="_LIR05">#REF!</definedName>
    <definedName name="_LIR06">#REF!</definedName>
    <definedName name="_LIR07">#REF!</definedName>
    <definedName name="_LIR08">#REF!</definedName>
    <definedName name="_LIR09">#REF!</definedName>
    <definedName name="_LIR10">#REF!</definedName>
    <definedName name="_LIR11">#REF!</definedName>
    <definedName name="_LIR12">#REF!</definedName>
    <definedName name="_LIR13">#REF!</definedName>
    <definedName name="_LIR14">#REF!</definedName>
    <definedName name="_LIR15">#REF!</definedName>
    <definedName name="_LIR16">#REF!</definedName>
    <definedName name="_LIR17">#REF!</definedName>
    <definedName name="_LIR18">#REF!</definedName>
    <definedName name="_LIR19">#REF!</definedName>
    <definedName name="_LIR20">#REF!</definedName>
    <definedName name="_LIR21">#REF!</definedName>
    <definedName name="_LIR22">#REF!</definedName>
    <definedName name="_LIR23">#REF!</definedName>
    <definedName name="_LIR24">#REF!</definedName>
    <definedName name="_LIR25">#REF!</definedName>
    <definedName name="_LIR26">#REF!</definedName>
    <definedName name="_LIR27">#REF!</definedName>
    <definedName name="_LIR28">#REF!</definedName>
    <definedName name="_LIR29">#REF!</definedName>
    <definedName name="_LIR30">#REF!</definedName>
    <definedName name="_LIR31">#REF!</definedName>
    <definedName name="_LIR32">#REF!</definedName>
    <definedName name="_LIR33">#REF!</definedName>
    <definedName name="_liz1">'[7]7'!$D$11</definedName>
    <definedName name="_liz2">'[7]7'!$D$17</definedName>
    <definedName name="_liz3">'[7]7'!$D$12</definedName>
    <definedName name="_liz4">'[7]7'!$D$13</definedName>
    <definedName name="_liz5">'[7]7'!$D$18</definedName>
    <definedName name="_liz6">'[7]7'!$D$19</definedName>
    <definedName name="_liz7">'[7]7'!$C$24</definedName>
    <definedName name="_liz8">'[7]7'!$C$25</definedName>
    <definedName name="_liz9">'[7]7'!$D$25:$AM$25</definedName>
    <definedName name="_looijh" hidden="1">[6]MTwo!$B$145:$B$232</definedName>
    <definedName name="_lp280202">#REF!</definedName>
    <definedName name="_m">#REF!</definedName>
    <definedName name="_m_1">#REF!</definedName>
    <definedName name="_m_10">#REF!</definedName>
    <definedName name="_m_11">#REF!</definedName>
    <definedName name="_m_12">#REF!</definedName>
    <definedName name="_M_13">"$#ССЫЛ!.$L$139"</definedName>
    <definedName name="_m_14">#REF!</definedName>
    <definedName name="_m_15">#REF!</definedName>
    <definedName name="_m_16">#REF!</definedName>
    <definedName name="_m_17">"$#ССЫЛ!.$#ССЫЛ!$#ССЫЛ!"</definedName>
    <definedName name="_m_18">"$#ССЫЛ!.$#ССЫЛ!$#ССЫЛ!"</definedName>
    <definedName name="_m_19">"$#ССЫЛ!.$#ССЫЛ!$#ССЫЛ!"</definedName>
    <definedName name="_m_2">#REF!</definedName>
    <definedName name="_m_24">#REF!</definedName>
    <definedName name="_m_27">#REF!</definedName>
    <definedName name="_m_3">#REF!</definedName>
    <definedName name="_m_36">#REF!</definedName>
    <definedName name="_m_4">#REF!</definedName>
    <definedName name="_m_5">#REF!</definedName>
    <definedName name="_m_6">#REF!</definedName>
    <definedName name="_m_7">#REF!</definedName>
    <definedName name="_M_9">#REF!</definedName>
    <definedName name="_MET1">'[7]1@'!$A$6</definedName>
    <definedName name="_MET10">'[7]10@'!$A$6</definedName>
    <definedName name="_MET2">'[7]2@'!$A$6</definedName>
    <definedName name="_MET3">'[7]3@'!$A$6</definedName>
    <definedName name="_MET4">'[7]4@'!$A$6</definedName>
    <definedName name="_MET5">'[7]5@'!$A$6</definedName>
    <definedName name="_MET6">'[7]6@'!$A$6</definedName>
    <definedName name="_MET7">'[7]7@'!$A$6</definedName>
    <definedName name="_MET8">'[7]8@'!$A$6</definedName>
    <definedName name="_MET9">'[7]9@'!$A$6</definedName>
    <definedName name="_n">#REF!</definedName>
    <definedName name="_n_1">#REF!</definedName>
    <definedName name="_n_10">#REF!</definedName>
    <definedName name="_n_11">#REF!</definedName>
    <definedName name="_n_12">#REF!</definedName>
    <definedName name="_n_13">"$#ССЫЛ!.$#ССЫЛ!$#ССЫЛ!"</definedName>
    <definedName name="_n_14">#REF!</definedName>
    <definedName name="_n_15">#REF!</definedName>
    <definedName name="_n_16">#REF!</definedName>
    <definedName name="_n_17">"$#ССЫЛ!.$#ССЫЛ!$#ССЫЛ!"</definedName>
    <definedName name="_n_18">"$#ССЫЛ!.$#ССЫЛ!$#ССЫЛ!"</definedName>
    <definedName name="_n_19">"$#ССЫЛ!.$#ССЫЛ!$#ССЫЛ!"</definedName>
    <definedName name="_n_2">#REF!</definedName>
    <definedName name="_n_24">#REF!</definedName>
    <definedName name="_n_27">#REF!</definedName>
    <definedName name="_n_3">#REF!</definedName>
    <definedName name="_n_36">#REF!</definedName>
    <definedName name="_n_4">#REF!</definedName>
    <definedName name="_n_5">#REF!</definedName>
    <definedName name="_n_6">#REF!</definedName>
    <definedName name="_n_7">#REF!</definedName>
    <definedName name="_n_9">#REF!</definedName>
    <definedName name="_nat1">#REF!</definedName>
    <definedName name="_NJL1155">#REF!</definedName>
    <definedName name="_NPV1">#REF!</definedName>
    <definedName name="_nv1">#N/A</definedName>
    <definedName name="_nv2">#REF!</definedName>
    <definedName name="_o">#REF!</definedName>
    <definedName name="_o_1">#REF!</definedName>
    <definedName name="_o_10">#REF!</definedName>
    <definedName name="_o_11">#REF!</definedName>
    <definedName name="_o_12">#REF!</definedName>
    <definedName name="_o_13">"$#ССЫЛ!.$#ССЫЛ!$#ССЫЛ!"</definedName>
    <definedName name="_o_14">#REF!</definedName>
    <definedName name="_o_15">#REF!</definedName>
    <definedName name="_o_16">#REF!</definedName>
    <definedName name="_o_17">"$#ССЫЛ!.$#ССЫЛ!$#ССЫЛ!"</definedName>
    <definedName name="_o_18">"$#ССЫЛ!.$#ССЫЛ!$#ССЫЛ!"</definedName>
    <definedName name="_o_19">"$#ССЫЛ!.$#ССЫЛ!$#ССЫЛ!"</definedName>
    <definedName name="_o_2">#REF!</definedName>
    <definedName name="_o_24">#REF!</definedName>
    <definedName name="_o_27">#REF!</definedName>
    <definedName name="_o_3">#REF!</definedName>
    <definedName name="_o_36">#REF!</definedName>
    <definedName name="_o_4">#REF!</definedName>
    <definedName name="_o_5">#REF!</definedName>
    <definedName name="_o_6">#REF!</definedName>
    <definedName name="_o_7">#REF!</definedName>
    <definedName name="_o_9">#REF!</definedName>
    <definedName name="_Order1" hidden="1">255</definedName>
    <definedName name="_Order2" hidden="1">255</definedName>
    <definedName name="_period">#REF!</definedName>
    <definedName name="_period_1">#REF!</definedName>
    <definedName name="_period_10">#REF!</definedName>
    <definedName name="_period_11">#REF!</definedName>
    <definedName name="_period_12">#REF!</definedName>
    <definedName name="_period_19">"$#ССЫЛ!.$#ССЫЛ!$#ССЫЛ!"</definedName>
    <definedName name="_period_4">#REF!</definedName>
    <definedName name="_period_5">#REF!</definedName>
    <definedName name="_period_6">#REF!</definedName>
    <definedName name="_period_7">#REF!</definedName>
    <definedName name="_period_9">#REF!</definedName>
    <definedName name="_PG1">#REF!</definedName>
    <definedName name="_PG13">#REF!</definedName>
    <definedName name="_PG15">#REF!</definedName>
    <definedName name="_PG3">#REF!</definedName>
    <definedName name="_PG4">#REF!</definedName>
    <definedName name="_PG5">#REF!</definedName>
    <definedName name="_PG9">#REF!</definedName>
    <definedName name="_pia1">#REF!</definedName>
    <definedName name="_pia2">#REF!</definedName>
    <definedName name="_PL10">#REF!</definedName>
    <definedName name="_PL12">#REF!</definedName>
    <definedName name="_PL14">#REF!</definedName>
    <definedName name="_PL18">#REF!</definedName>
    <definedName name="_PL22">#REF!</definedName>
    <definedName name="_PL23">#REF!</definedName>
    <definedName name="_PL24">#REF!</definedName>
    <definedName name="_PL3">#REF!</definedName>
    <definedName name="_PL31">#REF!</definedName>
    <definedName name="_PL40">#REF!</definedName>
    <definedName name="_PL41">#REF!</definedName>
    <definedName name="_PL42">#REF!</definedName>
    <definedName name="_PL52">#REF!</definedName>
    <definedName name="_PL54">#REF!</definedName>
    <definedName name="_PL55">#REF!</definedName>
    <definedName name="_PL60">#REF!</definedName>
    <definedName name="_PL61">#REF!</definedName>
    <definedName name="_PL62">#REF!</definedName>
    <definedName name="_pl99">#REF!</definedName>
    <definedName name="_PN3">#REF!</definedName>
    <definedName name="_ppe1">#REF!</definedName>
    <definedName name="_ppe2">#REF!</definedName>
    <definedName name="_ppe3">#REF!</definedName>
    <definedName name="_q_list">[20]Dictionaries!$B$2:$B$5</definedName>
    <definedName name="_q1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_qq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11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qq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_R">#REF!</definedName>
    <definedName name="_R_1">#REF!</definedName>
    <definedName name="_R_10">#REF!</definedName>
    <definedName name="_R_11">#REF!</definedName>
    <definedName name="_R_13">"$#ССЫЛ!.$L$142"</definedName>
    <definedName name="_R_19">"$#ССЫЛ!.$#ССЫЛ!$#ССЫЛ!"</definedName>
    <definedName name="_R_4">#REF!</definedName>
    <definedName name="_R_5">#REF!</definedName>
    <definedName name="_R_6">#REF!</definedName>
    <definedName name="_R_7">#REF!</definedName>
    <definedName name="_R_9">#REF!</definedName>
    <definedName name="_RA1">#REF!</definedName>
    <definedName name="_Regression_Out" hidden="1">#REF!</definedName>
    <definedName name="_Regression_X" hidden="1">#REF!</definedName>
    <definedName name="_Regression_Y" hidden="1">#REF!</definedName>
    <definedName name="_ria1">#REF!</definedName>
    <definedName name="_ria2">#REF!</definedName>
    <definedName name="_ria3">#REF!</definedName>
    <definedName name="_sal2" hidden="1">{"SALARIOS",#N/A,FALSE,"Hoja3";"SUELDOS EMPLEADOS",#N/A,FALSE,"Hoja4";"SUELDOS EJECUTIVOS",#N/A,FALSE,"Hoja5"}</definedName>
    <definedName name="_SDU99">[15]ЗАО_н.ит!#REF!</definedName>
    <definedName name="_ser111">#N/A</definedName>
    <definedName name="_ser555">#REF!</definedName>
    <definedName name="_Sort" hidden="1">#REF!</definedName>
    <definedName name="_SP1">[11]FES!#REF!</definedName>
    <definedName name="_SP1_1">[25]FES!#REF!</definedName>
    <definedName name="_SP1_10">[26]FES!#REF!</definedName>
    <definedName name="_SP1_11">[27]FES!#REF!</definedName>
    <definedName name="_SP1_12">[28]FES!#REF!</definedName>
    <definedName name="_SP1_13">[28]FES!#REF!</definedName>
    <definedName name="_SP1_14">[27]FES!#REF!</definedName>
    <definedName name="_SP1_15">[27]FES!#REF!</definedName>
    <definedName name="_SP1_16">[27]FES!#REF!</definedName>
    <definedName name="_SP1_17">[27]FES!#REF!</definedName>
    <definedName name="_SP1_19">"'file:///C:/АО ЖГРЭС/Бюджет на 2010 год/Защита бюджета на 2010 год от 11.08.09г/2008-2009 год/B-PL/NBPL/_FES.XLS'#$FES.$#ССЫЛ!$#ССЫЛ!"</definedName>
    <definedName name="_SP1_2">[25]FES!#REF!</definedName>
    <definedName name="_SP1_24">[27]FES!#REF!</definedName>
    <definedName name="_SP1_27">[27]FES!#REF!</definedName>
    <definedName name="_SP1_3">[25]FES!#REF!</definedName>
    <definedName name="_SP1_36">'[29]ОС и НМА (2)'!#REF!</definedName>
    <definedName name="_SP1_4">[30]FES!#REF!</definedName>
    <definedName name="_SP1_5">[30]FES!#REF!</definedName>
    <definedName name="_SP1_6">[31]FES!#REF!</definedName>
    <definedName name="_SP1_7">[32]FES!#REF!</definedName>
    <definedName name="_SP1_9">[33]FES!#REF!</definedName>
    <definedName name="_SP10">[11]FES!#REF!</definedName>
    <definedName name="_SP10_1">[25]FES!#REF!</definedName>
    <definedName name="_SP10_10">[26]FES!#REF!</definedName>
    <definedName name="_SP10_11">[27]FES!#REF!</definedName>
    <definedName name="_SP10_12">[28]FES!#REF!</definedName>
    <definedName name="_SP10_13">[28]FES!#REF!</definedName>
    <definedName name="_SP10_14">[27]FES!#REF!</definedName>
    <definedName name="_SP10_15">[27]FES!#REF!</definedName>
    <definedName name="_SP10_16">[27]FES!#REF!</definedName>
    <definedName name="_SP10_17">[27]FES!#REF!</definedName>
    <definedName name="_SP10_19">"'file:///C:/АО ЖГРЭС/Бюджет на 2010 год/Защита бюджета на 2010 год от 11.08.09г/2008-2009 год/B-PL/NBPL/_FES.XLS'#$FES.$#ССЫЛ!$#ССЫЛ!"</definedName>
    <definedName name="_SP10_2">[25]FES!#REF!</definedName>
    <definedName name="_SP10_24">[27]FES!#REF!</definedName>
    <definedName name="_SP10_27">[27]FES!#REF!</definedName>
    <definedName name="_SP10_3">[25]FES!#REF!</definedName>
    <definedName name="_SP10_36">'[29]ОС и НМА (2)'!#REF!</definedName>
    <definedName name="_SP10_4">[30]FES!#REF!</definedName>
    <definedName name="_SP10_5">[30]FES!#REF!</definedName>
    <definedName name="_SP10_6">[31]FES!#REF!</definedName>
    <definedName name="_SP10_7">[32]FES!#REF!</definedName>
    <definedName name="_SP10_9">[33]FES!#REF!</definedName>
    <definedName name="_SP11">[11]FES!#REF!</definedName>
    <definedName name="_SP11_1">[25]FES!#REF!</definedName>
    <definedName name="_SP11_10">[26]FES!#REF!</definedName>
    <definedName name="_SP11_11">[27]FES!#REF!</definedName>
    <definedName name="_SP11_12">[28]FES!#REF!</definedName>
    <definedName name="_SP11_13">[28]FES!#REF!</definedName>
    <definedName name="_SP11_14">[27]FES!#REF!</definedName>
    <definedName name="_SP11_15">[27]FES!#REF!</definedName>
    <definedName name="_SP11_16">[27]FES!#REF!</definedName>
    <definedName name="_SP11_17">[27]FES!#REF!</definedName>
    <definedName name="_SP11_19">"'file:///C:/АО ЖГРЭС/Бюджет на 2010 год/Защита бюджета на 2010 год от 11.08.09г/2008-2009 год/B-PL/NBPL/_FES.XLS'#$FES.$#ССЫЛ!$#ССЫЛ!"</definedName>
    <definedName name="_SP11_2">[25]FES!#REF!</definedName>
    <definedName name="_SP11_24">[27]FES!#REF!</definedName>
    <definedName name="_SP11_27">[27]FES!#REF!</definedName>
    <definedName name="_SP11_3">[25]FES!#REF!</definedName>
    <definedName name="_SP11_36">'[29]ОС и НМА (2)'!#REF!</definedName>
    <definedName name="_SP11_4">[30]FES!#REF!</definedName>
    <definedName name="_SP11_5">[30]FES!#REF!</definedName>
    <definedName name="_SP11_6">[31]FES!#REF!</definedName>
    <definedName name="_SP11_7">[32]FES!#REF!</definedName>
    <definedName name="_SP11_9">[33]FES!#REF!</definedName>
    <definedName name="_SP12">[11]FES!#REF!</definedName>
    <definedName name="_SP12_1">[25]FES!#REF!</definedName>
    <definedName name="_SP12_10">[26]FES!#REF!</definedName>
    <definedName name="_SP12_11">[27]FES!#REF!</definedName>
    <definedName name="_SP12_12">[28]FES!#REF!</definedName>
    <definedName name="_SP12_13">[28]FES!#REF!</definedName>
    <definedName name="_SP12_14">[27]FES!#REF!</definedName>
    <definedName name="_SP12_15">[27]FES!#REF!</definedName>
    <definedName name="_SP12_16">[27]FES!#REF!</definedName>
    <definedName name="_SP12_17">[27]FES!#REF!</definedName>
    <definedName name="_SP12_19">"'file:///C:/АО ЖГРЭС/Бюджет на 2010 год/Защита бюджета на 2010 год от 11.08.09г/2008-2009 год/B-PL/NBPL/_FES.XLS'#$FES.$#ССЫЛ!$#ССЫЛ!"</definedName>
    <definedName name="_SP12_2">[25]FES!#REF!</definedName>
    <definedName name="_SP12_24">[27]FES!#REF!</definedName>
    <definedName name="_SP12_27">[27]FES!#REF!</definedName>
    <definedName name="_SP12_3">[25]FES!#REF!</definedName>
    <definedName name="_SP12_36">'[29]ОС и НМА (2)'!#REF!</definedName>
    <definedName name="_SP12_4">[30]FES!#REF!</definedName>
    <definedName name="_SP12_5">[30]FES!#REF!</definedName>
    <definedName name="_SP12_6">[31]FES!#REF!</definedName>
    <definedName name="_SP12_7">[32]FES!#REF!</definedName>
    <definedName name="_SP12_9">[33]FES!#REF!</definedName>
    <definedName name="_SP13">[11]FES!#REF!</definedName>
    <definedName name="_SP13_1">[25]FES!#REF!</definedName>
    <definedName name="_SP13_10">[26]FES!#REF!</definedName>
    <definedName name="_SP13_11">[27]FES!#REF!</definedName>
    <definedName name="_SP13_12">[28]FES!#REF!</definedName>
    <definedName name="_SP13_13">[28]FES!#REF!</definedName>
    <definedName name="_SP13_14">[27]FES!#REF!</definedName>
    <definedName name="_SP13_15">[27]FES!#REF!</definedName>
    <definedName name="_SP13_16">[27]FES!#REF!</definedName>
    <definedName name="_SP13_17">[27]FES!#REF!</definedName>
    <definedName name="_SP13_19">"'file:///C:/АО ЖГРЭС/Бюджет на 2010 год/Защита бюджета на 2010 год от 11.08.09г/2008-2009 год/B-PL/NBPL/_FES.XLS'#$FES.$#ССЫЛ!$#ССЫЛ!"</definedName>
    <definedName name="_SP13_2">[25]FES!#REF!</definedName>
    <definedName name="_SP13_24">[27]FES!#REF!</definedName>
    <definedName name="_SP13_27">[27]FES!#REF!</definedName>
    <definedName name="_SP13_3">[25]FES!#REF!</definedName>
    <definedName name="_SP13_36">'[29]ОС и НМА (2)'!#REF!</definedName>
    <definedName name="_SP13_4">[30]FES!#REF!</definedName>
    <definedName name="_SP13_5">[30]FES!#REF!</definedName>
    <definedName name="_SP13_6">[31]FES!#REF!</definedName>
    <definedName name="_SP13_7">[32]FES!#REF!</definedName>
    <definedName name="_SP13_9">[33]FES!#REF!</definedName>
    <definedName name="_SP14">[11]FES!#REF!</definedName>
    <definedName name="_SP14_1">[25]FES!#REF!</definedName>
    <definedName name="_SP14_10">[26]FES!#REF!</definedName>
    <definedName name="_SP14_11">[27]FES!#REF!</definedName>
    <definedName name="_SP14_12">[28]FES!#REF!</definedName>
    <definedName name="_SP14_13">[28]FES!#REF!</definedName>
    <definedName name="_SP14_14">[27]FES!#REF!</definedName>
    <definedName name="_SP14_15">[27]FES!#REF!</definedName>
    <definedName name="_SP14_16">[27]FES!#REF!</definedName>
    <definedName name="_SP14_17">[27]FES!#REF!</definedName>
    <definedName name="_SP14_19">"'file:///C:/АО ЖГРЭС/Бюджет на 2010 год/Защита бюджета на 2010 год от 11.08.09г/2008-2009 год/B-PL/NBPL/_FES.XLS'#$FES.$#ССЫЛ!$#ССЫЛ!"</definedName>
    <definedName name="_SP14_2">[25]FES!#REF!</definedName>
    <definedName name="_SP14_24">[27]FES!#REF!</definedName>
    <definedName name="_SP14_27">[27]FES!#REF!</definedName>
    <definedName name="_SP14_3">[25]FES!#REF!</definedName>
    <definedName name="_SP14_36">'[29]ОС и НМА (2)'!#REF!</definedName>
    <definedName name="_SP14_4">[30]FES!#REF!</definedName>
    <definedName name="_SP14_5">[30]FES!#REF!</definedName>
    <definedName name="_SP14_6">[31]FES!#REF!</definedName>
    <definedName name="_SP14_7">[32]FES!#REF!</definedName>
    <definedName name="_SP14_9">[33]FES!#REF!</definedName>
    <definedName name="_SP15">[11]FES!#REF!</definedName>
    <definedName name="_SP15_1">[25]FES!#REF!</definedName>
    <definedName name="_SP15_10">[26]FES!#REF!</definedName>
    <definedName name="_SP15_11">[27]FES!#REF!</definedName>
    <definedName name="_SP15_12">[28]FES!#REF!</definedName>
    <definedName name="_SP15_13">[28]FES!#REF!</definedName>
    <definedName name="_SP15_14">[27]FES!#REF!</definedName>
    <definedName name="_SP15_15">[27]FES!#REF!</definedName>
    <definedName name="_SP15_16">[27]FES!#REF!</definedName>
    <definedName name="_SP15_17">[27]FES!#REF!</definedName>
    <definedName name="_SP15_19">"'file:///C:/АО ЖГРЭС/Бюджет на 2010 год/Защита бюджета на 2010 год от 11.08.09г/2008-2009 год/B-PL/NBPL/_FES.XLS'#$FES.$#ССЫЛ!$#ССЫЛ!"</definedName>
    <definedName name="_SP15_2">[25]FES!#REF!</definedName>
    <definedName name="_SP15_24">[27]FES!#REF!</definedName>
    <definedName name="_SP15_27">[27]FES!#REF!</definedName>
    <definedName name="_SP15_3">[25]FES!#REF!</definedName>
    <definedName name="_SP15_36">'[29]ОС и НМА (2)'!#REF!</definedName>
    <definedName name="_SP15_4">[30]FES!#REF!</definedName>
    <definedName name="_SP15_5">[30]FES!#REF!</definedName>
    <definedName name="_SP15_6">[31]FES!#REF!</definedName>
    <definedName name="_SP15_7">[32]FES!#REF!</definedName>
    <definedName name="_SP15_9">[33]FES!#REF!</definedName>
    <definedName name="_SP16">[11]FES!#REF!</definedName>
    <definedName name="_SP16_1">[25]FES!#REF!</definedName>
    <definedName name="_SP16_10">[26]FES!#REF!</definedName>
    <definedName name="_SP16_11">[27]FES!#REF!</definedName>
    <definedName name="_SP16_12">[28]FES!#REF!</definedName>
    <definedName name="_SP16_13">[28]FES!#REF!</definedName>
    <definedName name="_SP16_14">[27]FES!#REF!</definedName>
    <definedName name="_SP16_15">[27]FES!#REF!</definedName>
    <definedName name="_SP16_16">[27]FES!#REF!</definedName>
    <definedName name="_SP16_17">[27]FES!#REF!</definedName>
    <definedName name="_SP16_19">"'file:///C:/АО ЖГРЭС/Бюджет на 2010 год/Защита бюджета на 2010 год от 11.08.09г/2008-2009 год/B-PL/NBPL/_FES.XLS'#$FES.$#ССЫЛ!$#ССЫЛ!"</definedName>
    <definedName name="_SP16_2">[25]FES!#REF!</definedName>
    <definedName name="_SP16_24">[27]FES!#REF!</definedName>
    <definedName name="_SP16_27">[27]FES!#REF!</definedName>
    <definedName name="_SP16_3">[25]FES!#REF!</definedName>
    <definedName name="_SP16_36">'[29]ОС и НМА (2)'!#REF!</definedName>
    <definedName name="_SP16_4">[30]FES!#REF!</definedName>
    <definedName name="_SP16_5">[30]FES!#REF!</definedName>
    <definedName name="_SP16_6">[31]FES!#REF!</definedName>
    <definedName name="_SP16_7">[32]FES!#REF!</definedName>
    <definedName name="_SP16_9">[33]FES!#REF!</definedName>
    <definedName name="_SP17">[11]FES!#REF!</definedName>
    <definedName name="_SP17_1">[25]FES!#REF!</definedName>
    <definedName name="_SP17_10">[26]FES!#REF!</definedName>
    <definedName name="_SP17_11">[27]FES!#REF!</definedName>
    <definedName name="_SP17_12">[28]FES!#REF!</definedName>
    <definedName name="_SP17_13">[28]FES!#REF!</definedName>
    <definedName name="_SP17_14">[27]FES!#REF!</definedName>
    <definedName name="_SP17_15">[27]FES!#REF!</definedName>
    <definedName name="_SP17_16">[27]FES!#REF!</definedName>
    <definedName name="_SP17_17">[27]FES!#REF!</definedName>
    <definedName name="_SP17_19">"'file:///C:/АО ЖГРЭС/Бюджет на 2010 год/Защита бюджета на 2010 год от 11.08.09г/2008-2009 год/B-PL/NBPL/_FES.XLS'#$FES.$#ССЫЛ!$#ССЫЛ!"</definedName>
    <definedName name="_SP17_2">[25]FES!#REF!</definedName>
    <definedName name="_SP17_24">[27]FES!#REF!</definedName>
    <definedName name="_SP17_27">[27]FES!#REF!</definedName>
    <definedName name="_SP17_3">[25]FES!#REF!</definedName>
    <definedName name="_SP17_36">'[29]ОС и НМА (2)'!#REF!</definedName>
    <definedName name="_SP17_4">[30]FES!#REF!</definedName>
    <definedName name="_SP17_5">[30]FES!#REF!</definedName>
    <definedName name="_SP17_6">[31]FES!#REF!</definedName>
    <definedName name="_SP17_7">[32]FES!#REF!</definedName>
    <definedName name="_SP17_9">[33]FES!#REF!</definedName>
    <definedName name="_SP18">[11]FES!#REF!</definedName>
    <definedName name="_SP18_1">[25]FES!#REF!</definedName>
    <definedName name="_SP18_10">[26]FES!#REF!</definedName>
    <definedName name="_SP18_11">[27]FES!#REF!</definedName>
    <definedName name="_SP18_12">[28]FES!#REF!</definedName>
    <definedName name="_SP18_13">[28]FES!#REF!</definedName>
    <definedName name="_SP18_14">[27]FES!#REF!</definedName>
    <definedName name="_SP18_15">[27]FES!#REF!</definedName>
    <definedName name="_SP18_16">[27]FES!#REF!</definedName>
    <definedName name="_SP18_17">[27]FES!#REF!</definedName>
    <definedName name="_SP18_19">"'file:///C:/АО ЖГРЭС/Бюджет на 2010 год/Защита бюджета на 2010 год от 11.08.09г/2008-2009 год/B-PL/NBPL/_FES.XLS'#$FES.$#ССЫЛ!$#ССЫЛ!"</definedName>
    <definedName name="_SP18_2">[25]FES!#REF!</definedName>
    <definedName name="_SP18_24">[27]FES!#REF!</definedName>
    <definedName name="_SP18_27">[27]FES!#REF!</definedName>
    <definedName name="_SP18_3">[25]FES!#REF!</definedName>
    <definedName name="_SP18_36">'[29]ОС и НМА (2)'!#REF!</definedName>
    <definedName name="_SP18_4">[30]FES!#REF!</definedName>
    <definedName name="_SP18_5">[30]FES!#REF!</definedName>
    <definedName name="_SP18_6">[31]FES!#REF!</definedName>
    <definedName name="_SP18_7">[32]FES!#REF!</definedName>
    <definedName name="_SP18_9">[33]FES!#REF!</definedName>
    <definedName name="_SP19">[11]FES!#REF!</definedName>
    <definedName name="_SP19_1">[25]FES!#REF!</definedName>
    <definedName name="_SP19_10">[26]FES!#REF!</definedName>
    <definedName name="_SP19_11">[27]FES!#REF!</definedName>
    <definedName name="_SP19_12">[28]FES!#REF!</definedName>
    <definedName name="_SP19_13">[28]FES!#REF!</definedName>
    <definedName name="_SP19_14">[27]FES!#REF!</definedName>
    <definedName name="_SP19_15">[27]FES!#REF!</definedName>
    <definedName name="_SP19_16">[27]FES!#REF!</definedName>
    <definedName name="_SP19_17">[27]FES!#REF!</definedName>
    <definedName name="_SP19_19">"'file:///C:/АО ЖГРЭС/Бюджет на 2010 год/Защита бюджета на 2010 год от 11.08.09г/2008-2009 год/B-PL/NBPL/_FES.XLS'#$FES.$#ССЫЛ!$#ССЫЛ!"</definedName>
    <definedName name="_SP19_2">[25]FES!#REF!</definedName>
    <definedName name="_SP19_24">[27]FES!#REF!</definedName>
    <definedName name="_SP19_27">[27]FES!#REF!</definedName>
    <definedName name="_SP19_3">[25]FES!#REF!</definedName>
    <definedName name="_SP19_36">'[29]ОС и НМА (2)'!#REF!</definedName>
    <definedName name="_SP19_4">[30]FES!#REF!</definedName>
    <definedName name="_SP19_5">[30]FES!#REF!</definedName>
    <definedName name="_SP19_6">[31]FES!#REF!</definedName>
    <definedName name="_SP19_7">[32]FES!#REF!</definedName>
    <definedName name="_SP19_9">[33]FES!#REF!</definedName>
    <definedName name="_SP2">[11]FES!#REF!</definedName>
    <definedName name="_SP2_1">[25]FES!#REF!</definedName>
    <definedName name="_SP2_10">[26]FES!#REF!</definedName>
    <definedName name="_SP2_11">[27]FES!#REF!</definedName>
    <definedName name="_SP2_12">[28]FES!#REF!</definedName>
    <definedName name="_SP2_13">[28]FES!#REF!</definedName>
    <definedName name="_SP2_14">[27]FES!#REF!</definedName>
    <definedName name="_SP2_15">[27]FES!#REF!</definedName>
    <definedName name="_SP2_16">[27]FES!#REF!</definedName>
    <definedName name="_SP2_17">[27]FES!#REF!</definedName>
    <definedName name="_SP2_19">"'file:///C:/АО ЖГРЭС/Бюджет на 2010 год/Защита бюджета на 2010 год от 11.08.09г/2008-2009 год/B-PL/NBPL/_FES.XLS'#$FES.$#ССЫЛ!$#ССЫЛ!"</definedName>
    <definedName name="_SP2_2">[25]FES!#REF!</definedName>
    <definedName name="_SP2_24">[27]FES!#REF!</definedName>
    <definedName name="_SP2_27">[27]FES!#REF!</definedName>
    <definedName name="_SP2_3">[25]FES!#REF!</definedName>
    <definedName name="_SP2_36">'[29]ОС и НМА (2)'!#REF!</definedName>
    <definedName name="_SP2_4">[30]FES!#REF!</definedName>
    <definedName name="_SP2_5">[30]FES!#REF!</definedName>
    <definedName name="_SP2_6">[31]FES!#REF!</definedName>
    <definedName name="_SP2_7">[32]FES!#REF!</definedName>
    <definedName name="_SP2_9">[33]FES!#REF!</definedName>
    <definedName name="_SP20">[11]FES!#REF!</definedName>
    <definedName name="_SP20_1">[25]FES!#REF!</definedName>
    <definedName name="_SP20_10">[26]FES!#REF!</definedName>
    <definedName name="_SP20_11">[27]FES!#REF!</definedName>
    <definedName name="_SP20_12">[28]FES!#REF!</definedName>
    <definedName name="_SP20_13">[28]FES!#REF!</definedName>
    <definedName name="_SP20_14">[27]FES!#REF!</definedName>
    <definedName name="_SP20_15">[27]FES!#REF!</definedName>
    <definedName name="_SP20_16">[27]FES!#REF!</definedName>
    <definedName name="_SP20_17">[27]FES!#REF!</definedName>
    <definedName name="_SP20_19">"'file:///C:/АО ЖГРЭС/Бюджет на 2010 год/Защита бюджета на 2010 год от 11.08.09г/2008-2009 год/B-PL/NBPL/_FES.XLS'#$FES.$#ССЫЛ!$#ССЫЛ!"</definedName>
    <definedName name="_SP20_2">[25]FES!#REF!</definedName>
    <definedName name="_SP20_24">[27]FES!#REF!</definedName>
    <definedName name="_SP20_27">[27]FES!#REF!</definedName>
    <definedName name="_SP20_3">[25]FES!#REF!</definedName>
    <definedName name="_SP20_36">'[29]ОС и НМА (2)'!#REF!</definedName>
    <definedName name="_SP20_4">[30]FES!#REF!</definedName>
    <definedName name="_SP20_5">[30]FES!#REF!</definedName>
    <definedName name="_SP20_6">[31]FES!#REF!</definedName>
    <definedName name="_SP20_7">[32]FES!#REF!</definedName>
    <definedName name="_SP20_9">[33]FES!#REF!</definedName>
    <definedName name="_SP3">[11]FES!#REF!</definedName>
    <definedName name="_SP3_1">[25]FES!#REF!</definedName>
    <definedName name="_SP3_10">[26]FES!#REF!</definedName>
    <definedName name="_SP3_11">[27]FES!#REF!</definedName>
    <definedName name="_SP3_12">[28]FES!#REF!</definedName>
    <definedName name="_SP3_13">[28]FES!#REF!</definedName>
    <definedName name="_SP3_14">[27]FES!#REF!</definedName>
    <definedName name="_SP3_15">[27]FES!#REF!</definedName>
    <definedName name="_SP3_16">[27]FES!#REF!</definedName>
    <definedName name="_SP3_17">[27]FES!#REF!</definedName>
    <definedName name="_SP3_19">"'file:///C:/АО ЖГРЭС/Бюджет на 2010 год/Защита бюджета на 2010 год от 11.08.09г/2008-2009 год/B-PL/NBPL/_FES.XLS'#$FES.$#ССЫЛ!$#ССЫЛ!"</definedName>
    <definedName name="_SP3_2">[25]FES!#REF!</definedName>
    <definedName name="_SP3_24">[27]FES!#REF!</definedName>
    <definedName name="_SP3_27">[27]FES!#REF!</definedName>
    <definedName name="_SP3_3">[25]FES!#REF!</definedName>
    <definedName name="_SP3_36">'[29]ОС и НМА (2)'!#REF!</definedName>
    <definedName name="_SP3_4">[30]FES!#REF!</definedName>
    <definedName name="_SP3_5">[30]FES!#REF!</definedName>
    <definedName name="_SP3_6">[31]FES!#REF!</definedName>
    <definedName name="_SP3_7">[32]FES!#REF!</definedName>
    <definedName name="_SP3_9">[33]FES!#REF!</definedName>
    <definedName name="_SP4">[11]FES!#REF!</definedName>
    <definedName name="_SP4_1">[25]FES!#REF!</definedName>
    <definedName name="_SP4_10">[26]FES!#REF!</definedName>
    <definedName name="_SP4_11">[27]FES!#REF!</definedName>
    <definedName name="_SP4_12">[28]FES!#REF!</definedName>
    <definedName name="_SP4_13">[28]FES!#REF!</definedName>
    <definedName name="_SP4_14">[27]FES!#REF!</definedName>
    <definedName name="_SP4_15">[27]FES!#REF!</definedName>
    <definedName name="_SP4_16">[27]FES!#REF!</definedName>
    <definedName name="_SP4_17">[27]FES!#REF!</definedName>
    <definedName name="_SP4_19">"'file:///C:/АО ЖГРЭС/Бюджет на 2010 год/Защита бюджета на 2010 год от 11.08.09г/2008-2009 год/B-PL/NBPL/_FES.XLS'#$FES.$#ССЫЛ!$#ССЫЛ!"</definedName>
    <definedName name="_SP4_2">[25]FES!#REF!</definedName>
    <definedName name="_SP4_24">[27]FES!#REF!</definedName>
    <definedName name="_SP4_27">[27]FES!#REF!</definedName>
    <definedName name="_SP4_3">[25]FES!#REF!</definedName>
    <definedName name="_SP4_36">'[29]ОС и НМА (2)'!#REF!</definedName>
    <definedName name="_SP4_4">[30]FES!#REF!</definedName>
    <definedName name="_SP4_5">[30]FES!#REF!</definedName>
    <definedName name="_SP4_6">[31]FES!#REF!</definedName>
    <definedName name="_SP4_7">[32]FES!#REF!</definedName>
    <definedName name="_SP4_9">[33]FES!#REF!</definedName>
    <definedName name="_SP5">[11]FES!#REF!</definedName>
    <definedName name="_SP5_1">[25]FES!#REF!</definedName>
    <definedName name="_SP5_10">[26]FES!#REF!</definedName>
    <definedName name="_SP5_11">[27]FES!#REF!</definedName>
    <definedName name="_SP5_12">[28]FES!#REF!</definedName>
    <definedName name="_SP5_13">[28]FES!#REF!</definedName>
    <definedName name="_SP5_14">[27]FES!#REF!</definedName>
    <definedName name="_SP5_15">[27]FES!#REF!</definedName>
    <definedName name="_SP5_16">[27]FES!#REF!</definedName>
    <definedName name="_SP5_17">[27]FES!#REF!</definedName>
    <definedName name="_SP5_19">"'file:///C:/АО ЖГРЭС/Бюджет на 2010 год/Защита бюджета на 2010 год от 11.08.09г/2008-2009 год/B-PL/NBPL/_FES.XLS'#$FES.$#ССЫЛ!$#ССЫЛ!"</definedName>
    <definedName name="_SP5_2">[25]FES!#REF!</definedName>
    <definedName name="_SP5_24">[27]FES!#REF!</definedName>
    <definedName name="_SP5_27">[27]FES!#REF!</definedName>
    <definedName name="_SP5_3">[25]FES!#REF!</definedName>
    <definedName name="_SP5_36">'[29]ОС и НМА (2)'!#REF!</definedName>
    <definedName name="_SP5_4">[30]FES!#REF!</definedName>
    <definedName name="_SP5_5">[30]FES!#REF!</definedName>
    <definedName name="_SP5_6">[31]FES!#REF!</definedName>
    <definedName name="_SP5_7">[32]FES!#REF!</definedName>
    <definedName name="_SP5_9">[33]FES!#REF!</definedName>
    <definedName name="_SP7">[11]FES!#REF!</definedName>
    <definedName name="_SP7_1">[25]FES!#REF!</definedName>
    <definedName name="_SP7_10">[26]FES!#REF!</definedName>
    <definedName name="_SP7_11">[27]FES!#REF!</definedName>
    <definedName name="_SP7_12">[28]FES!#REF!</definedName>
    <definedName name="_SP7_13">[28]FES!#REF!</definedName>
    <definedName name="_SP7_14">[27]FES!#REF!</definedName>
    <definedName name="_SP7_15">[27]FES!#REF!</definedName>
    <definedName name="_SP7_16">[27]FES!#REF!</definedName>
    <definedName name="_SP7_17">[27]FES!#REF!</definedName>
    <definedName name="_SP7_19">"'file:///C:/АО ЖГРЭС/Бюджет на 2010 год/Защита бюджета на 2010 год от 11.08.09г/2008-2009 год/B-PL/NBPL/_FES.XLS'#$FES.$#ССЫЛ!$#ССЫЛ!"</definedName>
    <definedName name="_SP7_2">[25]FES!#REF!</definedName>
    <definedName name="_SP7_24">[27]FES!#REF!</definedName>
    <definedName name="_SP7_27">[27]FES!#REF!</definedName>
    <definedName name="_SP7_3">[25]FES!#REF!</definedName>
    <definedName name="_SP7_36">'[29]ОС и НМА (2)'!#REF!</definedName>
    <definedName name="_SP7_4">[30]FES!#REF!</definedName>
    <definedName name="_SP7_5">[30]FES!#REF!</definedName>
    <definedName name="_SP7_6">[31]FES!#REF!</definedName>
    <definedName name="_SP7_7">[32]FES!#REF!</definedName>
    <definedName name="_SP7_9">[33]FES!#REF!</definedName>
    <definedName name="_SP8">[11]FES!#REF!</definedName>
    <definedName name="_SP8_1">[25]FES!#REF!</definedName>
    <definedName name="_SP8_10">[26]FES!#REF!</definedName>
    <definedName name="_SP8_11">[27]FES!#REF!</definedName>
    <definedName name="_SP8_12">[28]FES!#REF!</definedName>
    <definedName name="_SP8_13">[28]FES!#REF!</definedName>
    <definedName name="_SP8_14">[27]FES!#REF!</definedName>
    <definedName name="_SP8_15">[27]FES!#REF!</definedName>
    <definedName name="_SP8_16">[27]FES!#REF!</definedName>
    <definedName name="_SP8_17">[27]FES!#REF!</definedName>
    <definedName name="_SP8_19">"'file:///C:/АО ЖГРЭС/Бюджет на 2010 год/Защита бюджета на 2010 год от 11.08.09г/2008-2009 год/B-PL/NBPL/_FES.XLS'#$FES.$#ССЫЛ!$#ССЫЛ!"</definedName>
    <definedName name="_SP8_2">[25]FES!#REF!</definedName>
    <definedName name="_SP8_24">[27]FES!#REF!</definedName>
    <definedName name="_SP8_27">[27]FES!#REF!</definedName>
    <definedName name="_SP8_3">[25]FES!#REF!</definedName>
    <definedName name="_SP8_36">'[29]ОС и НМА (2)'!#REF!</definedName>
    <definedName name="_SP8_4">[30]FES!#REF!</definedName>
    <definedName name="_SP8_5">[30]FES!#REF!</definedName>
    <definedName name="_SP8_6">[31]FES!#REF!</definedName>
    <definedName name="_SP8_7">[32]FES!#REF!</definedName>
    <definedName name="_SP8_9">[33]FES!#REF!</definedName>
    <definedName name="_SP9">[11]FES!#REF!</definedName>
    <definedName name="_SP9_1">[25]FES!#REF!</definedName>
    <definedName name="_SP9_10">[26]FES!#REF!</definedName>
    <definedName name="_SP9_11">[27]FES!#REF!</definedName>
    <definedName name="_SP9_12">[28]FES!#REF!</definedName>
    <definedName name="_SP9_13">[28]FES!#REF!</definedName>
    <definedName name="_SP9_14">[27]FES!#REF!</definedName>
    <definedName name="_SP9_15">[27]FES!#REF!</definedName>
    <definedName name="_SP9_16">[27]FES!#REF!</definedName>
    <definedName name="_SP9_17">[27]FES!#REF!</definedName>
    <definedName name="_SP9_19">"'file:///C:/АО ЖГРЭС/Бюджет на 2010 год/Защита бюджета на 2010 год от 11.08.09г/2008-2009 год/B-PL/NBPL/_FES.XLS'#$FES.$#ССЫЛ!$#ССЫЛ!"</definedName>
    <definedName name="_SP9_2">[25]FES!#REF!</definedName>
    <definedName name="_SP9_24">[27]FES!#REF!</definedName>
    <definedName name="_SP9_27">[27]FES!#REF!</definedName>
    <definedName name="_SP9_3">[25]FES!#REF!</definedName>
    <definedName name="_SP9_36">'[29]ОС и НМА (2)'!#REF!</definedName>
    <definedName name="_SP9_4">[30]FES!#REF!</definedName>
    <definedName name="_SP9_5">[30]FES!#REF!</definedName>
    <definedName name="_SP9_6">[31]FES!#REF!</definedName>
    <definedName name="_SP9_7">[32]FES!#REF!</definedName>
    <definedName name="_SP9_9">[33]FES!#REF!</definedName>
    <definedName name="_sul1">#REF!</definedName>
    <definedName name="_T3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TAB1">#REF!</definedName>
    <definedName name="_TAB1_1">#REF!</definedName>
    <definedName name="_TAB1_10">#REF!</definedName>
    <definedName name="_TAB1_11">#REF!</definedName>
    <definedName name="_TAB1_12">#REF!</definedName>
    <definedName name="_TAB1_19">"$#ССЫЛ!.$#ССЫЛ!$#ССЫЛ!"</definedName>
    <definedName name="_TAB1_2">#REF!</definedName>
    <definedName name="_TAB1_3">#REF!</definedName>
    <definedName name="_TAB1_36">#REF!</definedName>
    <definedName name="_TAB1_4">#REF!</definedName>
    <definedName name="_TAB1_5">#REF!</definedName>
    <definedName name="_TAB1_6">#REF!</definedName>
    <definedName name="_TAB1_7">#REF!</definedName>
    <definedName name="_TAB1_9">#REF!</definedName>
    <definedName name="_TAB2">#REF!</definedName>
    <definedName name="_TAB2_1">#REF!</definedName>
    <definedName name="_TAB2_10">#REF!</definedName>
    <definedName name="_TAB2_11">#REF!</definedName>
    <definedName name="_TAB2_12">#REF!</definedName>
    <definedName name="_TAB2_19">"$#ССЫЛ!.$#ССЫЛ!$#ССЫЛ!"</definedName>
    <definedName name="_TAB2_2">#REF!</definedName>
    <definedName name="_TAB2_3">#REF!</definedName>
    <definedName name="_TAB2_36">#REF!</definedName>
    <definedName name="_TAB2_4">#REF!</definedName>
    <definedName name="_TAB2_5">#REF!</definedName>
    <definedName name="_TAB2_6">#REF!</definedName>
    <definedName name="_TAB2_7">#REF!</definedName>
    <definedName name="_TAB2_9">#REF!</definedName>
    <definedName name="_TAB3">#REF!</definedName>
    <definedName name="_TAB3_1">#REF!</definedName>
    <definedName name="_TAB3_10">#REF!</definedName>
    <definedName name="_TAB3_11">#REF!</definedName>
    <definedName name="_TAB3_12">#REF!</definedName>
    <definedName name="_TAB3_19">"$#ССЫЛ!.$#ССЫЛ!$#ССЫЛ!"</definedName>
    <definedName name="_TAB3_2">#REF!</definedName>
    <definedName name="_TAB3_3">#REF!</definedName>
    <definedName name="_TAB3_36">#REF!</definedName>
    <definedName name="_TAB3_4">#REF!</definedName>
    <definedName name="_TAB3_5">#REF!</definedName>
    <definedName name="_TAB3_6">#REF!</definedName>
    <definedName name="_TAB3_7">#REF!</definedName>
    <definedName name="_TAB3_9">#REF!</definedName>
    <definedName name="_TAB4">#REF!</definedName>
    <definedName name="_TAB4_1">#REF!</definedName>
    <definedName name="_TAB4_10">#REF!</definedName>
    <definedName name="_TAB4_11">#REF!</definedName>
    <definedName name="_TAB4_12">#REF!</definedName>
    <definedName name="_TAB4_19">"$#ССЫЛ!.$#ССЫЛ!$#ССЫЛ!"</definedName>
    <definedName name="_TAB4_2">#REF!</definedName>
    <definedName name="_TAB4_3">#REF!</definedName>
    <definedName name="_TAB4_36">#REF!</definedName>
    <definedName name="_TAB4_4">#REF!</definedName>
    <definedName name="_TAB4_5">#REF!</definedName>
    <definedName name="_TAB4_6">#REF!</definedName>
    <definedName name="_TAB4_7">#REF!</definedName>
    <definedName name="_TAB4_9">#REF!</definedName>
    <definedName name="_TAB5">#REF!</definedName>
    <definedName name="_TAB5_1">#REF!</definedName>
    <definedName name="_TAB5_10">#REF!</definedName>
    <definedName name="_TAB5_11">#REF!</definedName>
    <definedName name="_TAB5_12">#REF!</definedName>
    <definedName name="_TAB5_19">"$#ССЫЛ!.$#ССЫЛ!$#ССЫЛ!"</definedName>
    <definedName name="_TAB5_2">#REF!</definedName>
    <definedName name="_TAB5_3">#REF!</definedName>
    <definedName name="_TAB5_36">#REF!</definedName>
    <definedName name="_TAB5_4">#REF!</definedName>
    <definedName name="_TAB5_5">#REF!</definedName>
    <definedName name="_TAB5_6">#REF!</definedName>
    <definedName name="_TAB5_7">#REF!</definedName>
    <definedName name="_TAB5_9">#REF!</definedName>
    <definedName name="_TEH1">'[7]1@'!$A$19</definedName>
    <definedName name="_TEH10">'[7]10@'!$A$27</definedName>
    <definedName name="_TEH101">'[7]10@'!$A$45</definedName>
    <definedName name="_TEH102">'[7]10@'!$A$71</definedName>
    <definedName name="_TEH11">'[7]1@'!$A$40</definedName>
    <definedName name="_TEH12">'[7]1@'!$A$56</definedName>
    <definedName name="_TEH13">'[7]1@'!$A$74</definedName>
    <definedName name="_TEH14">'[7]1@'!#REF!</definedName>
    <definedName name="_TEH15">'[7]1@'!#REF!</definedName>
    <definedName name="_TEH16">'[7]1@'!#REF!</definedName>
    <definedName name="_TEH17">'[7]1@'!#REF!</definedName>
    <definedName name="_TEH2">'[7]2@'!$A$16</definedName>
    <definedName name="_TEH21">'[7]2@'!$A$27</definedName>
    <definedName name="_TEH22">'[7]2@'!$A$38</definedName>
    <definedName name="_TEH23">'[7]2@'!$A$44</definedName>
    <definedName name="_TEH24">'[7]2@'!#REF!</definedName>
    <definedName name="_TEH25">'[7]2@'!#REF!</definedName>
    <definedName name="_TEH26">'[7]2@'!#REF!</definedName>
    <definedName name="_TEH27">'[7]2@'!#REF!</definedName>
    <definedName name="_TEH3">'[7]3@'!$A$31</definedName>
    <definedName name="_TEH31">'[7]3@'!$A$42</definedName>
    <definedName name="_TEH32">'[7]3@'!$A$48</definedName>
    <definedName name="_TEH33">'[7]3@'!$A$52</definedName>
    <definedName name="_TEH4">'[7]4@'!$A$71</definedName>
    <definedName name="_TEH41">'[7]4@'!$A$79</definedName>
    <definedName name="_TEH42">'[7]4@'!$A$127</definedName>
    <definedName name="_TEH5">'[7]5@'!$A$16</definedName>
    <definedName name="_TEH51">'[7]5@'!$A$33</definedName>
    <definedName name="_TEH6">'[7]6@'!$A$37</definedName>
    <definedName name="_TEH61">'[7]6@'!$A$56</definedName>
    <definedName name="_TEH62">'[7]6@'!$A$116</definedName>
    <definedName name="_TEH63">'[7]6@'!$A$130</definedName>
    <definedName name="_TEH64">'[7]6@'!$A$142</definedName>
    <definedName name="_TEH65">'[7]6@'!$A$164</definedName>
    <definedName name="_TEH7">'[7]7@'!$A$47</definedName>
    <definedName name="_TEH71">'[7]7@'!$A$55</definedName>
    <definedName name="_TEH72">'[7]7@'!$A$97</definedName>
    <definedName name="_TEH8">'[7]8@'!$A$27</definedName>
    <definedName name="_TEH81">'[7]8@'!$A$43</definedName>
    <definedName name="_TEH82">'[7]8@'!$A$86</definedName>
    <definedName name="_TEH83">'[7]8@'!$A$138</definedName>
    <definedName name="_TEH9">'[7]9@'!$A$19</definedName>
    <definedName name="_TEH91">'[7]9@'!$A$30</definedName>
    <definedName name="_tex1">#REF!</definedName>
    <definedName name="_trf1">#REF!</definedName>
    <definedName name="_trt3">#REF!</definedName>
    <definedName name="_trt4">#REF!</definedName>
    <definedName name="_ttt1">#REF!</definedName>
    <definedName name="_TV1" hidden="1">{#N/A,#N/A,FALSE,"Aging Summary";#N/A,#N/A,FALSE,"Ratio Analysis";#N/A,#N/A,FALSE,"Test 120 Day Accts";#N/A,#N/A,FALSE,"Tickmarks"}</definedName>
    <definedName name="_usd1">#REF!</definedName>
    <definedName name="_USD2">#REF!</definedName>
    <definedName name="_USD3">#REF!</definedName>
    <definedName name="_USD99">[15]ЗАО_н.ит!#REF!</definedName>
    <definedName name="_vvv1">#REF!</definedName>
    <definedName name="_WC1">#REF!</definedName>
    <definedName name="_WC2">#REF!</definedName>
    <definedName name="_WC5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xx10">#REF!</definedName>
    <definedName name="_y_list">[20]Dictionaries!$C$2:$C$5</definedName>
    <definedName name="_year">#REF!</definedName>
    <definedName name="_year_1">#REF!</definedName>
    <definedName name="_year_10">#REF!</definedName>
    <definedName name="_year_11">#REF!</definedName>
    <definedName name="_year_12">#REF!</definedName>
    <definedName name="_year_19">"$#ССЫЛ!.$#ССЫЛ!$#ССЫЛ!"</definedName>
    <definedName name="_year_4">#REF!</definedName>
    <definedName name="_year_5">#REF!</definedName>
    <definedName name="_year_6">#REF!</definedName>
    <definedName name="_year_7">#REF!</definedName>
    <definedName name="_year_9">#REF!</definedName>
    <definedName name="_z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3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4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z5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_РНН">#REF!</definedName>
    <definedName name="_Сверка">#REF!</definedName>
    <definedName name="_xlnm._FilterDatabase" localSheetId="0" hidden="1">наше!$A$12:$S$264</definedName>
    <definedName name="_xlnm._FilterDatabase" hidden="1">#REF!</definedName>
    <definedName name="a">'[34]Resource Sheet'!$D$54:$AA$58</definedName>
    <definedName name="a_">#REF!</definedName>
    <definedName name="A_EVL">#N/A</definedName>
    <definedName name="A_FIOC">#N/A</definedName>
    <definedName name="A_MOL">#N/A</definedName>
    <definedName name="a1e">#REF!</definedName>
    <definedName name="a1q">#REF!</definedName>
    <definedName name="a1r">#REF!</definedName>
    <definedName name="a6\">#REF!</definedName>
    <definedName name="aa">#REF!</definedName>
    <definedName name="aaa">#REF!</definedName>
    <definedName name="AAA_DOCTOPS" hidden="1">"AAA_SET"</definedName>
    <definedName name="AAA_duser" hidden="1">"OFF"</definedName>
    <definedName name="aaaa">#REF!</definedName>
    <definedName name="aaaa6">#REF!</definedName>
    <definedName name="aaaaa8">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_kategoria">[35]instruqcia!$D$5:$D$9</definedName>
    <definedName name="ABSEnergoKZT">#REF!</definedName>
    <definedName name="ABSEnergoKZT_9">#REF!</definedName>
    <definedName name="AccessDatabase" hidden="1">"C:\Мои документы\Базовая сводная обязательств1.mdb"</definedName>
    <definedName name="Account_Balance">#REF!</definedName>
    <definedName name="AccountL">#REF!</definedName>
    <definedName name="accounts">#REF!</definedName>
    <definedName name="accounts2">#REF!</definedName>
    <definedName name="AcctDetail">#REF!</definedName>
    <definedName name="aciz1_">'[7]1'!$G$10:$G$15</definedName>
    <definedName name="aciz2_">'[7]1'!$G$17:$G$18</definedName>
    <definedName name="aciz3_">'[7]2'!$F$11:$F$13</definedName>
    <definedName name="aciz4_">'[7]2'!$F$14:$F$18</definedName>
    <definedName name="ACR_NAME">#N/A</definedName>
    <definedName name="Acres">1</definedName>
    <definedName name="ACT_CODE">#REF!</definedName>
    <definedName name="Act_Date">#REF!</definedName>
    <definedName name="Act_FullScreen">#REF!</definedName>
    <definedName name="Act_It">#REF!</definedName>
    <definedName name="Act_Name">#REF!</definedName>
    <definedName name="Act_Obj">#REF!</definedName>
    <definedName name="Act_Obj_Accuracy">#REF!</definedName>
    <definedName name="Act_Obj_Comp">#REF!</definedName>
    <definedName name="Act_Obj_Existence">#REF!</definedName>
    <definedName name="Act_Obj_PwC_Example">#REF!</definedName>
    <definedName name="Act_PM">#REF!</definedName>
    <definedName name="Act_Total">#REF!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CoalPaymentInclVATKzt">[36]Calculations!$D$272:$O$272</definedName>
    <definedName name="ad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Address">#REF!</definedName>
    <definedName name="ADDRESS1">#REF!</definedName>
    <definedName name="ADDRESS1_1">#REF!</definedName>
    <definedName name="ADDRESS1_10">#REF!</definedName>
    <definedName name="ADDRESS1_11">#REF!</definedName>
    <definedName name="ADDRESS1_13">"$#ССЫЛ!.$C$122"</definedName>
    <definedName name="ADDRESS1_19">"$#ССЫЛ!.$#ССЫЛ!$#ССЫЛ!"</definedName>
    <definedName name="ADDRESS1_4">#REF!</definedName>
    <definedName name="ADDRESS1_5">#REF!</definedName>
    <definedName name="ADDRESS1_6">#REF!</definedName>
    <definedName name="ADDRESS1_7">#REF!</definedName>
    <definedName name="ADDRESS1_9">#REF!</definedName>
    <definedName name="ADDRESS2">#REF!</definedName>
    <definedName name="ADDRESS2_1">#REF!</definedName>
    <definedName name="ADDRESS2_10">#REF!</definedName>
    <definedName name="ADDRESS2_11">#REF!</definedName>
    <definedName name="ADDRESS2_13">"$#ССЫЛ!.$C$123"</definedName>
    <definedName name="ADDRESS2_19">"$#ССЫЛ!.$#ССЫЛ!$#ССЫЛ!"</definedName>
    <definedName name="ADDRESS2_4">#REF!</definedName>
    <definedName name="ADDRESS2_5">#REF!</definedName>
    <definedName name="ADDRESS2_6">#REF!</definedName>
    <definedName name="ADDRESS2_7">#REF!</definedName>
    <definedName name="ADDRESS2_9">#REF!</definedName>
    <definedName name="ADDRESS3">#REF!</definedName>
    <definedName name="ADDRESS3_1">#REF!</definedName>
    <definedName name="ADDRESS3_10">#REF!</definedName>
    <definedName name="ADDRESS3_11">#REF!</definedName>
    <definedName name="ADDRESS3_13">"$#ССЫЛ!.$C$124"</definedName>
    <definedName name="ADDRESS3_19">"$#ССЫЛ!.$#ССЫЛ!$#ССЫЛ!"</definedName>
    <definedName name="ADDRESS3_4">#REF!</definedName>
    <definedName name="ADDRESS3_5">#REF!</definedName>
    <definedName name="ADDRESS3_6">#REF!</definedName>
    <definedName name="ADDRESS3_7">#REF!</definedName>
    <definedName name="ADDRESS3_9">#REF!</definedName>
    <definedName name="ADDRESS4">#REF!</definedName>
    <definedName name="ADDRESS4_1">#REF!</definedName>
    <definedName name="ADDRESS4_10">#REF!</definedName>
    <definedName name="ADDRESS4_11">#REF!</definedName>
    <definedName name="ADDRESS4_13">"$#ССЫЛ!.$C$125"</definedName>
    <definedName name="ADDRESS4_19">"$#ССЫЛ!.$#ССЫЛ!$#ССЫЛ!"</definedName>
    <definedName name="ADDRESS4_4">#REF!</definedName>
    <definedName name="ADDRESS4_5">#REF!</definedName>
    <definedName name="ADDRESS4_6">#REF!</definedName>
    <definedName name="ADDRESS4_7">#REF!</definedName>
    <definedName name="ADDRESS4_9">#REF!</definedName>
    <definedName name="adf">'[34]Resource Sheet'!$D$122:$AA$127</definedName>
    <definedName name="ADJCOLUMN">#REF!</definedName>
    <definedName name="ADJCOLUMN2">#REF!</definedName>
    <definedName name="ADJUSTER2">#REF!</definedName>
    <definedName name="ADJUSTS2">#REF!</definedName>
    <definedName name="AdminContractorsQuantity">[37]Assumption!#REF!</definedName>
    <definedName name="AdminContractorsQuantity_9">[38]Assumption!#REF!</definedName>
    <definedName name="AdminContractSalaryKzt">[37]Assumption!#REF!</definedName>
    <definedName name="AdminContractSalaryKzt_9">[38]Assumption!#REF!</definedName>
    <definedName name="AdminFixedAssetsKzt">[37]Assumption!#REF!</definedName>
    <definedName name="AdminFixedAssetsKzt_9">[38]Assumption!#REF!</definedName>
    <definedName name="AdminPeopleQuantaty">[37]Assumption!#REF!</definedName>
    <definedName name="AdminPeopleQuantaty_9">[38]Assumption!#REF!</definedName>
    <definedName name="AdminPeopleQuantity">[37]Assumption!#REF!</definedName>
    <definedName name="AdminPeopleQuantity_9">[38]Assumption!#REF!</definedName>
    <definedName name="AdminSafetySuppliesKzt">[37]Assumption!#REF!</definedName>
    <definedName name="AdminSafetySuppliesKzt_9">[38]Assumption!#REF!</definedName>
    <definedName name="AdminSalaryKzt">[37]Assumption!#REF!</definedName>
    <definedName name="AdminSalaryKzt_9">[38]Assumption!#REF!</definedName>
    <definedName name="adsf">'[34]Resource Sheet'!$D$202:$AA$207</definedName>
    <definedName name="adsfdsf">'[34]Resource Sheet'!$D$70:$AA$73</definedName>
    <definedName name="adsg">#N/A</definedName>
    <definedName name="aeryaeuy">#REF!</definedName>
    <definedName name="AESExpensesInUSD">[37]Assumption!#REF!</definedName>
    <definedName name="AESExpensesInUSD_9">[38]Assumption!#REF!</definedName>
    <definedName name="aesreport2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afddf">#REF!</definedName>
    <definedName name="aj">#REF!</definedName>
    <definedName name="akshdk" hidden="1">{#N/A,#N/A,FALSE,"A";#N/A,#N/A,FALSE,"B"}</definedName>
    <definedName name="alfa">[39]alfa!$B$4:$AI$29</definedName>
    <definedName name="ALTPRINT1">#REF!</definedName>
    <definedName name="ALTPRINT1_1">#REF!</definedName>
    <definedName name="ALTPRINT1_10">#REF!</definedName>
    <definedName name="ALTPRINT1_11">#REF!</definedName>
    <definedName name="ALTPRINT1_13">"$#ССЫЛ!.$B$246"</definedName>
    <definedName name="ALTPRINT1_19">"$#ССЫЛ!.$#ССЫЛ!$#ССЫЛ!"</definedName>
    <definedName name="ALTPRINT1_4">#REF!</definedName>
    <definedName name="ALTPRINT1_5">#REF!</definedName>
    <definedName name="ALTPRINT1_6">#REF!</definedName>
    <definedName name="ALTPRINT1_7">#REF!</definedName>
    <definedName name="ALTPRINT1_9">#REF!</definedName>
    <definedName name="ALTPRINT10">#REF!</definedName>
    <definedName name="ALTPRINT10_1">#REF!</definedName>
    <definedName name="ALTPRINT10_10">#REF!</definedName>
    <definedName name="ALTPRINT10_11">#REF!</definedName>
    <definedName name="ALTPRINT10_13">"$#ССЫЛ!.$B$264"</definedName>
    <definedName name="ALTPRINT10_19">"$#ССЫЛ!.$#ССЫЛ!$#ССЫЛ!"</definedName>
    <definedName name="ALTPRINT10_4">#REF!</definedName>
    <definedName name="ALTPRINT10_5">#REF!</definedName>
    <definedName name="ALTPRINT10_6">#REF!</definedName>
    <definedName name="ALTPRINT10_7">#REF!</definedName>
    <definedName name="ALTPRINT10_9">#REF!</definedName>
    <definedName name="ALTPRINT11">#REF!</definedName>
    <definedName name="ALTPRINT11_1">#REF!</definedName>
    <definedName name="ALTPRINT11_10">#REF!</definedName>
    <definedName name="ALTPRINT11_11">#REF!</definedName>
    <definedName name="ALTPRINT11_13">"$#ССЫЛ!.$B$266"</definedName>
    <definedName name="ALTPRINT11_19">"$#ССЫЛ!.$#ССЫЛ!$#ССЫЛ!"</definedName>
    <definedName name="ALTPRINT11_4">#REF!</definedName>
    <definedName name="ALTPRINT11_5">#REF!</definedName>
    <definedName name="ALTPRINT11_6">#REF!</definedName>
    <definedName name="ALTPRINT11_7">#REF!</definedName>
    <definedName name="ALTPRINT11_9">#REF!</definedName>
    <definedName name="ALTPRINT2">#REF!</definedName>
    <definedName name="ALTPRINT2_1">#REF!</definedName>
    <definedName name="ALTPRINT2_10">#REF!</definedName>
    <definedName name="ALTPRINT2_11">#REF!</definedName>
    <definedName name="ALTPRINT2_13">"$#ССЫЛ!.$B$248"</definedName>
    <definedName name="ALTPRINT2_19">"$#ССЫЛ!.$#ССЫЛ!$#ССЫЛ!"</definedName>
    <definedName name="ALTPRINT2_4">#REF!</definedName>
    <definedName name="ALTPRINT2_5">#REF!</definedName>
    <definedName name="ALTPRINT2_6">#REF!</definedName>
    <definedName name="ALTPRINT2_7">#REF!</definedName>
    <definedName name="ALTPRINT2_9">#REF!</definedName>
    <definedName name="ALTPRINT3">#REF!</definedName>
    <definedName name="ALTPRINT3_1">#REF!</definedName>
    <definedName name="ALTPRINT3_10">#REF!</definedName>
    <definedName name="ALTPRINT3_11">#REF!</definedName>
    <definedName name="ALTPRINT3_13">"$#ССЫЛ!.$B$250"</definedName>
    <definedName name="ALTPRINT3_19">"$#ССЫЛ!.$#ССЫЛ!$#ССЫЛ!"</definedName>
    <definedName name="ALTPRINT3_4">#REF!</definedName>
    <definedName name="ALTPRINT3_5">#REF!</definedName>
    <definedName name="ALTPRINT3_6">#REF!</definedName>
    <definedName name="ALTPRINT3_7">#REF!</definedName>
    <definedName name="ALTPRINT3_9">#REF!</definedName>
    <definedName name="ALTPRINT4">#REF!</definedName>
    <definedName name="ALTPRINT4_1">#REF!</definedName>
    <definedName name="ALTPRINT4_10">#REF!</definedName>
    <definedName name="ALTPRINT4_11">#REF!</definedName>
    <definedName name="ALTPRINT4_13">"$#ССЫЛ!.$B$252"</definedName>
    <definedName name="ALTPRINT4_19">"$#ССЫЛ!.$#ССЫЛ!$#ССЫЛ!"</definedName>
    <definedName name="ALTPRINT4_4">#REF!</definedName>
    <definedName name="ALTPRINT4_5">#REF!</definedName>
    <definedName name="ALTPRINT4_6">#REF!</definedName>
    <definedName name="ALTPRINT4_7">#REF!</definedName>
    <definedName name="ALTPRINT4_9">#REF!</definedName>
    <definedName name="ALTPRINT5">#REF!</definedName>
    <definedName name="ALTPRINT5_1">#REF!</definedName>
    <definedName name="ALTPRINT5_10">#REF!</definedName>
    <definedName name="ALTPRINT5_11">#REF!</definedName>
    <definedName name="ALTPRINT5_13">"$#ССЫЛ!.$B$254"</definedName>
    <definedName name="ALTPRINT5_19">"$#ССЫЛ!.$#ССЫЛ!$#ССЫЛ!"</definedName>
    <definedName name="ALTPRINT5_4">#REF!</definedName>
    <definedName name="ALTPRINT5_5">#REF!</definedName>
    <definedName name="ALTPRINT5_6">#REF!</definedName>
    <definedName name="ALTPRINT5_7">#REF!</definedName>
    <definedName name="ALTPRINT5_9">#REF!</definedName>
    <definedName name="ALTPRINT6">#REF!</definedName>
    <definedName name="ALTPRINT6_1">#REF!</definedName>
    <definedName name="ALTPRINT6_10">#REF!</definedName>
    <definedName name="ALTPRINT6_11">#REF!</definedName>
    <definedName name="ALTPRINT6_13">"$#ССЫЛ!.$B$256"</definedName>
    <definedName name="ALTPRINT6_19">"$#ССЫЛ!.$#ССЫЛ!$#ССЫЛ!"</definedName>
    <definedName name="ALTPRINT6_4">#REF!</definedName>
    <definedName name="ALTPRINT6_5">#REF!</definedName>
    <definedName name="ALTPRINT6_6">#REF!</definedName>
    <definedName name="ALTPRINT6_7">#REF!</definedName>
    <definedName name="ALTPRINT6_9">#REF!</definedName>
    <definedName name="ALTPRINT7">#REF!</definedName>
    <definedName name="ALTPRINT7_1">#REF!</definedName>
    <definedName name="ALTPRINT7_10">#REF!</definedName>
    <definedName name="ALTPRINT7_11">#REF!</definedName>
    <definedName name="ALTPRINT7_13">"$#ССЫЛ!.$B$258"</definedName>
    <definedName name="ALTPRINT7_19">"$#ССЫЛ!.$#ССЫЛ!$#ССЫЛ!"</definedName>
    <definedName name="ALTPRINT7_4">#REF!</definedName>
    <definedName name="ALTPRINT7_5">#REF!</definedName>
    <definedName name="ALTPRINT7_6">#REF!</definedName>
    <definedName name="ALTPRINT7_7">#REF!</definedName>
    <definedName name="ALTPRINT7_9">#REF!</definedName>
    <definedName name="ALTPRINT8">#REF!</definedName>
    <definedName name="ALTPRINT8_1">#REF!</definedName>
    <definedName name="ALTPRINT8_10">#REF!</definedName>
    <definedName name="ALTPRINT8_11">#REF!</definedName>
    <definedName name="ALTPRINT8_13">"$#ССЫЛ!.$B$260"</definedName>
    <definedName name="ALTPRINT8_19">"$#ССЫЛ!.$#ССЫЛ!$#ССЫЛ!"</definedName>
    <definedName name="ALTPRINT8_4">#REF!</definedName>
    <definedName name="ALTPRINT8_5">#REF!</definedName>
    <definedName name="ALTPRINT8_6">#REF!</definedName>
    <definedName name="ALTPRINT8_7">#REF!</definedName>
    <definedName name="ALTPRINT8_9">#REF!</definedName>
    <definedName name="ALTPRINT9">#REF!</definedName>
    <definedName name="ALTPRINT9_1">#REF!</definedName>
    <definedName name="ALTPRINT9_10">#REF!</definedName>
    <definedName name="ALTPRINT9_11">#REF!</definedName>
    <definedName name="ALTPRINT9_13">"$#ССЫЛ!.$B$262"</definedName>
    <definedName name="ALTPRINT9_19">"$#ССЫЛ!.$#ССЫЛ!$#ССЫЛ!"</definedName>
    <definedName name="ALTPRINT9_4">#REF!</definedName>
    <definedName name="ALTPRINT9_5">#REF!</definedName>
    <definedName name="ALTPRINT9_6">#REF!</definedName>
    <definedName name="ALTPRINT9_7">#REF!</definedName>
    <definedName name="ALTPRINT9_9">#REF!</definedName>
    <definedName name="Alua" hidden="1">{#N/A,#N/A,FALSE,"A";#N/A,#N/A,FALSE,"B"}</definedName>
    <definedName name="AmortazIntangFixedAssetsRatePercent">[37]Assumption!#REF!</definedName>
    <definedName name="AmortazIntangFixedAssetsRatePercent_9">[38]Assumption!#REF!</definedName>
    <definedName name="AmortizIntangibleFixedAssetsKzt">[40]Calculations!$D$436:$O$436</definedName>
    <definedName name="annual_nominal">#REF!</definedName>
    <definedName name="annual_report2" hidden="1">{"ARPandL",#N/A,FALSE,"Report Annual";"ARCashflow",#N/A,FALSE,"Report Annual";"ARBalanceSheet",#N/A,FALSE,"Report Annual";"ARRatios",#N/A,FALSE,"Report Annual"}</definedName>
    <definedName name="Annual_Sales_Volumes">'[34]Resource Sheet'!$D$19:$AA$24</definedName>
    <definedName name="ANS_INFOPRT">#REF!</definedName>
    <definedName name="ANS_INFOPRT_1">#REF!</definedName>
    <definedName name="ANS_INFOPRT_10">#REF!</definedName>
    <definedName name="ANS_INFOPRT_11">#REF!</definedName>
    <definedName name="ANS_INFOPRT_13">"$#ССЫЛ!.$L$569"</definedName>
    <definedName name="ANS_INFOPRT_19">"$#ССЫЛ!.$#ССЫЛ!$#ССЫЛ!"</definedName>
    <definedName name="ANS_INFOPRT_4">#REF!</definedName>
    <definedName name="ANS_INFOPRT_5">#REF!</definedName>
    <definedName name="ANS_INFOPRT_6">#REF!</definedName>
    <definedName name="ANS_INFOPRT_7">#REF!</definedName>
    <definedName name="ANS_INFOPRT_9">#REF!</definedName>
    <definedName name="ANS_KEEPDATA">#REF!</definedName>
    <definedName name="ANS_KEEPDATA_1">#REF!</definedName>
    <definedName name="ANS_KEEPDATA_10">#REF!</definedName>
    <definedName name="ANS_KEEPDATA_11">#REF!</definedName>
    <definedName name="ANS_KEEPDATA_13">"$#ССЫЛ!.$L$364"</definedName>
    <definedName name="ANS_KEEPDATA_19">"$#ССЫЛ!.$#ССЫЛ!$#ССЫЛ!"</definedName>
    <definedName name="ANS_KEEPDATA_4">#REF!</definedName>
    <definedName name="ANS_KEEPDATA_5">#REF!</definedName>
    <definedName name="ANS_KEEPDATA_6">#REF!</definedName>
    <definedName name="ANS_KEEPDATA_7">#REF!</definedName>
    <definedName name="ANS_KEEPDATA_9">#REF!</definedName>
    <definedName name="ANS_SWAPDATA">#REF!</definedName>
    <definedName name="ANS_SWAPDATA_1">#REF!</definedName>
    <definedName name="ANS_SWAPDATA_10">#REF!</definedName>
    <definedName name="ANS_SWAPDATA_11">#REF!</definedName>
    <definedName name="ANS_SWAPDATA_13">"$#ССЫЛ!.$L$495"</definedName>
    <definedName name="ANS_SWAPDATA_19">"$#ССЫЛ!.$#ССЫЛ!$#ССЫЛ!"</definedName>
    <definedName name="ANS_SWAPDATA_4">#REF!</definedName>
    <definedName name="ANS_SWAPDATA_5">#REF!</definedName>
    <definedName name="ANS_SWAPDATA_6">#REF!</definedName>
    <definedName name="ANS_SWAPDATA_7">#REF!</definedName>
    <definedName name="ANS_SWAPDATA_9">#REF!</definedName>
    <definedName name="ANS_UPDDATA">#REF!</definedName>
    <definedName name="ANS_UPDDATA_1">#REF!</definedName>
    <definedName name="ANS_UPDDATA_10">#REF!</definedName>
    <definedName name="ANS_UPDDATA_11">#REF!</definedName>
    <definedName name="ANS_UPDDATA_13">"$#ССЫЛ!.$L$377"</definedName>
    <definedName name="ANS_UPDDATA_19">"$#ССЫЛ!.$#ССЫЛ!$#ССЫЛ!"</definedName>
    <definedName name="ANS_UPDDATA_4">#REF!</definedName>
    <definedName name="ANS_UPDDATA_5">#REF!</definedName>
    <definedName name="ANS_UPDDATA_6">#REF!</definedName>
    <definedName name="ANS_UPDDATA_7">#REF!</definedName>
    <definedName name="ANS_UPDDATA_9">#REF!</definedName>
    <definedName name="anscount" hidden="1">1</definedName>
    <definedName name="apble1">#REF!</definedName>
    <definedName name="apble2">#REF!</definedName>
    <definedName name="apble3">#REF!</definedName>
    <definedName name="APL" hidden="1">{#N/A,#N/A,FALSE,"Aging Summary";#N/A,#N/A,FALSE,"Ratio Analysis";#N/A,#N/A,FALSE,"Test 120 Day Accts";#N/A,#N/A,FALSE,"Tickmarks"}</definedName>
    <definedName name="App">#REF!</definedName>
    <definedName name="apr">#REF!</definedName>
    <definedName name="Apr_01">#N/A</definedName>
    <definedName name="Apr_02">#REF!</definedName>
    <definedName name="Apr_03">#REF!</definedName>
    <definedName name="Apr_04">#REF!</definedName>
    <definedName name="april">#REF!</definedName>
    <definedName name="april_1">#REF!</definedName>
    <definedName name="april_10">#REF!</definedName>
    <definedName name="april_11">#REF!</definedName>
    <definedName name="april_13">"$#ССЫЛ!.$A$90:$O$170"</definedName>
    <definedName name="april_19">"$#ССЫЛ!.$#ССЫЛ!$#ССЫЛ!"</definedName>
    <definedName name="april_4">#REF!</definedName>
    <definedName name="april_5">#REF!</definedName>
    <definedName name="april_6">#REF!</definedName>
    <definedName name="april_7">#REF!</definedName>
    <definedName name="april_9">#REF!</definedName>
    <definedName name="aprkzt">#REF!</definedName>
    <definedName name="aprusd">#REF!</definedName>
    <definedName name="AR">#REF!</definedName>
    <definedName name="AR_1">#REF!</definedName>
    <definedName name="AR_10">#REF!</definedName>
    <definedName name="AR_11">#REF!</definedName>
    <definedName name="AR_12">#REF!</definedName>
    <definedName name="AR_13">"$#ССЫЛ!.$#ССЫЛ!$#ССЫЛ!:$#ССЫЛ!$#ССЫЛ!"</definedName>
    <definedName name="AR_16">"$#ССЫЛ!.$#ССЫЛ!$#ССЫЛ!:$#ССЫЛ!$#ССЫЛ!"</definedName>
    <definedName name="AR_17">"$#ССЫЛ!.$#ССЫЛ!$#ССЫЛ!:$#ССЫЛ!$#ССЫЛ!"</definedName>
    <definedName name="AR_19">"$#ССЫЛ!.$#ССЫЛ!$#ССЫЛ!"</definedName>
    <definedName name="AR_2">#REF!</definedName>
    <definedName name="AR_3">#REF!</definedName>
    <definedName name="AR_36">#REF!</definedName>
    <definedName name="AR_4">#REF!</definedName>
    <definedName name="AR_5">#REF!</definedName>
    <definedName name="AR_6">#REF!</definedName>
    <definedName name="AR_7">#REF!</definedName>
    <definedName name="AR_8">"$#ССЫЛ!.$#ССЫЛ!$#ССЫЛ!:$#ССЫЛ!$#ССЫЛ!"</definedName>
    <definedName name="AR_9">#REF!</definedName>
    <definedName name="ARA_Threshold">#N/A</definedName>
    <definedName name="are">#REF!</definedName>
    <definedName name="arec1">#REF!</definedName>
    <definedName name="arec2">#REF!</definedName>
    <definedName name="arec3">#REF!</definedName>
    <definedName name="ARP_Threshold">#N/A</definedName>
    <definedName name="as">#N/A</definedName>
    <definedName name="AS2DocOpenMode" hidden="1">"AS2DocumentEdit"</definedName>
    <definedName name="AS2HasNoAutoHeaderFooter" hidden="1">" "</definedName>
    <definedName name="AS2NamedRange" hidden="1">15</definedName>
    <definedName name="AS2ReportLS" hidden="1">1</definedName>
    <definedName name="AS2StaticLS" hidden="1">#N/A</definedName>
    <definedName name="AS2SyncStepLS" hidden="1">0</definedName>
    <definedName name="AS2TickmarkLS" hidden="1">#REF!</definedName>
    <definedName name="AS2VersionLS" hidden="1">300</definedName>
    <definedName name="asas" hidden="1">{#N/A,#N/A,FALSE,"Aging Summary";#N/A,#N/A,FALSE,"Ratio Analysis";#N/A,#N/A,FALSE,"Test 120 Day Accts";#N/A,#N/A,FALSE,"Tickmarks"}</definedName>
    <definedName name="asd">#REF!</definedName>
    <definedName name="asdd1">#REF!</definedName>
    <definedName name="asdf">[41]IS!$H$5:$T$5</definedName>
    <definedName name="asfasf">#REF!</definedName>
    <definedName name="asfgfag">#REF!</definedName>
    <definedName name="AshDisposalTax">#REF!</definedName>
    <definedName name="AshDisposalTax_9">#REF!</definedName>
    <definedName name="assel">#REF!</definedName>
    <definedName name="assel_19">"$#ССЫЛ!.$#ССЫЛ!$#ССЫЛ!"</definedName>
    <definedName name="assel_4">#REF!</definedName>
    <definedName name="assel_5">#REF!</definedName>
    <definedName name="Assump_2">#REF!</definedName>
    <definedName name="Assump_3">#REF!</definedName>
    <definedName name="aud_month">#REF!</definedName>
    <definedName name="aud_year">#REF!</definedName>
    <definedName name="AuditDate">[42]SMSTemp!$B$4</definedName>
    <definedName name="aug">#REF!</definedName>
    <definedName name="Aug_01">#N/A</definedName>
    <definedName name="Aug_02">#REF!</definedName>
    <definedName name="Aug_03">#REF!</definedName>
    <definedName name="Aug_04">#REF!</definedName>
    <definedName name="aug_1">#REF!</definedName>
    <definedName name="aug_10">#REF!</definedName>
    <definedName name="aug_11">#REF!</definedName>
    <definedName name="aug_13">"$#ССЫЛ!.$P$177:$AD$257"</definedName>
    <definedName name="aug_19">"$#ССЫЛ!.$#ССЫЛ!$#ССЫЛ!"</definedName>
    <definedName name="aug_4">#REF!</definedName>
    <definedName name="aug_5">#REF!</definedName>
    <definedName name="aug_6">#REF!</definedName>
    <definedName name="aug_7">#REF!</definedName>
    <definedName name="aug_9">#REF!</definedName>
    <definedName name="AUTO_SCALE">#REF!</definedName>
    <definedName name="AUTO_SCALE_1">#REF!</definedName>
    <definedName name="AUTO_SCALE_10">#REF!</definedName>
    <definedName name="AUTO_SCALE_11">#REF!</definedName>
    <definedName name="AUTO_SCALE_13">"$#ССЫЛ!.$B$11"</definedName>
    <definedName name="AUTO_SCALE_19">"$#ССЫЛ!.$#ССЫЛ!$#ССЫЛ!"</definedName>
    <definedName name="AUTO_SCALE_4">#REF!</definedName>
    <definedName name="AUTO_SCALE_5">#REF!</definedName>
    <definedName name="AUTO_SCALE_6">#REF!</definedName>
    <definedName name="AUTO_SCALE_7">#REF!</definedName>
    <definedName name="AUTO_SCALE_9">#REF!</definedName>
    <definedName name="autoacct">#REF!</definedName>
    <definedName name="autocategory">#REF!</definedName>
    <definedName name="autodir">#REF!</definedName>
    <definedName name="autotime">#REF!</definedName>
    <definedName name="Ave_rates">#N/A</definedName>
    <definedName name="AverageFxRateKztUSD">[43]Assumption!$E$259:$AG$259</definedName>
    <definedName name="averageUSD3">#REF!</definedName>
    <definedName name="AverHouseLoadPercent">[37]Assumption!#REF!</definedName>
    <definedName name="AverHouseLoadPercent_9">[38]Assumption!#REF!</definedName>
    <definedName name="AverMaikPortionPercent">#REF!</definedName>
    <definedName name="AverMaikPortionPercent_9">#REF!</definedName>
    <definedName name="AverWeightedCoalPriceKztTon">#REF!</definedName>
    <definedName name="AverWeightedCoalPriceKztTon_9">#REF!</definedName>
    <definedName name="avpok1">'[7]8'!$E$36</definedName>
    <definedName name="avpok2">'[7]8'!$F$36</definedName>
    <definedName name="avpost1">'[7]8'!$E$20</definedName>
    <definedName name="avpost2">'[7]8'!$F$20</definedName>
    <definedName name="AyanCapexMaintenanceIn">#REF!</definedName>
    <definedName name="AyanCapexProjectIn">#REF!</definedName>
    <definedName name="AyanClosureCostIn">#REF!</definedName>
    <definedName name="AyanCorpChargeIn">#REF!</definedName>
    <definedName name="AyanExceptionalCostIn">#REF!</definedName>
    <definedName name="AyanExplorationCostIn">#REF!</definedName>
    <definedName name="AyanExternalDebtMarginIn">#REF!</definedName>
    <definedName name="AyanExternalDebtOpeningBalIn">#REF!</definedName>
    <definedName name="AyanG_ACostIn">#REF!</definedName>
    <definedName name="AyanInterCoDebtOpeningBalIn">#REF!</definedName>
    <definedName name="AyanInterCoDebtRepaymentIn">#REF!</definedName>
    <definedName name="AyanMetalMined">#N/A</definedName>
    <definedName name="AyanMetRecoveryIn">#REF!</definedName>
    <definedName name="AyanNBVBf">#N/A</definedName>
    <definedName name="AyanNBVCf">#N/A</definedName>
    <definedName name="AyanOpCostPayables">#N/A</definedName>
    <definedName name="AyanOperatingCosts">#N/A</definedName>
    <definedName name="AyanOperatingCostsPaid">#N/A</definedName>
    <definedName name="AyanOreMilled">#N/A</definedName>
    <definedName name="AyanOreMined">#N/A</definedName>
    <definedName name="AyanOtherCostPayables">#N/A</definedName>
    <definedName name="AyanOtherCostsPaid">#N/A</definedName>
    <definedName name="AyanOtherIncome">#N/A</definedName>
    <definedName name="AyanOtherIncomeReceived">#N/A</definedName>
    <definedName name="AyanOtherReceivables">#N/A</definedName>
    <definedName name="AyanRecoveredGold">#N/A</definedName>
    <definedName name="AyanRecovery">#N/A</definedName>
    <definedName name="AyanRefiningCharges">#N/A</definedName>
    <definedName name="AyanRevenue">#N/A</definedName>
    <definedName name="AyanRevenueReceivables">#N/A</definedName>
    <definedName name="AyanRevenueReceived">#N/A</definedName>
    <definedName name="AyanRevenueSpot">#N/A</definedName>
    <definedName name="AyanRoyaltyDue">#N/A</definedName>
    <definedName name="AyanRoyaltyPaid">#N/A</definedName>
    <definedName name="AyanRoyaltyPayables">#N/A</definedName>
    <definedName name="AyanTaxDepreciation">#N/A</definedName>
    <definedName name="AyanTaxDue">#N/A</definedName>
    <definedName name="AyanTaxPaid">#N/A</definedName>
    <definedName name="AyanTaxPayablesCf">#N/A</definedName>
    <definedName name="AyanWasteMined">#N/A</definedName>
    <definedName name="ayy">#REF!</definedName>
    <definedName name="b">'[34]Resource Sheet'!$D$194:$AA$199</definedName>
    <definedName name="b_">#REF!</definedName>
    <definedName name="B_1">'[44]7_1'!#REF!</definedName>
    <definedName name="B_11">'[44]7_1'!#REF!</definedName>
    <definedName name="B_12">'[44]7_1'!#REF!</definedName>
    <definedName name="B_13">"'file://ast009/Budget/БЮДЖЕТЫ 2001-2006/2006/Налоги/Декларация КПН план 2006 г+аморт 2004-2005г  экспер ставки 2006.xls'#$7_1.$#ССЫЛ!$#ССЫЛ!"</definedName>
    <definedName name="B_14">'[44]7_1'!#REF!</definedName>
    <definedName name="B_15">'[44]7_1'!#REF!</definedName>
    <definedName name="B_16">'[44]7_1'!#REF!</definedName>
    <definedName name="B_17">'[44]7_1'!#REF!</definedName>
    <definedName name="B_19">"'file://ast009/Budget/БЮДЖЕТЫ 2001-2006/2006/Налоги/Декларация КПН план 2006 г+аморт 2004-2005г  экспер ставки 2006.xls'#$7_1.$#ССЫЛ!$#ССЫЛ!"</definedName>
    <definedName name="B_2">'[44]7_1'!#REF!</definedName>
    <definedName name="B_24">'[44]7_1'!#REF!</definedName>
    <definedName name="B_27">'[44]7_1'!#REF!</definedName>
    <definedName name="B_3">'[44]7_1'!#REF!</definedName>
    <definedName name="B_36">'[44]7_1'!#REF!</definedName>
    <definedName name="B_4">'[44]7_1'!#REF!</definedName>
    <definedName name="B_5">'[44]7_1'!#REF!</definedName>
    <definedName name="B_6">'[44]7_1'!#REF!</definedName>
    <definedName name="B_7">"'file://ast009/Budget/БЮДЖЕТЫ 2001-2006/2006/Налоги/Декларация КПН план 2006 г+аморт 2004-2005г  экспер ставки 2006.xls'#$7_1.$#ССЫЛ!$#ССЫЛ!"</definedName>
    <definedName name="B_8">"'file://ast009/Budget/БЮДЖЕТЫ 2001-2006/2006/Налоги/Декларация КПН план 2006 г+аморт 2004-2005г  экспер ставки 2006.xls'#$7_1.$#ССЫЛ!$#ССЫЛ!"</definedName>
    <definedName name="B_9">"'file://ast009/Budget/БЮДЖЕТЫ 2001-2006/2006/Налоги/Декларация КПН план 2006 г+аморт 2004-2005г  экспер ставки 2006.xls'#$7_1.$#ССЫЛ!$#ССЫЛ!"</definedName>
    <definedName name="B_EVL">#N/A</definedName>
    <definedName name="B_FIOC">#N/A</definedName>
    <definedName name="B_MOL">#N/A</definedName>
    <definedName name="Bal_Sheet">#REF!</definedName>
    <definedName name="Bal_Sheet1">#REF!</definedName>
    <definedName name="balance">#REF!</definedName>
    <definedName name="BALANCE_AREA">#REF!</definedName>
    <definedName name="BALANCE_AREA_1">#REF!</definedName>
    <definedName name="BALANCE_AREA_10">#REF!</definedName>
    <definedName name="BALANCE_AREA_11">#REF!</definedName>
    <definedName name="BALANCE_AREA_12">#REF!</definedName>
    <definedName name="BALANCE_AREA_13">"$#ССЫЛ!.$#ССЫЛ!$#ССЫЛ!:$#ССЫЛ!$#ССЫЛ!"</definedName>
    <definedName name="BALANCE_AREA_16">"$#ССЫЛ!.$#ССЫЛ!$#ССЫЛ!:$#ССЫЛ!$#ССЫЛ!"</definedName>
    <definedName name="BALANCE_AREA_17">"$#ССЫЛ!.$#ССЫЛ!$#ССЫЛ!:$#ССЫЛ!$#ССЫЛ!"</definedName>
    <definedName name="BALANCE_AREA_19">"$#ССЫЛ!.$#ССЫЛ!$#ССЫЛ!"</definedName>
    <definedName name="BALANCE_AREA_2">#REF!</definedName>
    <definedName name="BALANCE_AREA_3">#REF!</definedName>
    <definedName name="BALANCE_AREA_36">#REF!</definedName>
    <definedName name="BALANCE_AREA_4">#REF!</definedName>
    <definedName name="BALANCE_AREA_5">#REF!</definedName>
    <definedName name="BALANCE_AREA_6">#REF!</definedName>
    <definedName name="BALANCE_AREA_7">#REF!</definedName>
    <definedName name="BALANCE_AREA_8">"$#ССЫЛ!.$#ССЫЛ!$#ССЫЛ!:$#ССЫЛ!$#ССЫЛ!"</definedName>
    <definedName name="BALANCE_AREA_9">#REF!</definedName>
    <definedName name="BALANCE_B1">#REF!</definedName>
    <definedName name="BALANCE_B1_1">#REF!</definedName>
    <definedName name="BALANCE_B1_10">#REF!</definedName>
    <definedName name="BALANCE_B1_11">#REF!</definedName>
    <definedName name="BALANCE_B1_12">#REF!</definedName>
    <definedName name="BALANCE_B1_13">"$#ССЫЛ!.$#ССЫЛ!$#ССЫЛ!:$#ССЫЛ!$#ССЫЛ!"</definedName>
    <definedName name="BALANCE_B1_16">"$#ССЫЛ!.$#ССЫЛ!$#ССЫЛ!:$#ССЫЛ!$#ССЫЛ!"</definedName>
    <definedName name="BALANCE_B1_17">"$#ССЫЛ!.$#ССЫЛ!$#ССЫЛ!:$#ССЫЛ!$#ССЫЛ!"</definedName>
    <definedName name="BALANCE_B1_19">"$#ССЫЛ!.$#ССЫЛ!$#ССЫЛ!"</definedName>
    <definedName name="BALANCE_B1_2">#REF!</definedName>
    <definedName name="BALANCE_B1_3">#REF!</definedName>
    <definedName name="BALANCE_B1_36">#REF!</definedName>
    <definedName name="BALANCE_B1_4">#REF!</definedName>
    <definedName name="BALANCE_B1_5">#REF!</definedName>
    <definedName name="BALANCE_B1_6">#REF!</definedName>
    <definedName name="BALANCE_B1_7">#REF!</definedName>
    <definedName name="BALANCE_B1_8">"$#ССЫЛ!.$#ССЫЛ!$#ССЫЛ!:$#ССЫЛ!$#ССЫЛ!"</definedName>
    <definedName name="BALANCE_B1_9">#REF!</definedName>
    <definedName name="BALANCE_B2">#REF!</definedName>
    <definedName name="BALANCE_B2_1">#REF!</definedName>
    <definedName name="BALANCE_B2_10">#REF!</definedName>
    <definedName name="BALANCE_B2_11">#REF!</definedName>
    <definedName name="BALANCE_B2_12">#REF!</definedName>
    <definedName name="BALANCE_B2_13">"$#ССЫЛ!.$#ССЫЛ!$#ССЫЛ!:$#ССЫЛ!$#ССЫЛ!"</definedName>
    <definedName name="BALANCE_B2_16">"$#ССЫЛ!.$#ССЫЛ!$#ССЫЛ!:$#ССЫЛ!$#ССЫЛ!"</definedName>
    <definedName name="BALANCE_B2_17">"$#ССЫЛ!.$#ССЫЛ!$#ССЫЛ!:$#ССЫЛ!$#ССЫЛ!"</definedName>
    <definedName name="BALANCE_B2_19">"$#ССЫЛ!.$#ССЫЛ!$#ССЫЛ!"</definedName>
    <definedName name="BALANCE_B2_2">#REF!</definedName>
    <definedName name="BALANCE_B2_3">#REF!</definedName>
    <definedName name="BALANCE_B2_36">#REF!</definedName>
    <definedName name="BALANCE_B2_4">#REF!</definedName>
    <definedName name="BALANCE_B2_5">#REF!</definedName>
    <definedName name="BALANCE_B2_6">#REF!</definedName>
    <definedName name="BALANCE_B2_7">#REF!</definedName>
    <definedName name="BALANCE_B2_8">"$#ССЫЛ!.$#ССЫЛ!$#ССЫЛ!:$#ССЫЛ!$#ССЫЛ!"</definedName>
    <definedName name="BALANCE_B2_9">#REF!</definedName>
    <definedName name="BALANCESHEET">#REF!</definedName>
    <definedName name="BALANCESHEET_1">#REF!</definedName>
    <definedName name="BALANCESHEET_10">#REF!</definedName>
    <definedName name="BALANCESHEET_11">#REF!</definedName>
    <definedName name="BALANCESHEET_12">#REF!</definedName>
    <definedName name="BALANCESHEET_13">"$#ССЫЛ!.$#ССЫЛ!$#ССЫЛ!"</definedName>
    <definedName name="BALANCESHEET_16">"$#ССЫЛ!.$#ССЫЛ!$#ССЫЛ!"</definedName>
    <definedName name="BALANCESHEET_17">"$#ССЫЛ!.$#ССЫЛ!$#ССЫЛ!"</definedName>
    <definedName name="BALANCESHEET_19">"$#ССЫЛ!.$#ССЫЛ!$#ССЫЛ!"</definedName>
    <definedName name="BALANCESHEET_2">#REF!</definedName>
    <definedName name="BALANCESHEET_3">#REF!</definedName>
    <definedName name="BALANCESHEET_36">#REF!</definedName>
    <definedName name="BALANCESHEET_4">#REF!</definedName>
    <definedName name="BALANCESHEET_5">#REF!</definedName>
    <definedName name="BALANCESHEET_6">#REF!</definedName>
    <definedName name="BALANCESHEET_7">#REF!</definedName>
    <definedName name="BALANCESHEET_8">"$#ССЫЛ!.$#ССЫЛ!$#ССЫЛ!"</definedName>
    <definedName name="BALANCESHEET_9">#REF!</definedName>
    <definedName name="balanceusd">#REF!</definedName>
    <definedName name="balsht">#REF!</definedName>
    <definedName name="BALUNIT">#REF!</definedName>
    <definedName name="BALUNIT_LA">#REF!</definedName>
    <definedName name="BANK_CASH">#N/A</definedName>
    <definedName name="BankInterestPercent">[37]Assumption!#REF!</definedName>
    <definedName name="BankInterestPercent_9">[38]Assumption!#REF!</definedName>
    <definedName name="BankInterestPercentKZTBase">[37]Assumption!#REF!</definedName>
    <definedName name="BankInterestPercentKZTBase_9">[38]Assumption!#REF!</definedName>
    <definedName name="BankInterestPercentUSDBase">[37]Assumption!#REF!</definedName>
    <definedName name="BankInterestPercentUSDBase_9">[38]Assumption!#REF!</definedName>
    <definedName name="Basa_cena">#REF!</definedName>
    <definedName name="base0">[45]свод!$K$9:$CL$1192</definedName>
    <definedName name="BaseInsPrem">'[46]I KEY INFORMATION'!$E$63</definedName>
    <definedName name="BaseYr">'[46]I KEY INFORMATION'!$I$20</definedName>
    <definedName name="BasicFee">'[46]I KEY INFORMATION'!$I$299</definedName>
    <definedName name="Baza_cena">#REF!</definedName>
    <definedName name="bb">#REF!</definedName>
    <definedName name="bbb">#REF!+#REF!+#REF!+#REF!+#REF!+#REF!+#REF!+#REF!+#REF!</definedName>
    <definedName name="bbbb" hidden="1">{#N/A,#N/A,FALSE,"МТВ"}</definedName>
    <definedName name="bbl">6.289811</definedName>
    <definedName name="bbl_factor">#REF!</definedName>
    <definedName name="bd">#REF!</definedName>
    <definedName name="bdok">#REF!</definedName>
    <definedName name="Beg_Bal">#REF!</definedName>
    <definedName name="BEGIN_SHEET">#REF!</definedName>
    <definedName name="BEGIN_SHEET_1">#REF!</definedName>
    <definedName name="BEGIN_SHEET_10">#REF!</definedName>
    <definedName name="BEGIN_SHEET_11">#REF!</definedName>
    <definedName name="BEGIN_SHEET_13">"$#ССЫЛ!.$B$33"</definedName>
    <definedName name="BEGIN_SHEET_19">"$#ССЫЛ!.$#ССЫЛ!$#ССЫЛ!"</definedName>
    <definedName name="BEGIN_SHEET_4">#REF!</definedName>
    <definedName name="BEGIN_SHEET_5">#REF!</definedName>
    <definedName name="BEGIN_SHEET_6">#REF!</definedName>
    <definedName name="BEGIN_SHEET_7">#REF!</definedName>
    <definedName name="BEGIN_SHEET_9">#REF!</definedName>
    <definedName name="Beta_g">[47]Assp!$K$268</definedName>
    <definedName name="bff">#REF!</definedName>
    <definedName name="bfgbgf">#REF!</definedName>
    <definedName name="bfgh">#REF!</definedName>
    <definedName name="BG_Del" hidden="1">15</definedName>
    <definedName name="BG_Ins" hidden="1">4</definedName>
    <definedName name="BG_Mod" hidden="1">6</definedName>
    <definedName name="bhf">#N/A</definedName>
    <definedName name="Bibiani2001TaxPayable">#REF!</definedName>
    <definedName name="BibianiCapexMaintenanceIn">#REF!</definedName>
    <definedName name="BibianiCapexProjectIn">#REF!</definedName>
    <definedName name="BibianiCapexTotal">#N/A</definedName>
    <definedName name="BibianiClosureCostIn">#REF!</definedName>
    <definedName name="BibianiCorpChargeIn">#REF!</definedName>
    <definedName name="BibianiDepreciation">#N/A</definedName>
    <definedName name="BibianiDirectCosts">#N/A</definedName>
    <definedName name="BibianiDirectCostsPaid">#N/A</definedName>
    <definedName name="BibianiExceptionalCostIn">#REF!</definedName>
    <definedName name="BibianiExplorationCostIn">#REF!</definedName>
    <definedName name="BibianiExternalDebtBf">#N/A</definedName>
    <definedName name="BibianiExternalDebtCf">#N/A</definedName>
    <definedName name="BibianiExternalDebtMarginIn">#REF!</definedName>
    <definedName name="BibianiExternalDebtOpeningBalIn">#REF!</definedName>
    <definedName name="BibianiExternalDrwdown">#N/A</definedName>
    <definedName name="BibianiExternalInterestDue">#N/A</definedName>
    <definedName name="BibianiExternalInterestPaid">#N/A</definedName>
    <definedName name="BibianiExternalInterestRate">#N/A</definedName>
    <definedName name="BibianiExternalRepayment">#N/A</definedName>
    <definedName name="BibianiFlexCapexIn">#REF!</definedName>
    <definedName name="BibianiFlexGradeIn">#REF!</definedName>
    <definedName name="BibianiFlexOpexIn">#REF!</definedName>
    <definedName name="BibianiFlexOreIn">#REF!</definedName>
    <definedName name="BibianiFlexRecoveryIn">#REF!</definedName>
    <definedName name="BibianiFlexWasteIn">#REF!</definedName>
    <definedName name="BibianiG_ACostIn">#REF!</definedName>
    <definedName name="BibianiGoldSalesOunces">#N/A</definedName>
    <definedName name="BibianiInterCoBf">#N/A</definedName>
    <definedName name="BibianiInterCoCf">#N/A</definedName>
    <definedName name="BibianiInterCoDebtMarginIn">#REF!</definedName>
    <definedName name="BibianiInterCoDebtOpeningBalIn">#REF!</definedName>
    <definedName name="BibianiInterCoDebtRepaymentIn">#REF!</definedName>
    <definedName name="BibianiInterCoDrawdown">#N/A</definedName>
    <definedName name="BibianiInterCoInterest">#N/A</definedName>
    <definedName name="BibianiInterCoRepayment">#N/A</definedName>
    <definedName name="BibianiInterestOnCashBalances">#N/A</definedName>
    <definedName name="BibianiMetalMilled">#N/A</definedName>
    <definedName name="BibianiMetalMined">#N/A</definedName>
    <definedName name="BibianiMetRecoveryIn">#REF!</definedName>
    <definedName name="BibianiMilledMetalIn">#REF!</definedName>
    <definedName name="BibianiMilledTonnesIn">#REF!</definedName>
    <definedName name="BibianiMinedMetalIn">#REF!</definedName>
    <definedName name="BibianiMiningCostsFixedIn">#REF!</definedName>
    <definedName name="BibianiMiningCostsVarIn">#REF!</definedName>
    <definedName name="BibianiNBVBf">#N/A</definedName>
    <definedName name="BibianiNBVCf">#N/A</definedName>
    <definedName name="BibianiNetAssets">#REF!</definedName>
    <definedName name="BibianiOpCostPayables">#N/A</definedName>
    <definedName name="BibianiOpeningCashIn">#REF!</definedName>
    <definedName name="BibianiOpeningEquityIn">#REF!</definedName>
    <definedName name="BibianiOpeningExternalDebtIn">#REF!</definedName>
    <definedName name="BibianiOpeningInterCoBalIn">#REF!</definedName>
    <definedName name="BibianiOpeningLTDIn">#REF!</definedName>
    <definedName name="BibianiOpeningNBVIn">#REF!</definedName>
    <definedName name="BibianiOpeningPayablesIn">#REF!</definedName>
    <definedName name="BibianiOpeningProvsionsIn">#REF!</definedName>
    <definedName name="BibianiOpeningReceivablesIn">#REF!</definedName>
    <definedName name="BibianiOpeningStockIn">#REF!</definedName>
    <definedName name="BibianiOperatingCosts">#N/A</definedName>
    <definedName name="BibianiOperatingCostsPaid">#N/A</definedName>
    <definedName name="BibianiOreMiled">#N/A</definedName>
    <definedName name="BibianiOreMined">#N/A</definedName>
    <definedName name="BibianiOreMinedIn">#REF!</definedName>
    <definedName name="BibianiOtherCostIn">#REF!</definedName>
    <definedName name="BibianiOtherCostPayables">#N/A</definedName>
    <definedName name="BibianiOtherCostsPaid">#N/A</definedName>
    <definedName name="BibianiOtherIncome">#N/A</definedName>
    <definedName name="BibianiOtherIncomeReceived">#N/A</definedName>
    <definedName name="BibianiOtherPayablesDays">#REF!</definedName>
    <definedName name="BibianiOtherPayablesIn">#REF!</definedName>
    <definedName name="BibianiOtherReceivables">#N/A</definedName>
    <definedName name="BibianiPayablesDaysIn">#REF!</definedName>
    <definedName name="BibianiPayablesIn">#REF!</definedName>
    <definedName name="BibianiProcessCostFixedIn">#REF!</definedName>
    <definedName name="BibianiProcessCostVarIn">#REF!</definedName>
    <definedName name="BibianiQuarterTaxPaid">#REF!</definedName>
    <definedName name="BibianiReceivableDaysIn">#REF!</definedName>
    <definedName name="BibianiRecoveredGold">#N/A</definedName>
    <definedName name="BibianiRecovery">#N/A</definedName>
    <definedName name="BibianiRefiningChargeIn">#REF!</definedName>
    <definedName name="BibianiRefiningCharges">#N/A</definedName>
    <definedName name="BibianiRevenueReceivables">#N/A</definedName>
    <definedName name="BibianiRevenueReceivablesIn">#REF!</definedName>
    <definedName name="BibianiRevenueReceived">#N/A</definedName>
    <definedName name="BibianiRevenueSpot">#N/A</definedName>
    <definedName name="BibianiRotaltyPaid">#N/A</definedName>
    <definedName name="BibianiRoyaltyDue">#N/A</definedName>
    <definedName name="BibianiRoyaltyPayableDaysIn">#REF!</definedName>
    <definedName name="BibianiRoyaltyPayables">#N/A</definedName>
    <definedName name="BibianiRoyaltyPayablesIn">#REF!</definedName>
    <definedName name="BibianiShareholdersFunds">#REF!</definedName>
    <definedName name="BibianiStockMetalMined">#N/A</definedName>
    <definedName name="BibianiStockOreMined">#N/A</definedName>
    <definedName name="BibianiStockpileMinedMetalIn">#REF!</definedName>
    <definedName name="BibianiStockpileOreMinedIn">#REF!</definedName>
    <definedName name="BibianiTailsMetalIn">#REF!</definedName>
    <definedName name="BibianiTailsMetalMined">#N/A</definedName>
    <definedName name="BibianiTailsMined">#N/A</definedName>
    <definedName name="BibianiTailsMinedIn">#REF!</definedName>
    <definedName name="BibianiTaxDepreciation">#N/A</definedName>
    <definedName name="BibianiTaxDepreciationClass1In">#REF!</definedName>
    <definedName name="BibianiTaxDepreciationClass2In">#REF!</definedName>
    <definedName name="BibianiTaxDepreciationClass3In">#REF!</definedName>
    <definedName name="BibianiTaxDue">#N/A</definedName>
    <definedName name="BibianiTaxIGRCostIn">#REF!</definedName>
    <definedName name="BibianiTaxOpeningLosses">#REF!</definedName>
    <definedName name="BibianiTaxOpeningNBV">#REF!</definedName>
    <definedName name="BibianiTaxPayables">#REF!</definedName>
    <definedName name="BibianiTaxPayablesIn">#REF!</definedName>
    <definedName name="BibianiTaxRateIn">#REF!</definedName>
    <definedName name="BibianiTaxRoyalty1In">#REF!</definedName>
    <definedName name="BibianiTaxRoyalty3In">#REF!</definedName>
    <definedName name="BibianiUGMetalMined">#N/A</definedName>
    <definedName name="BibianiUGMinedMetalIn">#REF!</definedName>
    <definedName name="BibianiUGMiningCostsVarIn">#REF!</definedName>
    <definedName name="BibianiUGOreMined">#N/A</definedName>
    <definedName name="BibianiUGOreMinedIn">#REF!</definedName>
    <definedName name="BibianiWasteCostsVarIn">#REF!</definedName>
    <definedName name="BibianiWastedMined">#N/A</definedName>
    <definedName name="BibianiWastedMinedIn">#REF!</definedName>
    <definedName name="BibinaiOpeningEarningsIn">#REF!</definedName>
    <definedName name="BibinaiRevenue">#N/A</definedName>
    <definedName name="BibinaiTaxPaid">#N/A</definedName>
    <definedName name="BibinaiTaxRoyalty2In">#REF!</definedName>
    <definedName name="BILAN">[48]!BILAN</definedName>
    <definedName name="bioass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48" hidden="1">#REF!</definedName>
    <definedName name="BLPH149" hidden="1">#REF!</definedName>
    <definedName name="BLPH15" hidden="1">#REF!</definedName>
    <definedName name="BLPH150" hidden="1">#REF!</definedName>
    <definedName name="BLPH151" hidden="1">#REF!</definedName>
    <definedName name="BLPH152" hidden="1">#REF!</definedName>
    <definedName name="BLPH153" hidden="1">#REF!</definedName>
    <definedName name="BLPH154" hidden="1">#REF!</definedName>
    <definedName name="BLPH155" hidden="1">#REF!</definedName>
    <definedName name="BLPH156" hidden="1">#REF!</definedName>
    <definedName name="BLPH157" hidden="1">#REF!</definedName>
    <definedName name="BLPH158" hidden="1">#REF!</definedName>
    <definedName name="BLPH159" hidden="1">#REF!</definedName>
    <definedName name="BLPH16" hidden="1">#REF!</definedName>
    <definedName name="BLPH160" hidden="1">#REF!</definedName>
    <definedName name="BLPH161" hidden="1">#REF!</definedName>
    <definedName name="BLPH162" hidden="1">#REF!</definedName>
    <definedName name="BLPH163" hidden="1">#REF!</definedName>
    <definedName name="BLPH164" hidden="1">#REF!</definedName>
    <definedName name="BLPH165" hidden="1">#REF!</definedName>
    <definedName name="BLPH17" hidden="1">#REF!</definedName>
    <definedName name="BLPH18" hidden="1">#REF!</definedName>
    <definedName name="BLPH51" hidden="1">#REF!</definedName>
    <definedName name="BLPH52" hidden="1">#REF!</definedName>
    <definedName name="BLPH53" hidden="1">#REF!</definedName>
    <definedName name="BLPH7" hidden="1">#REF!</definedName>
    <definedName name="BLPH8" hidden="1">#REF!</definedName>
    <definedName name="BLPH9" hidden="1">#REF!</definedName>
    <definedName name="bn">#REF!</definedName>
    <definedName name="bpvty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brutto">#REF!</definedName>
    <definedName name="BS">#REF!</definedName>
    <definedName name="BS_2">#REF!</definedName>
    <definedName name="BS_accounts">'[49]SHU NonICINPUT_BS'!$K:$L</definedName>
    <definedName name="BS1_1">#REF!</definedName>
    <definedName name="BS1_2">#REF!</definedName>
    <definedName name="BS1_3">#REF!</definedName>
    <definedName name="BS10_A">#REF!</definedName>
    <definedName name="BS10_B">#REF!</definedName>
    <definedName name="BS7_A">#REF!</definedName>
    <definedName name="BS7_B">#REF!</definedName>
    <definedName name="bsdfas">#REF!</definedName>
    <definedName name="BSFX1">#REF!</definedName>
    <definedName name="bsfx2">#REF!</definedName>
    <definedName name="BSrates">#N/A</definedName>
    <definedName name="BSTATUS">#REF!</definedName>
    <definedName name="BTC">#REF!</definedName>
    <definedName name="BUD">#REF!</definedName>
    <definedName name="Bud_02">#N/A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GET">#REF!</definedName>
    <definedName name="Budget_share">#REF!</definedName>
    <definedName name="BudgetName">[50]Dep!$D$6:$G$10</definedName>
    <definedName name="budgetsnames">[50]Dep!$D$6:$F$10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nker_Survey_Report">#N/A</definedName>
    <definedName name="Busdev_9">[51]Busdev!$A$1:$A$20</definedName>
    <definedName name="busdev1_9">[52]Busdev!$A$1:$A$20</definedName>
    <definedName name="Business_LKP">[47]ToggleBox!$S$1:$T$20</definedName>
    <definedName name="bv">#N/A</definedName>
    <definedName name="BVHJKJKKN">#REF!</definedName>
    <definedName name="ca_9">[53]CA!$A$1:$B$27</definedName>
    <definedName name="Cabre02chart">#REF!</definedName>
    <definedName name="cad">#REF!</definedName>
    <definedName name="cad_month">#REF!</definedName>
    <definedName name="cad_year">#REF!</definedName>
    <definedName name="CALC_SHARES">[54]Расчеты!#REF!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nadian_Occidental_Petroleum_Ltd.">#REF!</definedName>
    <definedName name="Capex_additions_08">#REF!</definedName>
    <definedName name="Capex_additions_09">#REF!</definedName>
    <definedName name="Capex_additions_10">#REF!</definedName>
    <definedName name="Capex_additions_11">#REF!</definedName>
    <definedName name="Capex_additions_12">#REF!</definedName>
    <definedName name="Capex_additions_13">#REF!</definedName>
    <definedName name="Capex_additions_14">#REF!</definedName>
    <definedName name="Capex_additions_15">#REF!</definedName>
    <definedName name="Capex_CPI">#REF!</definedName>
    <definedName name="CapExIndex_KR">#REF!</definedName>
    <definedName name="capexprj">#REF!</definedName>
    <definedName name="Capital_allowance_total_08">#REF!</definedName>
    <definedName name="Capital_allowance_total_09">#REF!</definedName>
    <definedName name="Capital_allowance_total_10">#REF!</definedName>
    <definedName name="Capital_allowance_total_11">#REF!</definedName>
    <definedName name="Capital_allowance_total_12">#REF!</definedName>
    <definedName name="Capital_allowance_total_13">#REF!</definedName>
    <definedName name="Capital_allowance_total_14">#REF!</definedName>
    <definedName name="Capital_allowance_total_15">#REF!</definedName>
    <definedName name="CapRem">#REF!</definedName>
    <definedName name="CARLSB_IC">#REF!</definedName>
    <definedName name="CASH">#REF!</definedName>
    <definedName name="CASH_1">#REF!</definedName>
    <definedName name="CASH_10">#REF!</definedName>
    <definedName name="CASH_11">#REF!</definedName>
    <definedName name="CASH_12">#REF!</definedName>
    <definedName name="CASH_13">"$#ССЫЛ!.$#ССЫЛ!$#ССЫЛ!:$#ССЫЛ!$#ССЫЛ!"</definedName>
    <definedName name="CASH_16">"$#ССЫЛ!.$#ССЫЛ!$#ССЫЛ!:$#ССЫЛ!$#ССЫЛ!"</definedName>
    <definedName name="CASH_17">"$#ССЫЛ!.$#ССЫЛ!$#ССЫЛ!:$#ССЫЛ!$#ССЫЛ!"</definedName>
    <definedName name="CASH_19">"$#ССЫЛ!.$#ССЫЛ!$#ССЫЛ!"</definedName>
    <definedName name="CASH_2">#REF!</definedName>
    <definedName name="CASH_3">#REF!</definedName>
    <definedName name="CASH_36">#REF!</definedName>
    <definedName name="CASH_4">#REF!</definedName>
    <definedName name="CASH_5">#REF!</definedName>
    <definedName name="CASH_6">#REF!</definedName>
    <definedName name="CASH_7">#REF!</definedName>
    <definedName name="CASH_8">"$#ССЫЛ!.$#ССЫЛ!$#ССЫЛ!:$#ССЫЛ!$#ССЫЛ!"</definedName>
    <definedName name="CASH_9">#REF!</definedName>
    <definedName name="CASH_AREA">#REF!</definedName>
    <definedName name="CASH_AREA_1">#REF!</definedName>
    <definedName name="CASH_AREA_10">#REF!</definedName>
    <definedName name="CASH_AREA_11">#REF!</definedName>
    <definedName name="CASH_AREA_13">"$#ССЫЛ!.$B$7:$T$59"</definedName>
    <definedName name="CASH_AREA_19">"$#ССЫЛ!.$#ССЫЛ!$#ССЫЛ!"</definedName>
    <definedName name="CASH_AREA_4">#REF!</definedName>
    <definedName name="CASH_AREA_5">#REF!</definedName>
    <definedName name="CASH_AREA_6">#REF!</definedName>
    <definedName name="CASH_AREA_7">#REF!</definedName>
    <definedName name="CASH_AREA_9">#REF!</definedName>
    <definedName name="CASH_B1">#REF!</definedName>
    <definedName name="CASH_B1_1">#REF!</definedName>
    <definedName name="CASH_B1_10">#REF!</definedName>
    <definedName name="CASH_B1_11">#REF!</definedName>
    <definedName name="CASH_B1_13">"$#ССЫЛ!.$G$12:$S$58"</definedName>
    <definedName name="CASH_B1_19">"$#ССЫЛ!.$#ССЫЛ!$#ССЫЛ!"</definedName>
    <definedName name="CASH_B1_4">#REF!</definedName>
    <definedName name="CASH_B1_5">#REF!</definedName>
    <definedName name="CASH_B1_6">#REF!</definedName>
    <definedName name="CASH_B1_7">#REF!</definedName>
    <definedName name="CASH_B1_9">#REF!</definedName>
    <definedName name="Cash_to_Corp">#REF!</definedName>
    <definedName name="CASH1">#REF!</definedName>
    <definedName name="CASH1_1">#REF!</definedName>
    <definedName name="CASH1_10">#REF!</definedName>
    <definedName name="CASH1_11">#REF!</definedName>
    <definedName name="CASH1_13">"$#ССЫЛ!.$A$1"</definedName>
    <definedName name="CASH1_19">"$#ССЫЛ!.$#ССЫЛ!$#ССЫЛ!"</definedName>
    <definedName name="CASH1_4">#REF!</definedName>
    <definedName name="CASH1_5">#REF!</definedName>
    <definedName name="CASH1_6">#REF!</definedName>
    <definedName name="CASH1_7">#REF!</definedName>
    <definedName name="CASH1_9">#REF!</definedName>
    <definedName name="CASH2">#REF!</definedName>
    <definedName name="CASH2_1">#REF!</definedName>
    <definedName name="CASH2_10">#REF!</definedName>
    <definedName name="CASH2_11">#REF!</definedName>
    <definedName name="CASH2_13">"$#ССЫЛ!.$A$39"</definedName>
    <definedName name="CASH2_19">"$#ССЫЛ!.$#ССЫЛ!$#ССЫЛ!"</definedName>
    <definedName name="CASH2_4">#REF!</definedName>
    <definedName name="CASH2_5">#REF!</definedName>
    <definedName name="CASH2_6">#REF!</definedName>
    <definedName name="CASH2_7">#REF!</definedName>
    <definedName name="CASH2_9">#REF!</definedName>
    <definedName name="CashBalance">#REF!</definedName>
    <definedName name="CashBalance_9">#REF!</definedName>
    <definedName name="CASHCVNMAY">'[55]Cash CCI Detail'!$G$28+'[55]Cash CCI Detail'!$K$107</definedName>
    <definedName name="CASHCVNMAY_9">'[56]Cash CCI Detail'!$G$28+'[56]Cash CCI Detail'!$K$107</definedName>
    <definedName name="CASHFLOW">#N/A</definedName>
    <definedName name="CashFlowBalanceKztIn">#REF!</definedName>
    <definedName name="CashFlowBalanceKztIn_9">#REF!</definedName>
    <definedName name="CashFlowClosingBalanceKzt">#REF!</definedName>
    <definedName name="CashFlowClosingBalanceKzt_9">#REF!</definedName>
    <definedName name="category">#REF!</definedName>
    <definedName name="Caustic_Soda">#N/A</definedName>
    <definedName name="cbroc.cbroc">#N/A</definedName>
    <definedName name="CC">#REF!</definedName>
    <definedName name="CC_1">#REF!</definedName>
    <definedName name="CC_10">#REF!</definedName>
    <definedName name="CC_11">#REF!</definedName>
    <definedName name="CC_13">"$#ССЫЛ!.$C$126"</definedName>
    <definedName name="CC_19">"$#ССЫЛ!.$#ССЫЛ!$#ССЫЛ!"</definedName>
    <definedName name="CC_4">#REF!</definedName>
    <definedName name="CC_5">#REF!</definedName>
    <definedName name="CC_6">#REF!</definedName>
    <definedName name="CC_7">#REF!</definedName>
    <definedName name="CC_9">#REF!</definedName>
    <definedName name="ccc">#REF!</definedName>
    <definedName name="cccc">#REF!</definedName>
    <definedName name="cd">#REF!</definedName>
    <definedName name="Cena">#REF!</definedName>
    <definedName name="CF_AccruedExpenses">#REF!</definedName>
    <definedName name="CF_Cash">#REF!</definedName>
    <definedName name="cf_code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Operations">#REF!</definedName>
    <definedName name="CF_Operations1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Stmt">#REF!</definedName>
    <definedName name="CF_Stmt1">#REF!</definedName>
    <definedName name="CF_Taxation">#REF!</definedName>
    <definedName name="CF2_1">#REF!</definedName>
    <definedName name="CF2_2">#REF!</definedName>
    <definedName name="CFADS">#REF!</definedName>
    <definedName name="CFAPRACT">#REF!</definedName>
    <definedName name="CFAPRBUD">#REF!</definedName>
    <definedName name="CFAUGACT">#REF!</definedName>
    <definedName name="CFAUGBUD">#REF!</definedName>
    <definedName name="CFCALC">#N/A</definedName>
    <definedName name="CFCALC2">#N/A</definedName>
    <definedName name="CFCALCHEAD">#N/A</definedName>
    <definedName name="CFclosingBalanceKzt">#REF!</definedName>
    <definedName name="CFclosingBalanceKzt_9">#REF!</definedName>
    <definedName name="CFDECACT">#REF!</definedName>
    <definedName name="CFDECBUD">#REF!</definedName>
    <definedName name="CFFEBACT">#REF!</definedName>
    <definedName name="CFFEBBUD">#REF!</definedName>
    <definedName name="cffordetail">#REF!</definedName>
    <definedName name="CFHEADER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MARACT">#REF!</definedName>
    <definedName name="CFMARBUD">#REF!</definedName>
    <definedName name="CFMAYACT">#REF!</definedName>
    <definedName name="CFMAYBUD">#REF!</definedName>
    <definedName name="CFNOVACT">#REF!</definedName>
    <definedName name="CFNOVBUD">#REF!</definedName>
    <definedName name="CFOCTACT">#REF!</definedName>
    <definedName name="CFOCTBUD">#REF!</definedName>
    <definedName name="CFSEPACT">#REF!</definedName>
    <definedName name="CFSEPBUD">#REF!</definedName>
    <definedName name="cglkglk">#REF!</definedName>
    <definedName name="CGS">#REF!</definedName>
    <definedName name="CGS_1">#REF!</definedName>
    <definedName name="CGS_10">#REF!</definedName>
    <definedName name="CGS_11">#REF!</definedName>
    <definedName name="CGS_13">"$#ССЫЛ!.$C$13:$E$13"</definedName>
    <definedName name="CGS_19">"$#ССЫЛ!.$#ССЫЛ!$#ССЫЛ!"</definedName>
    <definedName name="CGS_4">#REF!</definedName>
    <definedName name="CGS_5">#REF!</definedName>
    <definedName name="CGS_6">#REF!</definedName>
    <definedName name="CGS_7">#REF!</definedName>
    <definedName name="CGS_9">#REF!</definedName>
    <definedName name="CHART">#REF!</definedName>
    <definedName name="chart1">#REF!</definedName>
    <definedName name="CHARTASSET">#REF!</definedName>
    <definedName name="CHARTASSET_1">#REF!</definedName>
    <definedName name="CHARTASSET_10">#REF!</definedName>
    <definedName name="CHARTASSET_11">#REF!</definedName>
    <definedName name="CHARTASSET_13">"$#ССЫЛ!.$A$1"</definedName>
    <definedName name="CHARTASSET_19">"$#ССЫЛ!.$#ССЫЛ!$#ССЫЛ!"</definedName>
    <definedName name="CHARTASSET_4">#REF!</definedName>
    <definedName name="CHARTASSET_5">#REF!</definedName>
    <definedName name="CHARTASSET_6">#REF!</definedName>
    <definedName name="CHARTASSET_7">#REF!</definedName>
    <definedName name="CHARTASSET_9">#REF!</definedName>
    <definedName name="CHARTINCOME">#REF!</definedName>
    <definedName name="CHARTINCOME_1">#REF!</definedName>
    <definedName name="CHARTINCOME_10">#REF!</definedName>
    <definedName name="CHARTINCOME_11">#REF!</definedName>
    <definedName name="CHARTINCOME_13">"$#ССЫЛ!.$A$1"</definedName>
    <definedName name="CHARTINCOME_19">"$#ССЫЛ!.$#ССЫЛ!$#ССЫЛ!"</definedName>
    <definedName name="CHARTINCOME_4">#REF!</definedName>
    <definedName name="CHARTINCOME_5">#REF!</definedName>
    <definedName name="CHARTINCOME_6">#REF!</definedName>
    <definedName name="CHARTINCOME_7">#REF!</definedName>
    <definedName name="CHARTINCOME_9">#REF!</definedName>
    <definedName name="check2">#REF!</definedName>
    <definedName name="checker">#REF!</definedName>
    <definedName name="CHF">91.92</definedName>
    <definedName name="chf_month">#REF!</definedName>
    <definedName name="chf_year">#REF!</definedName>
    <definedName name="chk">#REF!</definedName>
    <definedName name="cis">#REF!</definedName>
    <definedName name="City">#REF!</definedName>
    <definedName name="cjvv">#N/A</definedName>
    <definedName name="ckjn3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cost">#REF!</definedName>
    <definedName name="ClDate">[48]Info!$G$6</definedName>
    <definedName name="CLEAN_LIST">#REF!</definedName>
    <definedName name="CLEAN_LIST_1">#REF!</definedName>
    <definedName name="CLEAN_LIST_10">#REF!</definedName>
    <definedName name="CLEAN_LIST_11">#REF!</definedName>
    <definedName name="CLEAN_LIST_13">"$#ССЫЛ!.$B$331"</definedName>
    <definedName name="CLEAN_LIST_19">"$#ССЫЛ!.$#ССЫЛ!$#ССЫЛ!"</definedName>
    <definedName name="CLEAN_LIST_4">#REF!</definedName>
    <definedName name="CLEAN_LIST_5">#REF!</definedName>
    <definedName name="CLEAN_LIST_6">#REF!</definedName>
    <definedName name="CLEAN_LIST_7">#REF!</definedName>
    <definedName name="CLEAN_LIST_9">#REF!</definedName>
    <definedName name="CLEAN_LOOP">#REF!</definedName>
    <definedName name="CLEAN_LOOP_1">#REF!</definedName>
    <definedName name="CLEAN_LOOP_10">#REF!</definedName>
    <definedName name="CLEAN_LOOP_11">#REF!</definedName>
    <definedName name="CLEAN_LOOP_13">"$#ССЫЛ!.$B$332"</definedName>
    <definedName name="CLEAN_LOOP_19">"$#ССЫЛ!.$#ССЫЛ!$#ССЫЛ!"</definedName>
    <definedName name="CLEAN_LOOP_4">#REF!</definedName>
    <definedName name="CLEAN_LOOP_5">#REF!</definedName>
    <definedName name="CLEAN_LOOP_6">#REF!</definedName>
    <definedName name="CLEAN_LOOP_7">#REF!</definedName>
    <definedName name="CLEAN_LOOP_9">#REF!</definedName>
    <definedName name="Client_Name">#REF!</definedName>
    <definedName name="ClientName">[42]SMSTemp!$B$3</definedName>
    <definedName name="clmn">"R11C1:R18C1"</definedName>
    <definedName name="cm_Capex">'[57]Thresholds for variances'!$D$20</definedName>
    <definedName name="cm_Cash">'[57]Thresholds for variances'!$D$19</definedName>
    <definedName name="cm_CFO">'[57]Thresholds for variances'!$D$21</definedName>
    <definedName name="cm_EE">'[57]Thresholds for variances'!$D$16</definedName>
    <definedName name="cm_FC">'[57]Thresholds for variances'!$D$9</definedName>
    <definedName name="cm_FX">'[57]Thresholds for variances'!$D$17</definedName>
    <definedName name="cm_IE">'[57]Thresholds for variances'!$D$15</definedName>
    <definedName name="cm_II">'[57]Thresholds for variances'!$D$14</definedName>
    <definedName name="cm_MI">'[57]Thresholds for variances'!$D$18</definedName>
    <definedName name="cm_OE">'[57]Thresholds for variances'!$D$13</definedName>
    <definedName name="cm_OGM">'[57]Thresholds for variances'!$D$11</definedName>
    <definedName name="cm_OI">'[57]Thresholds for variances'!$D$12</definedName>
    <definedName name="cm_Rev">'[57]Thresholds for variances'!$D$7</definedName>
    <definedName name="cm_SGA">'[57]Thresholds for variances'!$D$10</definedName>
    <definedName name="cm_VM">'[57]Thresholds for variances'!$D$8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_1">[58]CO_1!$G$210:$T$396</definedName>
    <definedName name="co_10">[58]CO_10!$G$210:$T$396</definedName>
    <definedName name="co_11">[59]CO_11!$G$210:$T$396</definedName>
    <definedName name="co_12">[58]CO_12!$G$210:$T$396</definedName>
    <definedName name="co_13">[58]CO_13!$G$210:$T$396</definedName>
    <definedName name="co_14">[58]CO_14!$G$210:$T$396</definedName>
    <definedName name="co_15">[58]CO_15!$G$210:$T$396</definedName>
    <definedName name="co_16">[58]CO_16!$G$210:$T$396</definedName>
    <definedName name="co_17">[58]CO_17!$G$210:$T$396</definedName>
    <definedName name="co_18">[58]CO_18!$G$210:$T$396</definedName>
    <definedName name="co_19">[58]CO_19!$G$210:$T$396</definedName>
    <definedName name="co_2">[58]CO_2!$G$210:$T$396</definedName>
    <definedName name="co_20">[58]CO_20!$G$210:$T$396</definedName>
    <definedName name="co_21">[58]CO_21!$G$210:$T$396</definedName>
    <definedName name="co_22">[58]CO_22!$G$210:$T$396</definedName>
    <definedName name="co_23">[58]CO_23!$G$210:$T$396</definedName>
    <definedName name="co_24">[58]CO_24!$G$210:$T$396</definedName>
    <definedName name="co_25">[58]CO_25!$G$210:$T$396</definedName>
    <definedName name="co_26">[58]CO_26!$G$210:$T$396</definedName>
    <definedName name="co_27">[58]CO_27!$G$210:$T$396</definedName>
    <definedName name="co_28">[58]CO_28!$G$210:$T$396</definedName>
    <definedName name="co_29">[58]CO_29!$G$210:$T$396</definedName>
    <definedName name="co_3">[58]CO_3!$G$210:$T$396</definedName>
    <definedName name="co_30">[58]CO_30!$G$210:$T$396</definedName>
    <definedName name="CO_4">[58]CO_4!$G$210:$T$396</definedName>
    <definedName name="co_5">[58]CO_5!$G$210:$T$396</definedName>
    <definedName name="co_6">[58]CO_6!$G$210:$T$396</definedName>
    <definedName name="CO_7">[58]CO_7!$G$210:$T$396</definedName>
    <definedName name="co_8">[58]CO_8!$G$210:$T$396</definedName>
    <definedName name="co_9">[58]CO_9!$G$210:$T$396</definedName>
    <definedName name="Co_Name">'[34]Main Sheet'!$B$6</definedName>
    <definedName name="coa">#REF!</definedName>
    <definedName name="Code" hidden="1">#REF!</definedName>
    <definedName name="codes">#REF!</definedName>
    <definedName name="Com_banks_in_D">#N/A</definedName>
    <definedName name="Com_losses_1">[60]IS2000!#REF!</definedName>
    <definedName name="Com_losses_2">#REF!</definedName>
    <definedName name="Combined_Book_Value_Totals">[61]SMSTemp!$B$42</definedName>
    <definedName name="CommercialdispatchKzt">[43]Calculations!$E$310:$AG$310</definedName>
    <definedName name="COMPANY">#REF!</definedName>
    <definedName name="COMPANY_1">#REF!</definedName>
    <definedName name="COMPANY_10">#REF!</definedName>
    <definedName name="COMPANY_11">#REF!</definedName>
    <definedName name="COMPANY_13">"$#ССЫЛ!.$C$121"</definedName>
    <definedName name="COMPANY_19">"$#ССЫЛ!.$#ССЫЛ!$#ССЫЛ!"</definedName>
    <definedName name="COMPANY_4">#REF!</definedName>
    <definedName name="COMPANY_5">#REF!</definedName>
    <definedName name="COMPANY_6">#REF!</definedName>
    <definedName name="COMPANY_7">#REF!</definedName>
    <definedName name="COMPANY_9">#REF!</definedName>
    <definedName name="Compdva">#N/A</definedName>
    <definedName name="CompOt">#N/A</definedName>
    <definedName name="CompOt_1">NA()</definedName>
    <definedName name="CompOt_10">#N/A</definedName>
    <definedName name="CompOt_11">#N/A</definedName>
    <definedName name="CompOt_12">#N/A</definedName>
    <definedName name="CompOt_13">CompOt_12</definedName>
    <definedName name="CompOt_15">#N/A</definedName>
    <definedName name="CompOt_16">#N/A</definedName>
    <definedName name="CompOt_17">NA()</definedName>
    <definedName name="CompOt_18">NA()</definedName>
    <definedName name="CompOt_19">NA()</definedName>
    <definedName name="CompOt_2">NA()</definedName>
    <definedName name="CompOt_27">#N/A</definedName>
    <definedName name="CompOt_29">#N/A</definedName>
    <definedName name="CompOt_3">NA()</definedName>
    <definedName name="CompOt_4">NA()</definedName>
    <definedName name="CompOt_5">#N/A</definedName>
    <definedName name="CompOt_6">#N/A</definedName>
    <definedName name="CompOt_7">#N/A</definedName>
    <definedName name="CompOt_8">#N/A</definedName>
    <definedName name="CompOt_9">NA()</definedName>
    <definedName name="CompRas">#N/A</definedName>
    <definedName name="CompRas_1">NA()</definedName>
    <definedName name="CompRas_10">#N/A</definedName>
    <definedName name="CompRas_11">#N/A</definedName>
    <definedName name="CompRas_12">#N/A</definedName>
    <definedName name="CompRas_13">CompRas_12</definedName>
    <definedName name="CompRas_15">#N/A</definedName>
    <definedName name="CompRas_16">#N/A</definedName>
    <definedName name="CompRas_17">NA()</definedName>
    <definedName name="CompRas_18">NA()</definedName>
    <definedName name="CompRas_19">NA()</definedName>
    <definedName name="CompRas_2">NA()</definedName>
    <definedName name="CompRas_27">#N/A</definedName>
    <definedName name="CompRas_29">#N/A</definedName>
    <definedName name="CompRas_3">NA()</definedName>
    <definedName name="CompRas_4">NA()</definedName>
    <definedName name="CompRas_5">#N/A</definedName>
    <definedName name="CompRas_6">#N/A</definedName>
    <definedName name="CompRas_7">#N/A</definedName>
    <definedName name="CompRas_8">#N/A</definedName>
    <definedName name="CompRas_9">NA()</definedName>
    <definedName name="conect_name">#REF!</definedName>
    <definedName name="conect_name___0">#REF!</definedName>
    <definedName name="conect_name___14">#REF!</definedName>
    <definedName name="conect_name___23">#REF!</definedName>
    <definedName name="conect_name___28">#REF!</definedName>
    <definedName name="conect_name___40">#REF!</definedName>
    <definedName name="connect_name">#REF!</definedName>
    <definedName name="connect_name___0">#REF!</definedName>
    <definedName name="connect_name___14">#REF!</definedName>
    <definedName name="connect_name___23">#REF!</definedName>
    <definedName name="connect_name___28">#REF!</definedName>
    <definedName name="connect_name___40">#REF!</definedName>
    <definedName name="ConnectionString">#REF!</definedName>
    <definedName name="Consol_9">[51]Consol!$A$1:$A$654</definedName>
    <definedName name="CONTENT">#REF!</definedName>
    <definedName name="CONTENT_1">#REF!</definedName>
    <definedName name="CONTENT_10">#REF!</definedName>
    <definedName name="CONTENT_11">#REF!</definedName>
    <definedName name="CONTENT_13">"$#ССЫЛ!.$A$1"</definedName>
    <definedName name="CONTENT_19">"$#ССЫЛ!.$#ССЫЛ!$#ССЫЛ!"</definedName>
    <definedName name="CONTENT_4">#REF!</definedName>
    <definedName name="CONTENT_5">#REF!</definedName>
    <definedName name="CONTENT_6">#REF!</definedName>
    <definedName name="CONTENT_7">#REF!</definedName>
    <definedName name="CONTENT_9">#REF!</definedName>
    <definedName name="Contents">[62]TOC!$A$4:$C$23</definedName>
    <definedName name="contr111">[63]Sheet1!$AA$3:$AA$277</definedName>
    <definedName name="Contra">#REF!</definedName>
    <definedName name="CONTRACT100MA">[63]Sheet1!$Z$3:$Z$277</definedName>
    <definedName name="CONTRACT109MA">[63]Sheet1!$AA$3:$AA$277</definedName>
    <definedName name="CONTRACT116MA">[63]Sheet1!$AB$3:$AB$277</definedName>
    <definedName name="CONTRACT12MA">[63]Sheet1!$X$3:$X$277</definedName>
    <definedName name="CONTRACT145MA">[63]Sheet1!$AC$3:$AC$277</definedName>
    <definedName name="CONTRACT147MA">[63]Sheet1!$AD$3:$AD$277</definedName>
    <definedName name="CONTRACT170PA">[63]Sheet1!$BV$3:$BV$277</definedName>
    <definedName name="CONTRACT171PA">[63]Sheet1!$BW$3:$BW$188</definedName>
    <definedName name="CONTRACT172PA">[63]Sheet1!$BX$3:$BX$277</definedName>
    <definedName name="CONTRACT173PA">[63]Sheet1!$BY$3:$BY$277</definedName>
    <definedName name="CONTRACT174PA">[63]Sheet1!$BZ$3:$BZ$277</definedName>
    <definedName name="CONTRACT175PA">[63]Sheet1!$CA$3:$CA$277</definedName>
    <definedName name="CONTRACT176PA">[63]Sheet1!$CB$3:$CB$277</definedName>
    <definedName name="CONTRACT177PA">[63]Sheet1!$CC$3:$CC$277</definedName>
    <definedName name="CONTRACT178MA">[63]Sheet1!$AE$3:$AE$277</definedName>
    <definedName name="CONTRACT178PA">[63]Sheet1!$CD$3:$CD$277</definedName>
    <definedName name="CONTRACT185PA">[63]Sheet1!$CE$3:$CE$277</definedName>
    <definedName name="CONTRACT187PA">[63]Sheet1!$CF$3:$CF$277</definedName>
    <definedName name="CONTRACT189PA">[63]Sheet1!$CG$3:$CG$277</definedName>
    <definedName name="CONTRACT190PA">[63]Sheet1!$CH$3:$CH$277</definedName>
    <definedName name="CONTRACT191MA">[63]Sheet1!$AF$3:$AF$277</definedName>
    <definedName name="CONTRACT194PA">[63]Sheet1!$CI$3:$CI$277</definedName>
    <definedName name="CONTRACT198MA">[63]Sheet1!$AG$3:$AG$165</definedName>
    <definedName name="CONTRACT199MA">[63]Sheet1!$AH$3:$AH$277</definedName>
    <definedName name="CONTRACT206PA">[63]Sheet1!$CJ$3:$CJ$277</definedName>
    <definedName name="CONTRACT207PA">[63]Sheet1!$CK$3:$CK$277</definedName>
    <definedName name="CONTRACT208PA">[63]Sheet1!$CL$3:$CL$277</definedName>
    <definedName name="CONTRACT211PA">[63]Sheet1!$CM$3:$CM$277</definedName>
    <definedName name="CONTRACT212PA">[63]Sheet1!$CN$3:$CN$277</definedName>
    <definedName name="CONTRACT214PA">[63]Sheet1!$CO$3:$CO$277</definedName>
    <definedName name="CONTRACT215PA">[63]Sheet1!$CP$3:$CP$277</definedName>
    <definedName name="CONTRACT216PA">[63]Sheet1!$CQ$3:$CQ$277</definedName>
    <definedName name="CONTRACT217PA">[63]Sheet1!$CR$3:$CR$277</definedName>
    <definedName name="CONTRACT218MA">[63]Sheet1!$AI$3:$AI$277</definedName>
    <definedName name="CONTRACT221PA">[63]Sheet1!$CS$3:$CS$277</definedName>
    <definedName name="CONTRACT222MA">[63]Sheet1!$AJ$3:$AJ$277</definedName>
    <definedName name="CONTRACT222PA">[63]Sheet1!$CT$3:$CT$277</definedName>
    <definedName name="CONTRACT223MA">[63]Sheet1!$AK$3:$AK$277</definedName>
    <definedName name="CONTRACT223PA">[63]Sheet1!$CU$3:$CU$277</definedName>
    <definedName name="CONTRACT224MA">[63]Sheet1!$AL$3:$AL$277</definedName>
    <definedName name="CONTRACT224PA">[63]Sheet1!$CV$3:$CV$277</definedName>
    <definedName name="CONTRACT225MA">[63]Sheet1!$AM$3:$AM$277</definedName>
    <definedName name="CONTRACT225PA">[63]Sheet1!$CW$3:$CW$277</definedName>
    <definedName name="CONTRACT226MA">[63]Sheet1!$AN$3:$AN$277</definedName>
    <definedName name="CONTRACT226PA">[63]Sheet1!$CX$3:$CX$277</definedName>
    <definedName name="CONTRACT227MA">[63]Sheet1!$AO$3:$AO$277</definedName>
    <definedName name="CONTRACT227PA">[63]Sheet1!$CY$3:$CY$277</definedName>
    <definedName name="CONTRACT228MA">[63]Sheet1!$AP$3:$AP$277</definedName>
    <definedName name="CONTRACT228PA">[63]Sheet1!$CZ$3:$CZ$277</definedName>
    <definedName name="CONTRACT229MA">[63]Sheet1!$AQ$3:$AQ$277</definedName>
    <definedName name="CONTRACT229PA">[63]Sheet1!$DA$3:$DA$277</definedName>
    <definedName name="CONTRACT230MA">[63]Sheet1!$AR$3:$AR$277</definedName>
    <definedName name="CONTRACT231MA">[63]Sheet1!$AS$3:$AS$277</definedName>
    <definedName name="CONTRACT232MA">[63]Sheet1!$AT$3:$AT$277</definedName>
    <definedName name="CONTRACT232PA">[63]Sheet1!$DC$3:$DC$277</definedName>
    <definedName name="CONTRACT233PA">[63]Sheet1!$DD$3:$DD$277</definedName>
    <definedName name="CONTRACT234MA">[63]Sheet1!$AU$3:$AU$277</definedName>
    <definedName name="CONTRACT237MA">[63]Sheet1!$AV$3:$AV$277</definedName>
    <definedName name="CONTRACT246PA">[63]Sheet1!$DE$3:$DE$277</definedName>
    <definedName name="CONTRACT249PA">[63]Sheet1!$DF$3:$DF$277</definedName>
    <definedName name="CONTRACT264MA">[63]Sheet1!$AW$3:$AW$277</definedName>
    <definedName name="CONTRACT266MA">[63]Sheet1!$AX$3:$AX$277</definedName>
    <definedName name="CONTRACT281MA">[63]Sheet1!$AY$3:$AY$277</definedName>
    <definedName name="CONTRACT287MA">[63]Sheet1!$AZ$3:$AZ$277</definedName>
    <definedName name="CONTRACT313MA">[63]Sheet1!$BA$3:$BA$277</definedName>
    <definedName name="CONTRACT338MA">[63]Sheet1!$BB$3:$BB$277</definedName>
    <definedName name="CONTRACT381MA">[63]Sheet1!$BC$3:$BC$277</definedName>
    <definedName name="CONTRACT384MA">[63]Sheet1!$BD$3:$BD$277</definedName>
    <definedName name="CONTRACT385MA">[63]Sheet1!$BE$3:$BE$277</definedName>
    <definedName name="CONTRACT386MA">[63]Sheet1!$BF$3:$BF$277</definedName>
    <definedName name="CONTRACT387MA">[63]Sheet1!$BG$3:$BG$277</definedName>
    <definedName name="CONTRACT388MA">[63]Sheet1!$BH$3:$BH$277</definedName>
    <definedName name="CONTRACT389MA">[63]Sheet1!$BI$3:$BI$277</definedName>
    <definedName name="CONTRACT451MA">[63]Sheet1!$BJ$3:$BJ$277</definedName>
    <definedName name="CONTRACT457MA">[63]Sheet1!$BK$3:$BK$277</definedName>
    <definedName name="CONTRACT67PA">[63]Sheet1!$BP$3:$BP$248</definedName>
    <definedName name="CONTRACT69PA">[63]Sheet1!$BQ$3:$BQ$277</definedName>
    <definedName name="CONTRACT79MA">[63]Sheet1!$Y$3:$Y$277</definedName>
    <definedName name="CONTRACT80PA">[63]Sheet1!$BR$3:$BR$277</definedName>
    <definedName name="CONTRACT81PA">[63]Sheet1!$BS$3:$BS$277</definedName>
    <definedName name="CONTRACT83PA">[63]Sheet1!$BT$3:$BT$277</definedName>
    <definedName name="CONTRACT84PA">[63]Sheet1!$BU$3:$BU$277</definedName>
    <definedName name="CONTRACTGTS12PA">[63]Sheet1!$BL$3:$BL$277</definedName>
    <definedName name="CONTRACTGTS14PA">[63]Sheet1!$BM$3:$BM$277</definedName>
    <definedName name="CONTRACTGTS15PA">[63]Sheet1!$BN$3:$BN$277</definedName>
    <definedName name="CONTRACTGTS20PA">[63]Sheet1!$BO$3:$BO$277</definedName>
    <definedName name="ConversionOunceKilo">#REF!</definedName>
    <definedName name="copy">#REF!</definedName>
    <definedName name="copy1">#N/A</definedName>
    <definedName name="copy11">#REF!</definedName>
    <definedName name="copy12">#REF!</definedName>
    <definedName name="copy16">#N/A</definedName>
    <definedName name="copy17">#REF!</definedName>
    <definedName name="copy18">#REF!</definedName>
    <definedName name="copy19">#REF!</definedName>
    <definedName name="copy2">#N/A</definedName>
    <definedName name="copy20">#REF!</definedName>
    <definedName name="copy21">#REF!</definedName>
    <definedName name="copy22">#REF!</definedName>
    <definedName name="copy3">#REF!</definedName>
    <definedName name="copy4">#REF!</definedName>
    <definedName name="copy6">#N/A</definedName>
    <definedName name="copyloan1">#REF!</definedName>
    <definedName name="CorporateTaxKzt">#REF!</definedName>
    <definedName name="CorporateTaxKzt_9">#REF!</definedName>
    <definedName name="CORSCORP">#REF!</definedName>
    <definedName name="CORSCORP_1">#REF!</definedName>
    <definedName name="CORSCORP_10">#REF!</definedName>
    <definedName name="CORSCORP_11">#REF!</definedName>
    <definedName name="CORSCORP_13">"$#ССЫЛ!.$D$11"</definedName>
    <definedName name="CORSCORP_19">"$#ССЫЛ!.$#ССЫЛ!$#ССЫЛ!"</definedName>
    <definedName name="CORSCORP_4">#REF!</definedName>
    <definedName name="CORSCORP_5">#REF!</definedName>
    <definedName name="CORSCORP_6">#REF!</definedName>
    <definedName name="CORSCORP_7">#REF!</definedName>
    <definedName name="CORSCORP_9">#REF!</definedName>
    <definedName name="COS" hidden="1">{#N/A,#N/A,FALSE,"Aging Summary";#N/A,#N/A,FALSE,"Ratio Analysis";#N/A,#N/A,FALSE,"Test 120 Day Accts";#N/A,#N/A,FALSE,"Tickmarks"}</definedName>
    <definedName name="cost">#REF!</definedName>
    <definedName name="Cost_Debt">[47]Assp!$I$289:$K$301</definedName>
    <definedName name="COUNTER">#REF!</definedName>
    <definedName name="COUNTER_1">#REF!</definedName>
    <definedName name="COUNTER_10">#REF!</definedName>
    <definedName name="COUNTER_11">#REF!</definedName>
    <definedName name="COUNTER_13">"$#ССЫЛ!.$B$152"</definedName>
    <definedName name="COUNTER_19">"$#ССЫЛ!.$#ССЫЛ!$#ССЫЛ!"</definedName>
    <definedName name="COUNTER_4">#REF!</definedName>
    <definedName name="COUNTER_5">#REF!</definedName>
    <definedName name="COUNTER_6">#REF!</definedName>
    <definedName name="COUNTER_7">#REF!</definedName>
    <definedName name="COUNTER_9">#REF!</definedName>
    <definedName name="Country">#REF!</definedName>
    <definedName name="Country_Risk">[47]Assp!$I$273:$K$285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raig">#REF!</definedName>
    <definedName name="crema" hidden="1">#REF!</definedName>
    <definedName name="CREMA_1" hidden="1">[64]modaj!#REF!</definedName>
    <definedName name="CREMA_2" hidden="1">#REF!</definedName>
    <definedName name="crkf" hidden="1">{#N/A,#N/A,FALSE,"Aging Summary";#N/A,#N/A,FALSE,"Ratio Analysis";#N/A,#N/A,FALSE,"Test 120 Day Accts";#N/A,#N/A,FALSE,"Tickmarks"}</definedName>
    <definedName name="crude">#REF!</definedName>
    <definedName name="cs3_Q_TEMP_ACCT_Dim01">"="</definedName>
    <definedName name="cs3_Q_TEMP_ACCT_Dim02">"="</definedName>
    <definedName name="cs3_Q_TEMP_ACCT_Dim04">"="</definedName>
    <definedName name="cs3_Q_TEMP_ACCT_Dim05">"="</definedName>
    <definedName name="cs3_Q_TEMP_ACCT_Dim06">"="</definedName>
    <definedName name="cs3_Q_TEMP_ACCT_Dim07">"="</definedName>
    <definedName name="cs3_Q_TEMP_ACCT_Dim08">"="</definedName>
    <definedName name="cs3_Q_TEMP_ACCT_Dim09">"="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nab">#REF!</definedName>
    <definedName name="csRefreshOnOpen">1</definedName>
    <definedName name="csRefreshOnRotate">1</definedName>
    <definedName name="ct">#REF!</definedName>
    <definedName name="CTSN">#REF!</definedName>
    <definedName name="cum">#REF!</definedName>
    <definedName name="CURASSET">#REF!</definedName>
    <definedName name="CURASSET_1">#REF!</definedName>
    <definedName name="CURASSET_10">#REF!</definedName>
    <definedName name="CURASSET_11">#REF!</definedName>
    <definedName name="CURASSET_12">#REF!</definedName>
    <definedName name="CURASSET_13">"$#ССЫЛ!.$#ССЫЛ!$#ССЫЛ!:$#ССЫЛ!$#ССЫЛ!"</definedName>
    <definedName name="CURASSET_16">"$#ССЫЛ!.$#ССЫЛ!$#ССЫЛ!:$#ССЫЛ!$#ССЫЛ!"</definedName>
    <definedName name="CURASSET_17">"$#ССЫЛ!.$#ССЫЛ!$#ССЫЛ!:$#ССЫЛ!$#ССЫЛ!"</definedName>
    <definedName name="CURASSET_19">"$#ССЫЛ!.$#ССЫЛ!$#ССЫЛ!"</definedName>
    <definedName name="CURASSET_2">#REF!</definedName>
    <definedName name="CURASSET_3">#REF!</definedName>
    <definedName name="CURASSET_36">#REF!</definedName>
    <definedName name="CURASSET_4">#REF!</definedName>
    <definedName name="CURASSET_5">#REF!</definedName>
    <definedName name="CURASSET_6">#REF!</definedName>
    <definedName name="CURASSET_7">#REF!</definedName>
    <definedName name="CURASSET_8">"$#ССЫЛ!.$#ССЫЛ!$#ССЫЛ!:$#ССЫЛ!$#ССЫЛ!"</definedName>
    <definedName name="CURASSET_9">#REF!</definedName>
    <definedName name="curIntCo">'[65]Пр 41'!#REF!</definedName>
    <definedName name="CURLIABIL">#REF!</definedName>
    <definedName name="CURLIABIL_1">#REF!</definedName>
    <definedName name="CURLIABIL_10">#REF!</definedName>
    <definedName name="CURLIABIL_11">#REF!</definedName>
    <definedName name="CURLIABIL_12">#REF!</definedName>
    <definedName name="CURLIABIL_13">"$#ССЫЛ!.$#ССЫЛ!$#ССЫЛ!:$#ССЫЛ!$#ССЫЛ!"</definedName>
    <definedName name="CURLIABIL_16">"$#ССЫЛ!.$#ССЫЛ!$#ССЫЛ!:$#ССЫЛ!$#ССЫЛ!"</definedName>
    <definedName name="CURLIABIL_17">"$#ССЫЛ!.$#ССЫЛ!$#ССЫЛ!:$#ССЫЛ!$#ССЫЛ!"</definedName>
    <definedName name="CURLIABIL_19">"$#ССЫЛ!.$#ССЫЛ!$#ССЫЛ!"</definedName>
    <definedName name="CURLIABIL_2">#REF!</definedName>
    <definedName name="CURLIABIL_3">#REF!</definedName>
    <definedName name="CURLIABIL_36">#REF!</definedName>
    <definedName name="CURLIABIL_4">#REF!</definedName>
    <definedName name="CURLIABIL_5">#REF!</definedName>
    <definedName name="CURLIABIL_6">#REF!</definedName>
    <definedName name="CURLIABIL_7">#REF!</definedName>
    <definedName name="CURLIABIL_8">"$#ССЫЛ!.$#ССЫЛ!$#ССЫЛ!:$#ССЫЛ!$#ССЫЛ!"</definedName>
    <definedName name="CURLIABIL_9">#REF!</definedName>
    <definedName name="Curr">#REF!</definedName>
    <definedName name="CURR_SCEN">#REF!</definedName>
    <definedName name="CURR_SCEN_1">#REF!</definedName>
    <definedName name="CURR_SCEN_10">#REF!</definedName>
    <definedName name="CURR_SCEN_11">#REF!</definedName>
    <definedName name="CURR_SCEN_13">"$#ССЫЛ!.$B$290"</definedName>
    <definedName name="CURR_SCEN_19">"$#ССЫЛ!.$#ССЫЛ!$#ССЫЛ!"</definedName>
    <definedName name="CURR_SCEN_4">#REF!</definedName>
    <definedName name="CURR_SCEN_5">#REF!</definedName>
    <definedName name="CURR_SCEN_6">#REF!</definedName>
    <definedName name="CURR_SCEN_7">#REF!</definedName>
    <definedName name="CURR_SCEN_9">#REF!</definedName>
    <definedName name="CurrAppl">'[46]I KEY INFORMATION'!$I$15</definedName>
    <definedName name="currcomp">#REF!</definedName>
    <definedName name="Currency1">#REF!</definedName>
    <definedName name="Currency1R">#REF!</definedName>
    <definedName name="Currency2">#REF!</definedName>
    <definedName name="Currency2R">#REF!</definedName>
    <definedName name="Current">#REF!</definedName>
    <definedName name="currper">#REF!</definedName>
    <definedName name="currtax1">#REF!</definedName>
    <definedName name="currtax2">#REF!</definedName>
    <definedName name="cuv">#REF!</definedName>
    <definedName name="cv">#REF!</definedName>
    <definedName name="cvc">'[34]Main Sheet'!$D$23</definedName>
    <definedName name="cvo">#REF!</definedName>
    <definedName name="cvyaz">[7]H!$A$224</definedName>
    <definedName name="CY_Accounts_Receivable">#REF!</definedName>
    <definedName name="CY_Cash">#REF!</definedName>
    <definedName name="CY_Common_Equity">#REF!</definedName>
    <definedName name="CY_Cost_of_Sales">#REF!</definedName>
    <definedName name="CY_Current_Liabilities">#REF!</definedName>
    <definedName name="CY_Depreciation">#REF!</definedName>
    <definedName name="CY_Gross_Profit">#REF!</definedName>
    <definedName name="CY_Inc_Bef_Tax">#REF!</definedName>
    <definedName name="CY_Intangible_Assets">#REF!</definedName>
    <definedName name="CY_Interest_Expense">#REF!</definedName>
    <definedName name="CY_Inventory">#REF!</definedName>
    <definedName name="CY_LIABIL_EQUITY">#REF!</definedName>
    <definedName name="CY_LT_Debt">#REF!</definedName>
    <definedName name="CY_Market_Value_of_Equity">#REF!</definedName>
    <definedName name="CY_Marketable_Sec">#REF!</definedName>
    <definedName name="CY_NET_PROFIT">#REF!</definedName>
    <definedName name="CY_Net_Revenue">#REF!</definedName>
    <definedName name="CY_Operating_Income">#REF!</definedName>
    <definedName name="CY_Other_Curr_Assets">#REF!</definedName>
    <definedName name="CY_Other_LT_Assets">#REF!</definedName>
    <definedName name="CY_Other_LT_Liabilities">#REF!</definedName>
    <definedName name="CY_Preferred_Stock">#REF!</definedName>
    <definedName name="CY_QUICK_ASSETS">#REF!</definedName>
    <definedName name="CY_Retained_Earnings">#REF!</definedName>
    <definedName name="CY_Tangible_Assets">#REF!</definedName>
    <definedName name="CY_Tangible_Net_Worth">#REF!</definedName>
    <definedName name="CY_Taxes">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Working_Capital">#REF!</definedName>
    <definedName name="czhs">#REF!</definedName>
    <definedName name="d">'[34]Resource Sheet'!$D$83</definedName>
    <definedName name="D_3">#N/A</definedName>
    <definedName name="D_4">#REF!</definedName>
    <definedName name="D_VERSIONS">#REF!</definedName>
    <definedName name="D_VERSIONS_1">#REF!</definedName>
    <definedName name="D_VERSIONS_10">#REF!</definedName>
    <definedName name="D_VERSIONS_11">#REF!</definedName>
    <definedName name="D_VERSIONS_13">"$#ССЫЛ!.$B$429"</definedName>
    <definedName name="D_VERSIONS_19">"$#ССЫЛ!.$#ССЫЛ!$#ССЫЛ!"</definedName>
    <definedName name="D_VERSIONS_4">#REF!</definedName>
    <definedName name="D_VERSIONS_5">#REF!</definedName>
    <definedName name="D_VERSIONS_6">#REF!</definedName>
    <definedName name="D_VERSIONS_7">#REF!</definedName>
    <definedName name="D_VERSIONS_9">#REF!</definedName>
    <definedName name="dat">#REF!</definedName>
    <definedName name="DAT10124356">#N/A</definedName>
    <definedName name="DATA">#REF!</definedName>
    <definedName name="DATA_01">#REF!</definedName>
    <definedName name="DATA_01_1">#REF!</definedName>
    <definedName name="DATA_01_10">#REF!</definedName>
    <definedName name="DATA_01_11">#REF!</definedName>
    <definedName name="DATA_01_13">"$#ССЫЛ!.$F$14:$Q$18"</definedName>
    <definedName name="DATA_01_19">"$#ССЫЛ!.$#ССЫЛ!$#ССЫЛ!"</definedName>
    <definedName name="DATA_01_4">#REF!</definedName>
    <definedName name="DATA_01_5">#REF!</definedName>
    <definedName name="DATA_01_6">#REF!</definedName>
    <definedName name="DATA_01_7">#REF!</definedName>
    <definedName name="DATA_01_9">#REF!</definedName>
    <definedName name="DATA_02">#REF!</definedName>
    <definedName name="DATA_02_1">#REF!</definedName>
    <definedName name="DATA_02_10">#REF!</definedName>
    <definedName name="DATA_02_11">#REF!</definedName>
    <definedName name="DATA_02_13">"$#ССЫЛ!.$D$21:$D$26"</definedName>
    <definedName name="DATA_02_19">"$#ССЫЛ!.$#ССЫЛ!$#ССЫЛ!"</definedName>
    <definedName name="DATA_02_4">#REF!</definedName>
    <definedName name="DATA_02_5">#REF!</definedName>
    <definedName name="DATA_02_6">#REF!</definedName>
    <definedName name="DATA_02_7">#REF!</definedName>
    <definedName name="DATA_02_9">#REF!</definedName>
    <definedName name="DATA_03">#REF!</definedName>
    <definedName name="DATA_03_1">#REF!</definedName>
    <definedName name="DATA_03_10">#REF!</definedName>
    <definedName name="DATA_03_11">#REF!</definedName>
    <definedName name="DATA_03_13">"$#ССЫЛ!.$E$29:$Q$33"</definedName>
    <definedName name="DATA_03_19">"$#ССЫЛ!.$#ССЫЛ!$#ССЫЛ!"</definedName>
    <definedName name="DATA_03_4">#REF!</definedName>
    <definedName name="DATA_03_5">#REF!</definedName>
    <definedName name="DATA_03_6">#REF!</definedName>
    <definedName name="DATA_03_7">#REF!</definedName>
    <definedName name="DATA_03_9">#REF!</definedName>
    <definedName name="DATA_04">#REF!</definedName>
    <definedName name="DATA_04_1">#REF!</definedName>
    <definedName name="DATA_04_10">#REF!</definedName>
    <definedName name="DATA_04_11">#REF!</definedName>
    <definedName name="DATA_04_12">#REF!</definedName>
    <definedName name="DATA_04_13">"$#ССЫЛ!.$#ССЫЛ!$#ССЫЛ!:$#ССЫЛ!$#ССЫЛ!"</definedName>
    <definedName name="DATA_04_16">"$#ССЫЛ!.$#ССЫЛ!$#ССЫЛ!:$#ССЫЛ!$#ССЫЛ!"</definedName>
    <definedName name="DATA_04_17">"$#ССЫЛ!.$#ССЫЛ!$#ССЫЛ!:$#ССЫЛ!$#ССЫЛ!"</definedName>
    <definedName name="DATA_04_19">"$#ССЫЛ!.$#ССЫЛ!$#ССЫЛ!"</definedName>
    <definedName name="DATA_04_2">#REF!</definedName>
    <definedName name="DATA_04_3">#REF!</definedName>
    <definedName name="DATA_04_36">#REF!</definedName>
    <definedName name="DATA_04_4">#REF!</definedName>
    <definedName name="DATA_04_5">#REF!</definedName>
    <definedName name="DATA_04_6">#REF!</definedName>
    <definedName name="DATA_04_7">#REF!</definedName>
    <definedName name="DATA_04_8">"$#ССЫЛ!.$#ССЫЛ!$#ССЫЛ!:$#ССЫЛ!$#ССЫЛ!"</definedName>
    <definedName name="DATA_04_9">#REF!</definedName>
    <definedName name="DATA_05">#REF!</definedName>
    <definedName name="DATA_05_1">#REF!</definedName>
    <definedName name="DATA_05_10">#REF!</definedName>
    <definedName name="DATA_05_11">#REF!</definedName>
    <definedName name="DATA_05_12">#REF!</definedName>
    <definedName name="DATA_05_13">"$#ССЫЛ!.$#ССЫЛ!$#ССЫЛ!:$#ССЫЛ!$#ССЫЛ!"</definedName>
    <definedName name="DATA_05_16">"$#ССЫЛ!.$#ССЫЛ!$#ССЫЛ!:$#ССЫЛ!$#ССЫЛ!"</definedName>
    <definedName name="DATA_05_17">"$#ССЫЛ!.$#ССЫЛ!$#ССЫЛ!:$#ССЫЛ!$#ССЫЛ!"</definedName>
    <definedName name="DATA_05_19">"$#ССЫЛ!.$#ССЫЛ!$#ССЫЛ!"</definedName>
    <definedName name="DATA_05_2">#REF!</definedName>
    <definedName name="DATA_05_3">#REF!</definedName>
    <definedName name="DATA_05_36">#REF!</definedName>
    <definedName name="DATA_05_4">#REF!</definedName>
    <definedName name="DATA_05_5">#REF!</definedName>
    <definedName name="DATA_05_6">#REF!</definedName>
    <definedName name="DATA_05_7">#REF!</definedName>
    <definedName name="DATA_05_8">"$#ССЫЛ!.$#ССЫЛ!$#ССЫЛ!:$#ССЫЛ!$#ССЫЛ!"</definedName>
    <definedName name="DATA_05_9">#REF!</definedName>
    <definedName name="DATA_06">#REF!</definedName>
    <definedName name="DATA_06_1">#REF!</definedName>
    <definedName name="DATA_06_10">#REF!</definedName>
    <definedName name="DATA_06_11">#REF!</definedName>
    <definedName name="DATA_06_12">#REF!</definedName>
    <definedName name="DATA_06_13">"$#ССЫЛ!.$#ССЫЛ!$#ССЫЛ!:$#ССЫЛ!$#ССЫЛ!"</definedName>
    <definedName name="DATA_06_16">"$#ССЫЛ!.$#ССЫЛ!$#ССЫЛ!:$#ССЫЛ!$#ССЫЛ!"</definedName>
    <definedName name="DATA_06_17">"$#ССЫЛ!.$#ССЫЛ!$#ССЫЛ!:$#ССЫЛ!$#ССЫЛ!"</definedName>
    <definedName name="DATA_06_19">"$#ССЫЛ!.$#ССЫЛ!$#ССЫЛ!"</definedName>
    <definedName name="DATA_06_2">#REF!</definedName>
    <definedName name="DATA_06_3">#REF!</definedName>
    <definedName name="DATA_06_36">#REF!</definedName>
    <definedName name="DATA_06_4">#REF!</definedName>
    <definedName name="DATA_06_5">#REF!</definedName>
    <definedName name="DATA_06_6">#REF!</definedName>
    <definedName name="DATA_06_7">#REF!</definedName>
    <definedName name="DATA_06_8">"$#ССЫЛ!.$#ССЫЛ!$#ССЫЛ!:$#ССЫЛ!$#ССЫЛ!"</definedName>
    <definedName name="DATA_06_9">#REF!</definedName>
    <definedName name="DATA_07">#REF!</definedName>
    <definedName name="DATA_07_1">#REF!</definedName>
    <definedName name="DATA_07_10">#REF!</definedName>
    <definedName name="DATA_07_11">#REF!</definedName>
    <definedName name="DATA_07_12">#REF!</definedName>
    <definedName name="DATA_07_13">"$#ССЫЛ!.$#ССЫЛ!$#ССЫЛ!:$#ССЫЛ!$#ССЫЛ!"</definedName>
    <definedName name="DATA_07_16">"$#ССЫЛ!.$#ССЫЛ!$#ССЫЛ!:$#ССЫЛ!$#ССЫЛ!"</definedName>
    <definedName name="DATA_07_17">"$#ССЫЛ!.$#ССЫЛ!$#ССЫЛ!:$#ССЫЛ!$#ССЫЛ!"</definedName>
    <definedName name="DATA_07_19">"$#ССЫЛ!.$#ССЫЛ!$#ССЫЛ!"</definedName>
    <definedName name="DATA_07_2">#REF!</definedName>
    <definedName name="DATA_07_3">#REF!</definedName>
    <definedName name="DATA_07_36">#REF!</definedName>
    <definedName name="DATA_07_4">#REF!</definedName>
    <definedName name="DATA_07_5">#REF!</definedName>
    <definedName name="DATA_07_6">#REF!</definedName>
    <definedName name="DATA_07_7">#REF!</definedName>
    <definedName name="DATA_07_8">"$#ССЫЛ!.$#ССЫЛ!$#ССЫЛ!:$#ССЫЛ!$#ССЫЛ!"</definedName>
    <definedName name="DATA_07_9">#REF!</definedName>
    <definedName name="DATA_08">#REF!</definedName>
    <definedName name="DATA_08_1">#REF!</definedName>
    <definedName name="DATA_08_10">#REF!</definedName>
    <definedName name="DATA_08_11">#REF!</definedName>
    <definedName name="DATA_08_12">#REF!</definedName>
    <definedName name="DATA_08_13">"$#ССЫЛ!.$#ССЫЛ!$#ССЫЛ!:$#ССЫЛ!$#ССЫЛ!"</definedName>
    <definedName name="DATA_08_16">"$#ССЫЛ!.$#ССЫЛ!$#ССЫЛ!:$#ССЫЛ!$#ССЫЛ!"</definedName>
    <definedName name="DATA_08_17">"$#ССЫЛ!.$#ССЫЛ!$#ССЫЛ!:$#ССЫЛ!$#ССЫЛ!"</definedName>
    <definedName name="DATA_08_19">"$#ССЫЛ!.$#ССЫЛ!$#ССЫЛ!"</definedName>
    <definedName name="DATA_08_2">#REF!</definedName>
    <definedName name="DATA_08_3">#REF!</definedName>
    <definedName name="DATA_08_36">#REF!</definedName>
    <definedName name="DATA_08_4">#REF!</definedName>
    <definedName name="DATA_08_5">#REF!</definedName>
    <definedName name="DATA_08_6">#REF!</definedName>
    <definedName name="DATA_08_7">#REF!</definedName>
    <definedName name="DATA_08_8">"$#ССЫЛ!.$#ССЫЛ!$#ССЫЛ!:$#ССЫЛ!$#ССЫЛ!"</definedName>
    <definedName name="DATA_08_9">#REF!</definedName>
    <definedName name="DATA_09">#REF!</definedName>
    <definedName name="DATA_09_1">#REF!</definedName>
    <definedName name="DATA_09_10">#REF!</definedName>
    <definedName name="DATA_09_11">#REF!</definedName>
    <definedName name="DATA_09_12">#REF!</definedName>
    <definedName name="DATA_09_13">"$#ССЫЛ!.$#ССЫЛ!$#ССЫЛ!:$#ССЫЛ!$#ССЫЛ!"</definedName>
    <definedName name="DATA_09_16">"$#ССЫЛ!.$#ССЫЛ!$#ССЫЛ!:$#ССЫЛ!$#ССЫЛ!"</definedName>
    <definedName name="DATA_09_17">"$#ССЫЛ!.$#ССЫЛ!$#ССЫЛ!:$#ССЫЛ!$#ССЫЛ!"</definedName>
    <definedName name="DATA_09_19">"$#ССЫЛ!.$#ССЫЛ!$#ССЫЛ!"</definedName>
    <definedName name="DATA_09_2">#REF!</definedName>
    <definedName name="DATA_09_3">#REF!</definedName>
    <definedName name="DATA_09_36">#REF!</definedName>
    <definedName name="DATA_09_4">#REF!</definedName>
    <definedName name="DATA_09_5">#REF!</definedName>
    <definedName name="DATA_09_6">#REF!</definedName>
    <definedName name="DATA_09_7">#REF!</definedName>
    <definedName name="DATA_09_8">"$#ССЫЛ!.$#ССЫЛ!$#ССЫЛ!:$#ССЫЛ!$#ССЫЛ!"</definedName>
    <definedName name="DATA_09_9">#REF!</definedName>
    <definedName name="DATA_1">#REF!</definedName>
    <definedName name="DATA_10">#REF!</definedName>
    <definedName name="DATA_10_1">#REF!</definedName>
    <definedName name="DATA_10_1_1">#REF!</definedName>
    <definedName name="DATA_10_10">#REF!</definedName>
    <definedName name="DATA_10_11">#REF!</definedName>
    <definedName name="DATA_10_12">#REF!</definedName>
    <definedName name="DATA_10_13">"$#ССЫЛ!.$#ССЫЛ!$#ССЫЛ!:$#ССЫЛ!$#ССЫЛ!"</definedName>
    <definedName name="DATA_10_16">"$#ССЫЛ!.$#ССЫЛ!$#ССЫЛ!:$#ССЫЛ!$#ССЫЛ!"</definedName>
    <definedName name="DATA_10_17">"$#ССЫЛ!.$#ССЫЛ!$#ССЫЛ!:$#ССЫЛ!$#ССЫЛ!"</definedName>
    <definedName name="DATA_10_19">"$#ССЫЛ!.$#ССЫЛ!$#ССЫЛ!"</definedName>
    <definedName name="DATA_10_2">#REF!</definedName>
    <definedName name="DATA_10_3">#REF!</definedName>
    <definedName name="DATA_10_36">#REF!</definedName>
    <definedName name="DATA_10_4">#REF!</definedName>
    <definedName name="DATA_10_5">#REF!</definedName>
    <definedName name="DATA_10_6">#REF!</definedName>
    <definedName name="DATA_10_7">#REF!</definedName>
    <definedName name="DATA_10_8">"$#ССЫЛ!.$#ССЫЛ!$#ССЫЛ!:$#ССЫЛ!$#ССЫЛ!"</definedName>
    <definedName name="DATA_10_9">#REF!</definedName>
    <definedName name="DATA_100">#REF!</definedName>
    <definedName name="DATA_1011">#REF!</definedName>
    <definedName name="DATA_11">#REF!</definedName>
    <definedName name="DATA_11_1">#REF!</definedName>
    <definedName name="DATA_11_1_1">#REF!</definedName>
    <definedName name="DATA_11_10">#REF!</definedName>
    <definedName name="DATA_11_11">#REF!</definedName>
    <definedName name="DATA_11_12">#REF!</definedName>
    <definedName name="DATA_11_13">"$#ССЫЛ!.$#ССЫЛ!$#ССЫЛ!:$#ССЫЛ!$#ССЫЛ!"</definedName>
    <definedName name="DATA_11_16">"$#ССЫЛ!.$#ССЫЛ!$#ССЫЛ!:$#ССЫЛ!$#ССЫЛ!"</definedName>
    <definedName name="DATA_11_17">"$#ССЫЛ!.$#ССЫЛ!$#ССЫЛ!:$#ССЫЛ!$#ССЫЛ!"</definedName>
    <definedName name="DATA_11_19">"$#ССЫЛ!.$#ССЫЛ!$#ССЫЛ!"</definedName>
    <definedName name="DATA_11_2">#REF!</definedName>
    <definedName name="DATA_11_3">#REF!</definedName>
    <definedName name="DATA_11_36">#REF!</definedName>
    <definedName name="DATA_11_4">#REF!</definedName>
    <definedName name="DATA_11_5">#REF!</definedName>
    <definedName name="DATA_11_6">#REF!</definedName>
    <definedName name="DATA_11_7">#REF!</definedName>
    <definedName name="DATA_11_8">"$#ССЫЛ!.$#ССЫЛ!$#ССЫЛ!:$#ССЫЛ!$#ССЫЛ!"</definedName>
    <definedName name="DATA_11_9">#REF!</definedName>
    <definedName name="DATA_12">#REF!</definedName>
    <definedName name="DATA_12_1">#REF!</definedName>
    <definedName name="DATA_12_10">#REF!</definedName>
    <definedName name="DATA_12_11">#REF!</definedName>
    <definedName name="DATA_12_12">#REF!</definedName>
    <definedName name="DATA_12_13">"$#ССЫЛ!.$#ССЫЛ!$#ССЫЛ!:$#ССЫЛ!$#ССЫЛ!"</definedName>
    <definedName name="DATA_12_16">"$#ССЫЛ!.$#ССЫЛ!$#ССЫЛ!:$#ССЫЛ!$#ССЫЛ!"</definedName>
    <definedName name="DATA_12_17">"$#ССЫЛ!.$#ССЫЛ!$#ССЫЛ!:$#ССЫЛ!$#ССЫЛ!"</definedName>
    <definedName name="DATA_12_19">"$#ССЫЛ!.$#ССЫЛ!$#ССЫЛ!"</definedName>
    <definedName name="DATA_12_2">#REF!</definedName>
    <definedName name="DATA_12_3">#REF!</definedName>
    <definedName name="DATA_12_36">#REF!</definedName>
    <definedName name="DATA_12_4">#REF!</definedName>
    <definedName name="DATA_12_5">#REF!</definedName>
    <definedName name="DATA_12_6">#REF!</definedName>
    <definedName name="DATA_12_7">#REF!</definedName>
    <definedName name="DATA_12_8">"$#ССЫЛ!.$#ССЫЛ!$#ССЫЛ!:$#ССЫЛ!$#ССЫЛ!"</definedName>
    <definedName name="DATA_12_9">#REF!</definedName>
    <definedName name="DATA_13">#REF!</definedName>
    <definedName name="DATA_13_1">#REF!</definedName>
    <definedName name="DATA_13_1_1">"$#ССЫЛ!.$#ССЫЛ!$#ССЫЛ!:$#ССЫЛ!$#ССЫЛ!"</definedName>
    <definedName name="DATA_13_10">#REF!</definedName>
    <definedName name="DATA_13_11">#REF!</definedName>
    <definedName name="DATA_13_12">#REF!</definedName>
    <definedName name="DATA_13_13">"$#ССЫЛ!.$#ССЫЛ!$#ССЫЛ!:$#ССЫЛ!$#ССЫЛ!"</definedName>
    <definedName name="DATA_13_16">"$#ССЫЛ!.$#ССЫЛ!$#ССЫЛ!:$#ССЫЛ!$#ССЫЛ!"</definedName>
    <definedName name="DATA_13_17">"$#ССЫЛ!.$#ССЫЛ!$#ССЫЛ!:$#ССЫЛ!$#ССЫЛ!"</definedName>
    <definedName name="DATA_13_19">"$#ССЫЛ!.$#ССЫЛ!$#ССЫЛ!"</definedName>
    <definedName name="DATA_13_2">#REF!</definedName>
    <definedName name="DATA_13_3">#REF!</definedName>
    <definedName name="DATA_13_36">#REF!</definedName>
    <definedName name="DATA_13_4">#REF!</definedName>
    <definedName name="DATA_13_5">#REF!</definedName>
    <definedName name="DATA_13_6">#REF!</definedName>
    <definedName name="DATA_13_7">#REF!</definedName>
    <definedName name="DATA_13_8">"$#ССЫЛ!.$#ССЫЛ!$#ССЫЛ!:$#ССЫЛ!$#ССЫЛ!"</definedName>
    <definedName name="DATA_13_9">#REF!</definedName>
    <definedName name="DATA_14">#REF!</definedName>
    <definedName name="DATA_14_1">#REF!</definedName>
    <definedName name="DATA_14_10">#REF!</definedName>
    <definedName name="DATA_14_11">#REF!</definedName>
    <definedName name="DATA_14_13">"$#ССЫЛ!.$C$7:$E$7"</definedName>
    <definedName name="DATA_14_19">"$#ССЫЛ!.$#ССЫЛ!$#ССЫЛ!"</definedName>
    <definedName name="DATA_14_4">#REF!</definedName>
    <definedName name="DATA_14_5">#REF!</definedName>
    <definedName name="DATA_14_6">#REF!</definedName>
    <definedName name="DATA_14_7">#REF!</definedName>
    <definedName name="DATA_14_9">#REF!</definedName>
    <definedName name="DATA_15">#REF!</definedName>
    <definedName name="DATA_15_1">#REF!</definedName>
    <definedName name="DATA_15_10">#REF!</definedName>
    <definedName name="DATA_15_11">#REF!</definedName>
    <definedName name="DATA_15_13">"$#ССЫЛ!.$C$19:$E$19"</definedName>
    <definedName name="DATA_15_19">"$#ССЫЛ!.$#ССЫЛ!$#ССЫЛ!"</definedName>
    <definedName name="DATA_15_4">#REF!</definedName>
    <definedName name="DATA_15_5">#REF!</definedName>
    <definedName name="DATA_15_6">#REF!</definedName>
    <definedName name="DATA_15_7">#REF!</definedName>
    <definedName name="DATA_15_9">#REF!</definedName>
    <definedName name="DATA_16">#REF!</definedName>
    <definedName name="DATA_16_1">#REF!</definedName>
    <definedName name="DATA_16_10">#REF!</definedName>
    <definedName name="DATA_16_11">#REF!</definedName>
    <definedName name="DATA_16_13">"$#ССЫЛ!.$C$25:$E$26"</definedName>
    <definedName name="DATA_16_19">"$#ССЫЛ!.$#ССЫЛ!$#ССЫЛ!"</definedName>
    <definedName name="DATA_16_4">#REF!</definedName>
    <definedName name="DATA_16_5">#REF!</definedName>
    <definedName name="DATA_16_6">#REF!</definedName>
    <definedName name="DATA_16_7">#REF!</definedName>
    <definedName name="DATA_16_9">#REF!</definedName>
    <definedName name="DATA_17">#REF!</definedName>
    <definedName name="DATA_17_1">#REF!</definedName>
    <definedName name="DATA_17_10">#REF!</definedName>
    <definedName name="DATA_17_11">#REF!</definedName>
    <definedName name="DATA_17_13">"$#ССЫЛ!.$B$32"</definedName>
    <definedName name="DATA_17_19">"$#ССЫЛ!.$#ССЫЛ!$#ССЫЛ!"</definedName>
    <definedName name="DATA_17_4">#REF!</definedName>
    <definedName name="DATA_17_5">#REF!</definedName>
    <definedName name="DATA_17_6">#REF!</definedName>
    <definedName name="DATA_17_7">#REF!</definedName>
    <definedName name="DATA_17_9">#REF!</definedName>
    <definedName name="DATA_18">#REF!</definedName>
    <definedName name="DATA_18_1">#REF!</definedName>
    <definedName name="DATA_18_10">#REF!</definedName>
    <definedName name="DATA_18_11">#REF!</definedName>
    <definedName name="DATA_18_13">"$#ССЫЛ!.$C$38:$E$38"</definedName>
    <definedName name="DATA_18_19">"$#ССЫЛ!.$#ССЫЛ!$#ССЫЛ!"</definedName>
    <definedName name="DATA_18_4">#REF!</definedName>
    <definedName name="DATA_18_5">#REF!</definedName>
    <definedName name="DATA_18_6">#REF!</definedName>
    <definedName name="DATA_18_7">#REF!</definedName>
    <definedName name="DATA_18_9">#REF!</definedName>
    <definedName name="DATA_19">#REF!</definedName>
    <definedName name="DATA_19_1">#REF!</definedName>
    <definedName name="DATA_19_10">#REF!</definedName>
    <definedName name="DATA_19_11">#REF!</definedName>
    <definedName name="DATA_19_13">"$#ССЫЛ!.$C$86:$E$87"</definedName>
    <definedName name="DATA_19_19">"$#ССЫЛ!.$#ССЫЛ!$#ССЫЛ!"</definedName>
    <definedName name="DATA_19_4">#REF!</definedName>
    <definedName name="DATA_19_5">#REF!</definedName>
    <definedName name="DATA_19_6">#REF!</definedName>
    <definedName name="DATA_19_7">#REF!</definedName>
    <definedName name="DATA_19_9">#REF!</definedName>
    <definedName name="DATA_20">#REF!</definedName>
    <definedName name="DATA_20_1">#REF!</definedName>
    <definedName name="DATA_20_10">#REF!</definedName>
    <definedName name="DATA_20_11">#REF!</definedName>
    <definedName name="DATA_20_12">#REF!</definedName>
    <definedName name="DATA_20_13">"$#ССЫЛ!.$#ССЫЛ!$#ССЫЛ!:$#ССЫЛ!$#ССЫЛ!"</definedName>
    <definedName name="DATA_20_16">"$#ССЫЛ!.$#ССЫЛ!$#ССЫЛ!:$#ССЫЛ!$#ССЫЛ!"</definedName>
    <definedName name="DATA_20_17">"$#ССЫЛ!.$#ССЫЛ!$#ССЫЛ!:$#ССЫЛ!$#ССЫЛ!"</definedName>
    <definedName name="DATA_20_19">"$#ССЫЛ!.$#ССЫЛ!$#ССЫЛ!"</definedName>
    <definedName name="DATA_20_2">#REF!</definedName>
    <definedName name="DATA_20_3">#REF!</definedName>
    <definedName name="DATA_20_36">#REF!</definedName>
    <definedName name="DATA_20_4">#REF!</definedName>
    <definedName name="DATA_20_5">#REF!</definedName>
    <definedName name="DATA_20_6">#REF!</definedName>
    <definedName name="DATA_20_7">#REF!</definedName>
    <definedName name="DATA_20_8">"$#ССЫЛ!.$#ССЫЛ!$#ССЫЛ!:$#ССЫЛ!$#ССЫЛ!"</definedName>
    <definedName name="DATA_20_9">#REF!</definedName>
    <definedName name="DATA_21">#REF!</definedName>
    <definedName name="DATA_21_1">#REF!</definedName>
    <definedName name="DATA_21_10">#REF!</definedName>
    <definedName name="DATA_21_11">#REF!</definedName>
    <definedName name="DATA_21_13">"$#ССЫЛ!.$A$100:$A$101"</definedName>
    <definedName name="DATA_21_19">"$#ССЫЛ!.$#ССЫЛ!$#ССЫЛ!"</definedName>
    <definedName name="DATA_21_4">#REF!</definedName>
    <definedName name="DATA_21_5">#REF!</definedName>
    <definedName name="DATA_21_6">#REF!</definedName>
    <definedName name="DATA_21_7">#REF!</definedName>
    <definedName name="DATA_21_9">#REF!</definedName>
    <definedName name="DATA_22">#REF!</definedName>
    <definedName name="DATA_22_1">#REF!</definedName>
    <definedName name="DATA_22_10">#REF!</definedName>
    <definedName name="DATA_22_11">#REF!</definedName>
    <definedName name="DATA_22_13">"$#ССЫЛ!.$D$9:$D$11"</definedName>
    <definedName name="DATA_22_19">"$#ССЫЛ!.$#ССЫЛ!$#ССЫЛ!"</definedName>
    <definedName name="DATA_22_4">#REF!</definedName>
    <definedName name="DATA_22_5">#REF!</definedName>
    <definedName name="DATA_22_6">#REF!</definedName>
    <definedName name="DATA_22_7">#REF!</definedName>
    <definedName name="DATA_22_9">#REF!</definedName>
    <definedName name="DATA_4">#REF!</definedName>
    <definedName name="DATA_5">#REF!</definedName>
    <definedName name="DATA_6">#REF!</definedName>
    <definedName name="DATA_7">#REF!</definedName>
    <definedName name="DATA_9">#REF!</definedName>
    <definedName name="DATA_AREA">#REF!</definedName>
    <definedName name="DATA_AREA_1">#REF!</definedName>
    <definedName name="DATA_AREA_10">#REF!</definedName>
    <definedName name="DATA_AREA_11">#REF!</definedName>
    <definedName name="DATA_AREA_13">"$#ССЫЛ!.$B$8:$R$35"</definedName>
    <definedName name="DATA_AREA_19">"$#ССЫЛ!.$#ССЫЛ!$#ССЫЛ!"</definedName>
    <definedName name="DATA_AREA_4">#REF!</definedName>
    <definedName name="DATA_AREA_5">#REF!</definedName>
    <definedName name="DATA_AREA_6">#REF!</definedName>
    <definedName name="DATA_AREA_7">#REF!</definedName>
    <definedName name="DATA_AREA_9">#REF!</definedName>
    <definedName name="DATA_B3">#REF!</definedName>
    <definedName name="DATA_B3_1">#REF!</definedName>
    <definedName name="DATA_B3_10">#REF!</definedName>
    <definedName name="DATA_B3_11">#REF!</definedName>
    <definedName name="DATA_B3_13">"$#ССЫЛ!.$F$14:$Q$18"</definedName>
    <definedName name="DATA_B3_19">"$#ССЫЛ!.$#ССЫЛ!$#ССЫЛ!"</definedName>
    <definedName name="DATA_B3_4">#REF!</definedName>
    <definedName name="DATA_B3_5">#REF!</definedName>
    <definedName name="DATA_B3_6">#REF!</definedName>
    <definedName name="DATA_B3_7">#REF!</definedName>
    <definedName name="DATA_B3_9">#REF!</definedName>
    <definedName name="data1" hidden="1">#REF!</definedName>
    <definedName name="data2" hidden="1">#REF!</definedName>
    <definedName name="data3" hidden="1">#REF!</definedName>
    <definedName name="Database_MI">#REF!</definedName>
    <definedName name="DATALED">'[22]Gen Data'!$C$3:$D$229</definedName>
    <definedName name="Datasrc">#REF!</definedName>
    <definedName name="Dateofexch">#REF!</definedName>
    <definedName name="DATES">#REF!</definedName>
    <definedName name="days">#REF!</definedName>
    <definedName name="DaysInYear">#REF!</definedName>
    <definedName name="db">#REF!</definedName>
    <definedName name="dcomm">#REF!</definedName>
    <definedName name="dd">#REF!</definedName>
    <definedName name="DD_Curr">#REF!</definedName>
    <definedName name="ddd">#REF!</definedName>
    <definedName name="ddsf">#REF!</definedName>
    <definedName name="dec">#REF!</definedName>
    <definedName name="Dec_01">#N/A</definedName>
    <definedName name="Dec_02">#REF!</definedName>
    <definedName name="Dec_03">#REF!</definedName>
    <definedName name="Dec_04">#REF!</definedName>
    <definedName name="dec_1">#REF!</definedName>
    <definedName name="dec_10">#REF!</definedName>
    <definedName name="dec_11">#REF!</definedName>
    <definedName name="dec_13">"$#ССЫЛ!.$AE$264:$AS$344"</definedName>
    <definedName name="dec_19">"$#ССЫЛ!.$#ССЫЛ!$#ССЫЛ!"</definedName>
    <definedName name="dec_4">#REF!</definedName>
    <definedName name="dec_5">#REF!</definedName>
    <definedName name="dec_6">#REF!</definedName>
    <definedName name="dec_7">#REF!</definedName>
    <definedName name="dec_9">#REF!</definedName>
    <definedName name="December">#N/A</definedName>
    <definedName name="dectax" hidden="1">{#N/A,#N/A,FALSE,"A";#N/A,#N/A,FALSE,"B"}</definedName>
    <definedName name="DEF">#REF!</definedName>
    <definedName name="DEF_1">#REF!</definedName>
    <definedName name="DEF_10">#REF!</definedName>
    <definedName name="DEF_11">#REF!</definedName>
    <definedName name="DEF_13">"$#ССЫЛ!.$B$153"</definedName>
    <definedName name="DEF_19">"$#ССЫЛ!.$#ССЫЛ!$#ССЫЛ!"</definedName>
    <definedName name="DEF_4">#REF!</definedName>
    <definedName name="DEF_5">#REF!</definedName>
    <definedName name="DEF_6">#REF!</definedName>
    <definedName name="DEF_7">#REF!</definedName>
    <definedName name="DEF_9">#REF!</definedName>
    <definedName name="DEF_ADDRESS1">#REF!</definedName>
    <definedName name="DEF_ADDRESS1_1">#REF!</definedName>
    <definedName name="DEF_ADDRESS1_10">#REF!</definedName>
    <definedName name="DEF_ADDRESS1_11">#REF!</definedName>
    <definedName name="DEF_ADDRESS1_13">"$#ССЫЛ!.$K$93"</definedName>
    <definedName name="DEF_ADDRESS1_19">"$#ССЫЛ!.$#ССЫЛ!$#ССЫЛ!"</definedName>
    <definedName name="DEF_ADDRESS1_4">#REF!</definedName>
    <definedName name="DEF_ADDRESS1_5">#REF!</definedName>
    <definedName name="DEF_ADDRESS1_6">#REF!</definedName>
    <definedName name="DEF_ADDRESS1_7">#REF!</definedName>
    <definedName name="DEF_ADDRESS1_9">#REF!</definedName>
    <definedName name="DEF_ADDRESS2">#REF!</definedName>
    <definedName name="DEF_ADDRESS2_1">#REF!</definedName>
    <definedName name="DEF_ADDRESS2_10">#REF!</definedName>
    <definedName name="DEF_ADDRESS2_11">#REF!</definedName>
    <definedName name="DEF_ADDRESS2_13">"$#ССЫЛ!.$K$95"</definedName>
    <definedName name="DEF_ADDRESS2_19">"$#ССЫЛ!.$#ССЫЛ!$#ССЫЛ!"</definedName>
    <definedName name="DEF_ADDRESS2_4">#REF!</definedName>
    <definedName name="DEF_ADDRESS2_5">#REF!</definedName>
    <definedName name="DEF_ADDRESS2_6">#REF!</definedName>
    <definedName name="DEF_ADDRESS2_7">#REF!</definedName>
    <definedName name="DEF_ADDRESS2_9">#REF!</definedName>
    <definedName name="DEF_ADDRESS3">#REF!</definedName>
    <definedName name="DEF_ADDRESS3_1">#REF!</definedName>
    <definedName name="DEF_ADDRESS3_10">#REF!</definedName>
    <definedName name="DEF_ADDRESS3_11">#REF!</definedName>
    <definedName name="DEF_ADDRESS3_13">"$#ССЫЛ!.$K$97"</definedName>
    <definedName name="DEF_ADDRESS3_19">"$#ССЫЛ!.$#ССЫЛ!$#ССЫЛ!"</definedName>
    <definedName name="DEF_ADDRESS3_4">#REF!</definedName>
    <definedName name="DEF_ADDRESS3_5">#REF!</definedName>
    <definedName name="DEF_ADDRESS3_6">#REF!</definedName>
    <definedName name="DEF_ADDRESS3_7">#REF!</definedName>
    <definedName name="DEF_ADDRESS3_9">#REF!</definedName>
    <definedName name="DEF_ADDRESS4">#REF!</definedName>
    <definedName name="DEF_ADDRESS4_1">#REF!</definedName>
    <definedName name="DEF_ADDRESS4_10">#REF!</definedName>
    <definedName name="DEF_ADDRESS4_11">#REF!</definedName>
    <definedName name="DEF_ADDRESS4_13">"$#ССЫЛ!.$K$99"</definedName>
    <definedName name="DEF_ADDRESS4_19">"$#ССЫЛ!.$#ССЫЛ!$#ССЫЛ!"</definedName>
    <definedName name="DEF_ADDRESS4_4">#REF!</definedName>
    <definedName name="DEF_ADDRESS4_5">#REF!</definedName>
    <definedName name="DEF_ADDRESS4_6">#REF!</definedName>
    <definedName name="DEF_ADDRESS4_7">#REF!</definedName>
    <definedName name="DEF_ADDRESS4_9">#REF!</definedName>
    <definedName name="DEF_COMPANY">#REF!</definedName>
    <definedName name="DEF_COMPANY_1">#REF!</definedName>
    <definedName name="DEF_COMPANY_10">#REF!</definedName>
    <definedName name="DEF_COMPANY_11">#REF!</definedName>
    <definedName name="DEF_COMPANY_13">"$#ССЫЛ!.$K$91"</definedName>
    <definedName name="DEF_COMPANY_19">"$#ССЫЛ!.$#ССЫЛ!$#ССЫЛ!"</definedName>
    <definedName name="DEF_COMPANY_4">#REF!</definedName>
    <definedName name="DEF_COMPANY_5">#REF!</definedName>
    <definedName name="DEF_COMPANY_6">#REF!</definedName>
    <definedName name="DEF_COMPANY_7">#REF!</definedName>
    <definedName name="DEF_COMPANY_9">#REF!</definedName>
    <definedName name="def_gen_book">#REF!</definedName>
    <definedName name="def_gen_book___0">#REF!</definedName>
    <definedName name="def_gen_book___14">#REF!</definedName>
    <definedName name="def_gen_book___23">#REF!</definedName>
    <definedName name="def_gen_book___28">#REF!</definedName>
    <definedName name="def_gen_book___40">#REF!</definedName>
    <definedName name="DEF_NAME">#REF!</definedName>
    <definedName name="DEF_NAME_1">#REF!</definedName>
    <definedName name="DEF_NAME_10">#REF!</definedName>
    <definedName name="DEF_NAME_11">#REF!</definedName>
    <definedName name="DEF_NAME_13">"$#ССЫЛ!.$K$87"</definedName>
    <definedName name="DEF_NAME_19">"$#ССЫЛ!.$#ССЫЛ!$#ССЫЛ!"</definedName>
    <definedName name="DEF_NAME_4">#REF!</definedName>
    <definedName name="DEF_NAME_5">#REF!</definedName>
    <definedName name="DEF_NAME_6">#REF!</definedName>
    <definedName name="DEF_NAME_7">#REF!</definedName>
    <definedName name="DEF_NAME_9">#REF!</definedName>
    <definedName name="def_templ_book">#REF!</definedName>
    <definedName name="def_templ_book___0">#REF!</definedName>
    <definedName name="def_templ_book___14">#REF!</definedName>
    <definedName name="def_templ_book___23">#REF!</definedName>
    <definedName name="def_templ_book___28">#REF!</definedName>
    <definedName name="def_templ_book___40">#REF!</definedName>
    <definedName name="DEF_TITLE">#REF!</definedName>
    <definedName name="DEF_TITLE_1">#REF!</definedName>
    <definedName name="DEF_TITLE_10">#REF!</definedName>
    <definedName name="DEF_TITLE_11">#REF!</definedName>
    <definedName name="DEF_TITLE_13">"$#ССЫЛ!.$K$89"</definedName>
    <definedName name="DEF_TITLE_19">"$#ССЫЛ!.$#ССЫЛ!$#ССЫЛ!"</definedName>
    <definedName name="DEF_TITLE_4">#REF!</definedName>
    <definedName name="DEF_TITLE_5">#REF!</definedName>
    <definedName name="DEF_TITLE_6">#REF!</definedName>
    <definedName name="DEF_TITLE_7">#REF!</definedName>
    <definedName name="DEF_TITLE_9">#REF!</definedName>
    <definedName name="DEFAULT?">#REF!</definedName>
    <definedName name="DEFAULT?_1">#REF!</definedName>
    <definedName name="DEFAULT?_10">#REF!</definedName>
    <definedName name="DEFAULT?_11">#REF!</definedName>
    <definedName name="DEFAULT?_13">"$#ССЫЛ!.$L$100"</definedName>
    <definedName name="DEFAULT?_19">"$#ССЫЛ!.$#ССЫЛ!$#ССЫЛ!"</definedName>
    <definedName name="DEFAULT?_4">#REF!</definedName>
    <definedName name="DEFAULT?_5">#REF!</definedName>
    <definedName name="DEFAULT?_6">#REF!</definedName>
    <definedName name="DEFAULT?_7">#REF!</definedName>
    <definedName name="DEFAULT?_9">#REF!</definedName>
    <definedName name="deferred_tax_expense">#N/A</definedName>
    <definedName name="deferred_tax_liability_beg">#N/A</definedName>
    <definedName name="deferred_tax_liability_end">#N/A</definedName>
    <definedName name="DefHeading">#N/A</definedName>
    <definedName name="deficit">#REF!</definedName>
    <definedName name="definc1">#REF!</definedName>
    <definedName name="definc2">#REF!</definedName>
    <definedName name="DEL_SCENARIO">#REF!</definedName>
    <definedName name="DEL_SCENARIO_1">#REF!</definedName>
    <definedName name="DEL_SCENARIO_10">#REF!</definedName>
    <definedName name="DEL_SCENARIO_11">#REF!</definedName>
    <definedName name="DEL_SCENARIO_13">"$#ССЫЛ!.$B$420"</definedName>
    <definedName name="DEL_SCENARIO_19">"$#ССЫЛ!.$#ССЫЛ!$#ССЫЛ!"</definedName>
    <definedName name="DEL_SCENARIO_4">#REF!</definedName>
    <definedName name="DEL_SCENARIO_5">#REF!</definedName>
    <definedName name="DEL_SCENARIO_6">#REF!</definedName>
    <definedName name="DEL_SCENARIO_7">#REF!</definedName>
    <definedName name="DEL_SCENARIO_9">#REF!</definedName>
    <definedName name="DEM">68.91</definedName>
    <definedName name="dem_month">#REF!</definedName>
    <definedName name="dem_year">#REF!</definedName>
    <definedName name="DEPOSITS">#N/A</definedName>
    <definedName name="depp">#REF!</definedName>
    <definedName name="DeprAdminFixedAssetsKzt">[37]Calculations!#REF!</definedName>
    <definedName name="DeprAdminFixedAssetsKzt_9">[38]Calculations!#REF!</definedName>
    <definedName name="Depreciation_OGA">#REF!</definedName>
    <definedName name="Depreciation_Period_Book">'[34]Resource Sheet'!$D$84</definedName>
    <definedName name="Depreciation_Period_Tax">'[34]Resource Sheet'!$D$83</definedName>
    <definedName name="Depreciation_PPE">#REF!</definedName>
    <definedName name="DepreciationKzt">[37]Assumption!#REF!</definedName>
    <definedName name="DepreciationKzt_9">[38]Assumption!#REF!</definedName>
    <definedName name="DeprOperationalFixedAssetsKzt">[40]Calculations!$D$434:$O$434</definedName>
    <definedName name="DEPT_CODE">#REF!</definedName>
    <definedName name="Descript">#REF!</definedName>
    <definedName name="df" hidden="1">{#N/A,#N/A,FALSE,"A";#N/A,#N/A,FALSE,"B"}</definedName>
    <definedName name="dfaa" hidden="1">#REF!</definedName>
    <definedName name="dfdf">#REF!</definedName>
    <definedName name="dff" hidden="1">{"Inputs 1","Base",FALSE,"INPUTS";"Inputs 2","Base",FALSE,"INPUTS";"Inputs 3","Base",FALSE,"INPUTS";"Inputs 4","Base",FALSE,"INPUTS";"Inputs 5","Base",FALSE,"INPUTS"}</definedName>
    <definedName name="dfg">#REF!</definedName>
    <definedName name="dfgd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fgdfb">#REF!</definedName>
    <definedName name="dfgh">'[34]Resource Sheet'!$D$138:$AA$143</definedName>
    <definedName name="dfng">#REF!</definedName>
    <definedName name="dfs" hidden="1">#N/A</definedName>
    <definedName name="dfx">[66]Форма2!$C$51:$C$58,[66]Форма2!$E$51:$F$58,[66]Форма2!$C$60:$C$63,[66]Форма2!$E$60:$F$63,[66]Форма2!$C$65:$C$67,[66]Форма2!$E$65:$F$67,[66]Форма2!$C$51</definedName>
    <definedName name="DGDG" hidden="1">{#N/A,#N/A,TRUE,"Лист1";#N/A,#N/A,TRUE,"Лист2";#N/A,#N/A,TRUE,"Лист3"}</definedName>
    <definedName name="dgfh">#REF!</definedName>
    <definedName name="dgfhd">'[67]I KEY INFORMATION'!$I$299</definedName>
    <definedName name="dggg" hidden="1">{#N/A,#N/A,FALSE,"Aging Summary";#N/A,#N/A,FALSE,"Ratio Analysis";#N/A,#N/A,FALSE,"Test 120 Day Accts";#N/A,#N/A,FALSE,"Tickmarks"}</definedName>
    <definedName name="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hnhg">#REF!</definedName>
    <definedName name="diapazon1">#REF!</definedName>
    <definedName name="diesel">"Chart 8"</definedName>
    <definedName name="Diesel_Oil">#N/A</definedName>
    <definedName name="DieselFuelPriceKzt">#REF!</definedName>
    <definedName name="DieselFuelPriceKzt_9">#REF!</definedName>
    <definedName name="DieselFuelQuantityLitres">#REF!</definedName>
    <definedName name="DieselFuelQuantityLitres_9">#REF!</definedName>
    <definedName name="Difference">#REF!</definedName>
    <definedName name="DifferenceInTheTransmisionTariffForCustomersKzt">[43]Calculations!$E$309:$AG$309</definedName>
    <definedName name="dims">#REF!</definedName>
    <definedName name="Direct_CPI">#REF!</definedName>
    <definedName name="Disaggregations">#REF!</definedName>
    <definedName name="Discl" hidden="1">{"Valuation_Common",#N/A,FALSE,"Valuation"}</definedName>
    <definedName name="Discount" hidden="1">#REF!</definedName>
    <definedName name="display_area_2" hidden="1">#REF!</definedName>
    <definedName name="DistrRate1">'[46]I KEY INFORMATION'!$I$359</definedName>
    <definedName name="DistrRate2">'[46]I KEY INFORMATION'!$I$360</definedName>
    <definedName name="Div_RE">'[34]Main Sheet'!$D$25</definedName>
    <definedName name="Div_Rob">'[34]Resource Sheet'!$D$99</definedName>
    <definedName name="divs1">#REF!</definedName>
    <definedName name="DLG_DEFS">#REF!</definedName>
    <definedName name="DLG_DEFS_1">#REF!</definedName>
    <definedName name="DLG_DEFS_10">#REF!</definedName>
    <definedName name="DLG_DEFS_11">#REF!</definedName>
    <definedName name="DLG_DEFS_13">"$#ССЫЛ!.$K$86:$K$102"</definedName>
    <definedName name="DLG_DEFS_19">"$#ССЫЛ!.$#ССЫЛ!$#ССЫЛ!"</definedName>
    <definedName name="DLG_DEFS_4">#REF!</definedName>
    <definedName name="DLG_DEFS_5">#REF!</definedName>
    <definedName name="DLG_DEFS_6">#REF!</definedName>
    <definedName name="DLG_DEFS_7">#REF!</definedName>
    <definedName name="DLG_DEFS_9">#REF!</definedName>
    <definedName name="DLG_INFOPRT">#REF!</definedName>
    <definedName name="DLG_INFOPRT_1">#REF!</definedName>
    <definedName name="DLG_INFOPRT_10">#REF!</definedName>
    <definedName name="DLG_INFOPRT_11">#REF!</definedName>
    <definedName name="DLG_INFOPRT_13">"$#ССЫЛ!.$B$566:$J$573"</definedName>
    <definedName name="DLG_INFOPRT_19">"$#ССЫЛ!.$#ССЫЛ!$#ССЫЛ!"</definedName>
    <definedName name="DLG_INFOPRT_4">#REF!</definedName>
    <definedName name="DLG_INFOPRT_5">#REF!</definedName>
    <definedName name="DLG_INFOPRT_6">#REF!</definedName>
    <definedName name="DLG_INFOPRT_7">#REF!</definedName>
    <definedName name="DLG_INFOPRT_9">#REF!</definedName>
    <definedName name="DLG_KEEPDATA">#REF!</definedName>
    <definedName name="DLG_KEEPDATA_1">#REF!</definedName>
    <definedName name="DLG_KEEPDATA_10">#REF!</definedName>
    <definedName name="DLG_KEEPDATA_11">#REF!</definedName>
    <definedName name="DLG_KEEPDATA_13">"$#ССЫЛ!.$B$361"</definedName>
    <definedName name="DLG_KEEPDATA_19">"$#ССЫЛ!.$#ССЫЛ!$#ССЫЛ!"</definedName>
    <definedName name="DLG_KEEPDATA_4">#REF!</definedName>
    <definedName name="DLG_KEEPDATA_5">#REF!</definedName>
    <definedName name="DLG_KEEPDATA_6">#REF!</definedName>
    <definedName name="DLG_KEEPDATA_7">#REF!</definedName>
    <definedName name="DLG_KEEPDATA_9">#REF!</definedName>
    <definedName name="DLG_KHELP">#REF!</definedName>
    <definedName name="DLG_KHELP_1">#REF!</definedName>
    <definedName name="DLG_KHELP_10">#REF!</definedName>
    <definedName name="DLG_KHELP_11">#REF!</definedName>
    <definedName name="DLG_KHELP_13">"$#ССЫЛ!.$B$383"</definedName>
    <definedName name="DLG_KHELP_19">"$#ССЫЛ!.$#ССЫЛ!$#ССЫЛ!"</definedName>
    <definedName name="DLG_KHELP_4">#REF!</definedName>
    <definedName name="DLG_KHELP_5">#REF!</definedName>
    <definedName name="DLG_KHELP_6">#REF!</definedName>
    <definedName name="DLG_KHELP_7">#REF!</definedName>
    <definedName name="DLG_KHELP_9">#REF!</definedName>
    <definedName name="DLG_OK">#REF!</definedName>
    <definedName name="DLG_OK_1">#REF!</definedName>
    <definedName name="DLG_OK_10">#REF!</definedName>
    <definedName name="DLG_OK_11">#REF!</definedName>
    <definedName name="DLG_OK_13">"$#ССЫЛ!.$L$85"</definedName>
    <definedName name="DLG_OK_19">"$#ССЫЛ!.$#ССЫЛ!$#ССЫЛ!"</definedName>
    <definedName name="DLG_OK_4">#REF!</definedName>
    <definedName name="DLG_OK_5">#REF!</definedName>
    <definedName name="DLG_OK_6">#REF!</definedName>
    <definedName name="DLG_OK_7">#REF!</definedName>
    <definedName name="DLG_OK_9">#REF!</definedName>
    <definedName name="DLG_PERSONALIZE">#REF!</definedName>
    <definedName name="DLG_PERSONALIZE_1">#REF!</definedName>
    <definedName name="DLG_PERSONALIZE_10">#REF!</definedName>
    <definedName name="DLG_PERSONALIZE_11">#REF!</definedName>
    <definedName name="DLG_PERSONALIZE_13">"$#ССЫЛ!.$B$84:$J$103"</definedName>
    <definedName name="DLG_PERSONALIZE_19">"$#ССЫЛ!.$#ССЫЛ!$#ССЫЛ!"</definedName>
    <definedName name="DLG_PERSONALIZE_4">#REF!</definedName>
    <definedName name="DLG_PERSONALIZE_5">#REF!</definedName>
    <definedName name="DLG_PERSONALIZE_6">#REF!</definedName>
    <definedName name="DLG_PERSONALIZE_7">#REF!</definedName>
    <definedName name="DLG_PERSONALIZE_9">#REF!</definedName>
    <definedName name="DLG_RESPS">#REF!</definedName>
    <definedName name="DLG_RESPS_1">#REF!</definedName>
    <definedName name="DLG_RESPS_10">#REF!</definedName>
    <definedName name="DLG_RESPS_11">#REF!</definedName>
    <definedName name="DLG_RESPS_13">"$#ССЫЛ!.$L$86:$L$102"</definedName>
    <definedName name="DLG_RESPS_19">"$#ССЫЛ!.$#ССЫЛ!$#ССЫЛ!"</definedName>
    <definedName name="DLG_RESPS_4">#REF!</definedName>
    <definedName name="DLG_RESPS_5">#REF!</definedName>
    <definedName name="DLG_RESPS_6">#REF!</definedName>
    <definedName name="DLG_RESPS_7">#REF!</definedName>
    <definedName name="DLG_RESPS_9">#REF!</definedName>
    <definedName name="DLG_SAMPLE1">#REF!</definedName>
    <definedName name="DLG_SAMPLE1_1">#REF!</definedName>
    <definedName name="DLG_SAMPLE1_10">#REF!</definedName>
    <definedName name="DLG_SAMPLE1_11">#REF!</definedName>
    <definedName name="DLG_SAMPLE1_13">"$#ССЫЛ!.$B$292"</definedName>
    <definedName name="DLG_SAMPLE1_19">"$#ССЫЛ!.$#ССЫЛ!$#ССЫЛ!"</definedName>
    <definedName name="DLG_SAMPLE1_4">#REF!</definedName>
    <definedName name="DLG_SAMPLE1_5">#REF!</definedName>
    <definedName name="DLG_SAMPLE1_6">#REF!</definedName>
    <definedName name="DLG_SAMPLE1_7">#REF!</definedName>
    <definedName name="DLG_SAMPLE1_9">#REF!</definedName>
    <definedName name="DLG_SAMPLE2">#REF!</definedName>
    <definedName name="DLG_SAMPLE2_1">#REF!</definedName>
    <definedName name="DLG_SAMPLE2_10">#REF!</definedName>
    <definedName name="DLG_SAMPLE2_11">#REF!</definedName>
    <definedName name="DLG_SAMPLE2_13">"$#ССЫЛ!.$B$301"</definedName>
    <definedName name="DLG_SAMPLE2_19">"$#ССЫЛ!.$#ССЫЛ!$#ССЫЛ!"</definedName>
    <definedName name="DLG_SAMPLE2_4">#REF!</definedName>
    <definedName name="DLG_SAMPLE2_5">#REF!</definedName>
    <definedName name="DLG_SAMPLE2_6">#REF!</definedName>
    <definedName name="DLG_SAMPLE2_7">#REF!</definedName>
    <definedName name="DLG_SAMPLE2_9">#REF!</definedName>
    <definedName name="DLG_SWAPDATA">#REF!</definedName>
    <definedName name="DLG_SWAPDATA_1">#REF!</definedName>
    <definedName name="DLG_SWAPDATA_10">#REF!</definedName>
    <definedName name="DLG_SWAPDATA_11">#REF!</definedName>
    <definedName name="DLG_SWAPDATA_13">"$#ССЫЛ!.$B$492"</definedName>
    <definedName name="DLG_SWAPDATA_19">"$#ССЫЛ!.$#ССЫЛ!$#ССЫЛ!"</definedName>
    <definedName name="DLG_SWAPDATA_4">#REF!</definedName>
    <definedName name="DLG_SWAPDATA_5">#REF!</definedName>
    <definedName name="DLG_SWAPDATA_6">#REF!</definedName>
    <definedName name="DLG_SWAPDATA_7">#REF!</definedName>
    <definedName name="DLG_SWAPDATA_9">#REF!</definedName>
    <definedName name="DLG_UPDDATA">#REF!</definedName>
    <definedName name="DLG_UPDDATA_1">#REF!</definedName>
    <definedName name="DLG_UPDDATA_10">#REF!</definedName>
    <definedName name="DLG_UPDDATA_11">#REF!</definedName>
    <definedName name="DLG_UPDDATA_13">"$#ССЫЛ!.$B$374"</definedName>
    <definedName name="DLG_UPDDATA_19">"$#ССЫЛ!.$#ССЫЛ!$#ССЫЛ!"</definedName>
    <definedName name="DLG_UPDDATA_4">#REF!</definedName>
    <definedName name="DLG_UPDDATA_5">#REF!</definedName>
    <definedName name="DLG_UPDDATA_6">#REF!</definedName>
    <definedName name="DLG_UPDDATA_7">#REF!</definedName>
    <definedName name="DLG_UPDDATA_9">#REF!</definedName>
    <definedName name="DLG_UPDSC">#REF!</definedName>
    <definedName name="DLG_UPDSC_1">#REF!</definedName>
    <definedName name="DLG_UPDSC_10">#REF!</definedName>
    <definedName name="DLG_UPDSC_11">#REF!</definedName>
    <definedName name="DLG_UPDSC_13">"$#ССЫЛ!.$B$502"</definedName>
    <definedName name="DLG_UPDSC_19">"$#ССЫЛ!.$#ССЫЛ!$#ССЫЛ!"</definedName>
    <definedName name="DLG_UPDSC_4">#REF!</definedName>
    <definedName name="DLG_UPDSC_5">#REF!</definedName>
    <definedName name="DLG_UPDSC_6">#REF!</definedName>
    <definedName name="DLG_UPDSC_7">#REF!</definedName>
    <definedName name="DLG_UPDSC_9">#REF!</definedName>
    <definedName name="DLG_UPDUN">#REF!</definedName>
    <definedName name="DLG_UPDUN_1">#REF!</definedName>
    <definedName name="DLG_UPDUN_10">#REF!</definedName>
    <definedName name="DLG_UPDUN_11">#REF!</definedName>
    <definedName name="DLG_UPDUN_13">"$#ССЫЛ!.$B$511"</definedName>
    <definedName name="DLG_UPDUN_19">"$#ССЫЛ!.$#ССЫЛ!$#ССЫЛ!"</definedName>
    <definedName name="DLG_UPDUN_4">#REF!</definedName>
    <definedName name="DLG_UPDUN_5">#REF!</definedName>
    <definedName name="DLG_UPDUN_6">#REF!</definedName>
    <definedName name="DLG_UPDUN_7">#REF!</definedName>
    <definedName name="DLG_UPDUN_9">#REF!</definedName>
    <definedName name="DMB">#REF!</definedName>
    <definedName name="DOHOD_Запрос2">#REF!</definedName>
    <definedName name="dohody" hidden="1">{#N/A,#N/A,FALSE,"Aging Summary";#N/A,#N/A,FALSE,"Ratio Analysis";#N/A,#N/A,FALSE,"Test 120 Day Accts";#N/A,#N/A,FALSE,"Tickmarks"}</definedName>
    <definedName name="Dollar_BS">#REF!</definedName>
    <definedName name="Dollar_IS">#REF!</definedName>
    <definedName name="DPAYB">#REF!</definedName>
    <definedName name="DPAYB_9">#REF!</definedName>
    <definedName name="dr">#REF!</definedName>
    <definedName name="DR_LOOP">#REF!</definedName>
    <definedName name="Drilling">#REF!</definedName>
    <definedName name="Drilling1">#REF!</definedName>
    <definedName name="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DSCR">#REF!</definedName>
    <definedName name="dsdfsd">#REF!</definedName>
    <definedName name="dsfj" hidden="1">{#N/A,#N/A,FALSE,"Aging Summary";#N/A,#N/A,FALSE,"Ratio Analysis";#N/A,#N/A,FALSE,"Test 120 Day Accts";#N/A,#N/A,FALSE,"Tickmarks"}</definedName>
    <definedName name="dsfjlk">#REF!</definedName>
    <definedName name="dsgb">#REF!</definedName>
    <definedName name="dsn">#REF!</definedName>
    <definedName name="dsn___0">#REF!</definedName>
    <definedName name="dsn___14">#REF!</definedName>
    <definedName name="dsn___23">#REF!</definedName>
    <definedName name="dsn___28">#REF!</definedName>
    <definedName name="dsn___40">#REF!</definedName>
    <definedName name="dty">#REF!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dw">#REF!</definedName>
    <definedName name="DWApr_01">#REF!</definedName>
    <definedName name="DWAug_01">#REF!</definedName>
    <definedName name="DWDec_01">#REF!</definedName>
    <definedName name="DWFeb_01">#REF!</definedName>
    <definedName name="DWJan_01">#REF!</definedName>
    <definedName name="DWJul_01">#REF!</definedName>
    <definedName name="DWJun_01">#REF!</definedName>
    <definedName name="dwl">#REF!</definedName>
    <definedName name="DWLD">#REF!</definedName>
    <definedName name="DWMar_01">#REF!</definedName>
    <definedName name="DWMay_01">#REF!</definedName>
    <definedName name="DWNov_01">#REF!</definedName>
    <definedName name="DWOct_01">#REF!</definedName>
    <definedName name="DWSep_01">#REF!</definedName>
    <definedName name="dxfbfg">#REF!</definedName>
    <definedName name="dziriTadi" hidden="1">{#N/A,#N/A,TRUE,"Лист1";#N/A,#N/A,TRUE,"Лист2";#N/A,#N/A,TRUE,"Лист3"}</definedName>
    <definedName name="e">#REF!</definedName>
    <definedName name="E3_function">#REF!</definedName>
    <definedName name="E310AR30" hidden="1">{#N/A,#N/A,FALSE,"Aging Summary";#N/A,#N/A,FALSE,"Ratio Analysis";#N/A,#N/A,FALSE,"Test 120 Day Accts";#N/A,#N/A,FALSE,"Tickmarks"}</definedName>
    <definedName name="EBRD_for_D">#N/A</definedName>
    <definedName name="EBTRD_for_D">#N/A</definedName>
    <definedName name="EBTRD_fro_D">#N/A</definedName>
    <definedName name="ed">#N/A</definedName>
    <definedName name="EdIzm">[68]ЕдИзм!$B$2:$B$25</definedName>
    <definedName name="ee">#REF!</definedName>
    <definedName name="eee">#REF!</definedName>
    <definedName name="effective_tax_rate">#REF!</definedName>
    <definedName name="EffectiveTariff">#REF!</definedName>
    <definedName name="Efficiency">'[34]Resource Sheet'!$D$54:$AA$58</definedName>
    <definedName name="egaewr" hidden="1">{#N/A,#N/A,FALSE,"A";#N/A,#N/A,FALSE,"B"}</definedName>
    <definedName name="EGHT">'[69]18.'!$A$3:$Z$17</definedName>
    <definedName name="EHAB15">#REF!</definedName>
    <definedName name="EIGHT">'[69]08.'!$A$3:$Z$15</definedName>
    <definedName name="ELE_CODE">#REF!</definedName>
    <definedName name="ElectricityPurchaseKzt">[43]Calculations!$E$303:$AG$303</definedName>
    <definedName name="ELEV">'[69]11.'!$A$3:$Z$14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lman" hidden="1">#REF!</definedName>
    <definedName name="Email">#REF!</definedName>
    <definedName name="EmissionEkiCoalKztForkWh">#REF!</definedName>
    <definedName name="EmissionEkiCoalKztForkWh_9">#REF!</definedName>
    <definedName name="EmissionMaikCoalKztForkWh">#REF!</definedName>
    <definedName name="EmissionMaikCoalKztForkWh_9">#REF!</definedName>
    <definedName name="EmissionTaxKzt">#REF!</definedName>
    <definedName name="EmissionTaxKzt_9">#REF!</definedName>
    <definedName name="EmissionTaxPerkWhOnEkiCoalKzt">#REF!</definedName>
    <definedName name="EmissionTaxPerkWhOnEkiCoalKzt_9">#REF!</definedName>
    <definedName name="EmissionTaxPerkWhOnMaikCoalKzt">#REF!</definedName>
    <definedName name="EmissionTaxPerkWhOnMaikCoalKzt_9">#REF!</definedName>
    <definedName name="empt1">'[7]1'!$H$7:$H$18</definedName>
    <definedName name="empt2">'[7]4'!$H$8:$H$24</definedName>
    <definedName name="emptarea1">'[7]1'!$10:$15,'[7]1'!$17:$18,'[7]1'!$25:$30,'[7]1'!$32:$33,'[7]1'!$39:$45,'[7]1'!$47:$49</definedName>
    <definedName name="emptarea10">'[7]10'!$9:$11,'[7]10'!$13:$14,'[7]10'!$20:$21,'[7]10'!$23:$26</definedName>
    <definedName name="emptarea11">'[7]11'!$A$95,'[7]11'!$C$4:$AM$9</definedName>
    <definedName name="emptarea2">'[7]2'!$A$11,'[7]2'!$11:$12,'[7]2'!$14:$18,'[7]2'!$24:$25,'[7]2'!$27:$31,'[7]2'!$37:$39,'[7]2'!$41:$46</definedName>
    <definedName name="emptarea3">'[7]3'!$C$34,'[7]3'!$A$10:$A$12,'[7]3'!$A$14:$A$16,'[7]3'!$A$18:$A$20,'[7]3'!$A$22:$A$24,'[7]3'!$D$10:$AM$25,'[7]3'!$A$31:$A$33,'[7]3'!$A$35:$A$37,'[7]3'!$A$39:$A$41,'[7]3'!$A$43:$A$45,'[7]3'!$D$31:$AM$45,'[7]3'!$E$51:$AN$55,'[7]3'!$E$51:$AN$56</definedName>
    <definedName name="emptarea4">'[7]4'!$A$11,'[7]4'!$C$8,'[7]4'!$A$11:$H$13,'[7]4'!$A$15:$H$19,'[7]4'!$A$21:$H$23,'[7]4'!$A$21:$H$24,'[7]4'!$31:$34,'[7]4'!$36:$41,'[7]4'!$43:$47,'[7]4'!$E$47:$AN$48</definedName>
    <definedName name="emptarea5">'[7]5'!$A$14,'[7]5'!$C$7:$C$23,'[7]5'!$E$9:$F$23,'[7]5'!$A$14:$E$15,'[7]5'!$A$21:$F$22</definedName>
    <definedName name="emptarea6">'[7]6'!$A$10,'[7]6'!$A$10:$G$11,'[7]6'!$A$17:$G$19,'[7]6'!$A$21:$G$22,'[7]6'!$27:$28,'[7]6'!$37:$39,'[7]6'!$41:$43,'[7]6'!$45:$47,'[7]6'!$57:$58,'[7]6'!$60:$61,'[7]6'!$63:$64</definedName>
    <definedName name="emptarea7">'[7]7'!$D$11,'[7]7'!$D$11:$D$24,'[7]7'!$D$24,'[7]7'!$D$24:$D$26,'[7]7'!$E$22:$AN$26,'[7]7'!$C$24:$E$26,'[7]7'!$D$33:$D$48,'[7]7'!$C$46:$C$48,'[7]7'!$E$44:$AN$48</definedName>
    <definedName name="emptarea8">'[7]8'!$A$12,'[7]8'!$A$12:$H$13,'[7]8'!$A$15:$H$19,'[7]8'!$A$27:$I$32,'[7]8'!$C$20:$H$20,'[7]8'!$A$20,'[7]8'!$A$34:$I$36,'[7]8'!$E$41:$E$42</definedName>
    <definedName name="emptarea9">'[7]9'!$D$10:$AN$24,'[7]9'!$A$15:$A$16,'[7]9'!$A$19:$A$22</definedName>
    <definedName name="End_Bal">#REF!</definedName>
    <definedName name="END_COL">#REF!</definedName>
    <definedName name="END_COL_1">#REF!</definedName>
    <definedName name="END_COL_10">#REF!</definedName>
    <definedName name="END_COL_11">#REF!</definedName>
    <definedName name="END_COL_13">"$#ССЫЛ!.$B$34"</definedName>
    <definedName name="END_COL_19">"$#ССЫЛ!.$#ССЫЛ!$#ССЫЛ!"</definedName>
    <definedName name="END_COL_4">#REF!</definedName>
    <definedName name="END_COL_5">#REF!</definedName>
    <definedName name="END_COL_6">#REF!</definedName>
    <definedName name="END_COL_7">#REF!</definedName>
    <definedName name="END_COL_9">#REF!</definedName>
    <definedName name="END_ROW">#REF!</definedName>
    <definedName name="END_ROW_1">#REF!</definedName>
    <definedName name="END_ROW_10">#REF!</definedName>
    <definedName name="END_ROW_11">#REF!</definedName>
    <definedName name="END_ROW_13">"$#ССЫЛ!.$B$36"</definedName>
    <definedName name="END_ROW_19">"$#ССЫЛ!.$#ССЫЛ!$#ССЫЛ!"</definedName>
    <definedName name="END_ROW_4">#REF!</definedName>
    <definedName name="END_ROW_5">#REF!</definedName>
    <definedName name="END_ROW_6">#REF!</definedName>
    <definedName name="END_ROW_7">#REF!</definedName>
    <definedName name="END_ROW_9">#REF!</definedName>
    <definedName name="endd">[45]свод!$B$1200</definedName>
    <definedName name="EntityTypes">#REF!</definedName>
    <definedName name="Entry10">#REF!</definedName>
    <definedName name="enttax">[70]Sheet1!$A$1:$C$66</definedName>
    <definedName name="eo1_ratio">#REF!</definedName>
    <definedName name="eo2_ratio">#REF!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MARBUD">#REF!</definedName>
    <definedName name="eqty">#N/A</definedName>
    <definedName name="equ">#REF!</definedName>
    <definedName name="EQUITY">#REF!</definedName>
    <definedName name="EQUITY_1">#REF!</definedName>
    <definedName name="EQUITY_10">#REF!</definedName>
    <definedName name="EQUITY_11">#REF!</definedName>
    <definedName name="EQUITY_12">#REF!</definedName>
    <definedName name="EQUITY_13">"$#ССЫЛ!.$#ССЫЛ!$#ССЫЛ!:$#ССЫЛ!$#ССЫЛ!"</definedName>
    <definedName name="EQUITY_16">"$#ССЫЛ!.$#ССЫЛ!$#ССЫЛ!:$#ССЫЛ!$#ССЫЛ!"</definedName>
    <definedName name="EQUITY_17">"$#ССЫЛ!.$#ССЫЛ!$#ССЫЛ!:$#ССЫЛ!$#ССЫЛ!"</definedName>
    <definedName name="EQUITY_19">"$#ССЫЛ!.$#ССЫЛ!$#ССЫЛ!"</definedName>
    <definedName name="EQUITY_2">#REF!</definedName>
    <definedName name="EQUITY_3">#REF!</definedName>
    <definedName name="EQUITY_36">#REF!</definedName>
    <definedName name="EQUITY_4">#REF!</definedName>
    <definedName name="EQUITY_5">#REF!</definedName>
    <definedName name="EQUITY_6">#REF!</definedName>
    <definedName name="EQUITY_7">#REF!</definedName>
    <definedName name="EQUITY_8">"$#ССЫЛ!.$#ССЫЛ!$#ССЫЛ!:$#ССЫЛ!$#ССЫЛ!"</definedName>
    <definedName name="EQUITY_9">#REF!</definedName>
    <definedName name="Equity_Injection">'[34]Resource Sheet'!$D$109:$AA$110</definedName>
    <definedName name="Equity_Plan">'[34]Main Sheet'!$D$28:$G$29</definedName>
    <definedName name="er">'[34]Resource Sheet'!$D$76:$AA$79</definedName>
    <definedName name="erere">#REF!</definedName>
    <definedName name="erg" hidden="1">{#N/A,#N/A,FALSE,"A";#N/A,#N/A,FALSE,"B"}</definedName>
    <definedName name="ergr" hidden="1">{#N/A,#N/A,FALSE,"A";#N/A,#N/A,FALSE,"B"}</definedName>
    <definedName name="Err_Add_Plus10">#REF!</definedName>
    <definedName name="Err_Box_AddSamp">#REF!</definedName>
    <definedName name="Err_Box_Rej">#REF!</definedName>
    <definedName name="Err_CellComments">#REF!</definedName>
    <definedName name="Err_Date_Check">#REF!</definedName>
    <definedName name="Err_Date_Numb">#REF!</definedName>
    <definedName name="Err_Date_Today">#REF!</definedName>
    <definedName name="Err_Empty">#REF!</definedName>
    <definedName name="Err_Eval_Blank">#REF!</definedName>
    <definedName name="Err_Fail_Verbiage">#REF!</definedName>
    <definedName name="Err_InfoCheck">#REF!</definedName>
    <definedName name="Err_NotesBox">#REF!</definedName>
    <definedName name="Err_Rand_1">#REF!</definedName>
    <definedName name="Err_Random">#REF!</definedName>
    <definedName name="Err_SampErr">#REF!</definedName>
    <definedName name="Err_StopCode">#REF!</definedName>
    <definedName name="erser">#REF!,#REF!,#REF!,#REF!,#REF!,#REF!,#REF!,#REF!,#REF!,#REF!,#REF!,#REF!</definedName>
    <definedName name="erser_9">#REF!,#REF!,#REF!,#REF!,#REF!,#REF!,#REF!,#REF!,#REF!,#REF!,#REF!,#REF!</definedName>
    <definedName name="ert">'[34]Resource Sheet'!$D$39:$AA$42</definedName>
    <definedName name="erty">#REF!</definedName>
    <definedName name="erus">#REF!</definedName>
    <definedName name="erw" hidden="1">{#N/A,#N/A,FALSE,"Aging Summary";#N/A,#N/A,FALSE,"Ratio Analysis";#N/A,#N/A,FALSE,"Test 120 Day Accts";#N/A,#N/A,FALSE,"Tickmarks"}</definedName>
    <definedName name="etr" hidden="1">{#N/A,#N/A,FALSE,"A";#N/A,#N/A,FALSE,"B"}</definedName>
    <definedName name="EUR">134.77</definedName>
    <definedName name="eurbalance">#REF!</definedName>
    <definedName name="eurinterest">#REF!</definedName>
    <definedName name="euro_month">#REF!</definedName>
    <definedName name="euro_year">#REF!</definedName>
    <definedName name="EV__DECIMALSYMBOL__" hidden="1">","</definedName>
    <definedName name="EV__EVCOM_OPTIONS__" hidden="1">8</definedName>
    <definedName name="EV__EXPOPTIONS__" hidden="1">1</definedName>
    <definedName name="EV__LASTREFTIME__" hidden="1">40576.4393171296</definedName>
    <definedName name="EV__LOCKEDCVW__BUDGETING" hidden="1">"ACTUAL,PLANRAZV,A001,SKFUND,MANUAL,EUR,2008.TOTAL,YTD,"</definedName>
    <definedName name="EV__LOCKEDCVW__ICMatching" hidden="1">"ACTUAL,INPUT,DO0001,M3_TOTAL,M4_TOTAL,M5_TOTAL,M1_TOTAL,NON_GROUP,TOT_IC,I_F0001,LC,2011.DEC,YTD,"</definedName>
    <definedName name="EV__LOCKEDCVW__LEGAL" hidden="1">"100000000,ACTUAL,INPUT,DO0015,M3_NONE,M4_NONE,M5_NONE,F_NONE,CG001,I_NONE,KZT,2010.DEC,PERIODIC,"</definedName>
    <definedName name="EV__LOCKEDCVW__OWNERSHIP" hidden="1">"ACTUAL,CGE001,CG001,I_T,METHOD,2008.TOTAL,PERIODIC,"</definedName>
    <definedName name="EV__LOCKEDCVW__RATE" hidden="1">"ACTUAL,EUR,AVG,GLOBAL,2008.TOTAL,PERIODIC,"</definedName>
    <definedName name="EV__LOCKEDCVW__SK_BUDGET" hidden="1">"PLANRAZV,VER_00,SKHOLD,EUR,INPUT,NONE,NONE,D1,2008.TOTAL,PERIODIC,"</definedName>
    <definedName name="EV__LOCKEDCVW__SK_FORM" hidden="1">"PLANRAZV,ACTUAL_1PM,SKHOLD,EUR,INPUT,NP01,NONE,2008.TOTAL,YTD,"</definedName>
    <definedName name="EV__LOCKEDCVW__SK_FORM_E" hidden="1">"PLANRAZV,PLAN_00,102,EUR,INPUT,NP01,NONE,2011.TOTAL,YTD,"</definedName>
    <definedName name="EV__LOCKEDCVW__SK_FORM_J" hidden="1">"PLANRAZV,VERS_01,101,LC,MANUAL,NONE,NONE,NONE,2012.FEB,YTD,"</definedName>
    <definedName name="EV__LOCKEDCVW__SK_FORM_R" hidden="1">"PLANRAZV,VERS_01,106,EUR,MANUAL,NP03,NONE,FACTOR_NONE,PARTIC_NONE,NONE,RESPON_NONE,RISK_TOTAL,ROWNER_TOTAL,2012.TOTAL,WAACT_NONE,YTD,"</definedName>
    <definedName name="EV__LOCKSTATUS__" hidden="1">4</definedName>
    <definedName name="EV__MAXEXPCOLS__" hidden="1">255</definedName>
    <definedName name="EV__MAXEXPROWS__" hidden="1">65535</definedName>
    <definedName name="EV__MEMORYCVW__" hidden="1">0</definedName>
    <definedName name="EV__WBEVMODE__" hidden="1">0</definedName>
    <definedName name="EV__WBREFOPTIONS__" hidden="1">134217733</definedName>
    <definedName name="EV__WBVERSION__" hidden="1">0</definedName>
    <definedName name="EV__WSINFO__" hidden="1">"SK_CBP"</definedName>
    <definedName name="Eval_MR">#REF!</definedName>
    <definedName name="Eval_Targ_T">#REF!</definedName>
    <definedName name="Eval_Text">#REF!</definedName>
    <definedName name="Eval_TM">#REF!</definedName>
    <definedName name="Eval_TTMR">#REF!</definedName>
    <definedName name="ew">#N/A</definedName>
    <definedName name="ew_1">NA()</definedName>
    <definedName name="ew_10">#N/A</definedName>
    <definedName name="ew_11">#N/A</definedName>
    <definedName name="ew_12">#N/A</definedName>
    <definedName name="ew_13">ew_12</definedName>
    <definedName name="ew_15">#N/A</definedName>
    <definedName name="ew_16">#N/A</definedName>
    <definedName name="ew_17">NA()</definedName>
    <definedName name="ew_18">NA()</definedName>
    <definedName name="ew_19">NA()</definedName>
    <definedName name="ew_2">NA()</definedName>
    <definedName name="ew_27">#N/A</definedName>
    <definedName name="ew_29">#N/A</definedName>
    <definedName name="ew_3">NA()</definedName>
    <definedName name="ew_4">NA()</definedName>
    <definedName name="ew_5">#N/A</definedName>
    <definedName name="ew_6">#N/A</definedName>
    <definedName name="ew_7">#N/A</definedName>
    <definedName name="ew_8">#N/A</definedName>
    <definedName name="ew_9">NA()</definedName>
    <definedName name="ewru">#REF!</definedName>
    <definedName name="ex">#REF!</definedName>
    <definedName name="Excel_BuiltIn__FilterDatabase_12">#REF!</definedName>
    <definedName name="Excel_BuiltIn__FilterDatabase_4">#REF!</definedName>
    <definedName name="Excel_BuiltIn__FilterDatabase_4_1">#REF!</definedName>
    <definedName name="Excel_BuiltIn__FilterDatabase_5">#REF!</definedName>
    <definedName name="Excel_BuiltIn__FilterDatabase_5_1">#REF!</definedName>
    <definedName name="Excel_BuiltIn__FilterDatabase_6">#REF!</definedName>
    <definedName name="Excel_BuiltIn__FilterDatabase_6_1">#REF!</definedName>
    <definedName name="Excel_BuiltIn_Print_Area_1_1">#REF!</definedName>
    <definedName name="Excel_BuiltIn_Print_Area_1_1_1">"$#ССЫЛ!.$A$3:$F$49"</definedName>
    <definedName name="Excel_BuiltIn_Print_Area_2_1">#REF!</definedName>
    <definedName name="Excel_BuiltIn_Print_Area_2_1_1_1">"$#ССЫЛ!.$A$3:$D$60"</definedName>
    <definedName name="Excel_BuiltIn_Print_Area_3_1">#REF!</definedName>
    <definedName name="Excel_BuiltIn_Print_Area_4">#REF!</definedName>
    <definedName name="Excel_BuiltIn_Print_Area_6">#REF!</definedName>
    <definedName name="Excel_BuiltIn_Print_Area_7">#REF!</definedName>
    <definedName name="Excel_BuiltIn_Print_Titles_2">#REF!</definedName>
    <definedName name="Excel_BuiltIn_Print_Titles_4">#REF!</definedName>
    <definedName name="Excel_BuiltIn_Recorder">#REF!</definedName>
    <definedName name="Excel_BuiltIn_Recorder_1">#REF!</definedName>
    <definedName name="Excel_BuiltIn_Recorder_10">#REF!</definedName>
    <definedName name="Excel_BuiltIn_Recorder_11">#REF!</definedName>
    <definedName name="Excel_BuiltIn_Recorder_13">"$#ССЫЛ!.$A$1:$A$65536"</definedName>
    <definedName name="Excel_BuiltIn_Recorder_19">"$#ССЫЛ!.$#ССЫЛ!$#ССЫЛ!"</definedName>
    <definedName name="Excel_BuiltIn_Recorder_4">#REF!</definedName>
    <definedName name="Excel_BuiltIn_Recorder_5">#REF!</definedName>
    <definedName name="Excel_BuiltIn_Recorder_6">#REF!</definedName>
    <definedName name="Excel_BuiltIn_Recorder_7">#REF!</definedName>
    <definedName name="Excel_BuiltIn_Recorder_9">#REF!</definedName>
    <definedName name="exch_rate_jan_9">'[71]altai income statement'!$A$1</definedName>
    <definedName name="exhcrte">#REF!</definedName>
    <definedName name="Expected_balance">#REF!</definedName>
    <definedName name="Expense">#REF!</definedName>
    <definedName name="explval1">#REF!</definedName>
    <definedName name="explval2">#REF!</definedName>
    <definedName name="export1_">'[7]1'!$F$10:$F$15</definedName>
    <definedName name="export2_">'[7]1'!$F$17:$F$18</definedName>
    <definedName name="ExRate">#REF!</definedName>
    <definedName name="e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Extra_Pay">#REF!</definedName>
    <definedName name="f">'[34]Resource Sheet'!$D$202:$AA$207</definedName>
    <definedName name="F10_EXCHANGE">#REF!</definedName>
    <definedName name="F11_M8">#REF!</definedName>
    <definedName name="F12_PLEDG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" hidden="1">{"assets",#N/A,FALSE,"historicBS";"liab",#N/A,FALSE,"historicBS";"is",#N/A,FALSE,"historicIS";"ratios",#N/A,FALSE,"ratios"}</definedName>
    <definedName name="fasdgadsg">'[67]I KEY INFORMATION'!$E$63</definedName>
    <definedName name="fasds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ax">#REF!</definedName>
    <definedName name="FCAPRACT">#REF!</definedName>
    <definedName name="FCAPRBUD">#REF!</definedName>
    <definedName name="FCAUGACT">#REF!</definedName>
    <definedName name="FCAUGBUD">#REF!</definedName>
    <definedName name="FCDECACT">#REF!</definedName>
    <definedName name="FCDECBUD">#REF!</definedName>
    <definedName name="FCFEBACT">#REF!</definedName>
    <definedName name="FCFEBBUD">#REF!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NOVACT">#REF!</definedName>
    <definedName name="FCNOVBUD">#REF!</definedName>
    <definedName name="FCOCTACT">#REF!</definedName>
    <definedName name="FCOCTBUD">#REF!</definedName>
    <definedName name="FCode" hidden="1">#REF!</definedName>
    <definedName name="FCSEPACT">#REF!</definedName>
    <definedName name="FCSEPBUD">#REF!</definedName>
    <definedName name="fd">#REF!</definedName>
    <definedName name="fda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fdgn">#REF!</definedName>
    <definedName name="fdgvbxfb">#REF!</definedName>
    <definedName name="fdh">#REF!</definedName>
    <definedName name="fdjfd">#REF!</definedName>
    <definedName name="fdjlsj">#REF!</definedName>
    <definedName name="fdsa" hidden="1">{#VALUE!,#N/A,FALSE,0;#N/A,#N/A,FALSE,0;#N/A,#N/A,FALSE,0;#N/A,#N/A,FALSE,0;#N/A,#N/A,FALSE,0;#N/A,#N/A,FALSE,0;#N/A,#N/A,FALSE,0;#N/A,#N/A,FALSE,0;#N/A,#N/A,FALSE,0;#N/A,#N/A,FALSE,0}</definedName>
    <definedName name="fdsafdsa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dsfd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feb">#REF!</definedName>
    <definedName name="Feb_01">#N/A</definedName>
    <definedName name="Feb_02">#REF!</definedName>
    <definedName name="Feb_03">#REF!</definedName>
    <definedName name="Feb_04">#REF!</definedName>
    <definedName name="feb_1">#REF!</definedName>
    <definedName name="feb_10">#REF!</definedName>
    <definedName name="feb_11">#REF!</definedName>
    <definedName name="feb_13">"$#ССЫЛ!.$P$1:$AD$83"</definedName>
    <definedName name="feb_19">"$#ССЫЛ!.$#ССЫЛ!$#ССЫЛ!"</definedName>
    <definedName name="feb_4">#REF!</definedName>
    <definedName name="feb_5">#REF!</definedName>
    <definedName name="feb_6">#REF!</definedName>
    <definedName name="feb_7">#REF!</definedName>
    <definedName name="feb_9">#REF!</definedName>
    <definedName name="FeedstockBest">23</definedName>
    <definedName name="FF">'[69]14.'!$A$3:$Z$17</definedName>
    <definedName name="FF_EResBase">'[46]I KEY INFORMATION'!$I$324</definedName>
    <definedName name="FF_EResFee1">'[46]I KEY INFORMATION'!$I$319</definedName>
    <definedName name="FF_EResFee2">'[46]I KEY INFORMATION'!$I$320</definedName>
    <definedName name="FF_EResFee3">'[46]I KEY INFORMATION'!$I$321</definedName>
    <definedName name="FF_EResFee4">'[46]I KEY INFORMATION'!$I$322</definedName>
    <definedName name="FF_EResFee5">'[46]I KEY INFORMATION'!$I$323</definedName>
    <definedName name="ffd" hidden="1">{#N/A,#N/A,FALSE,"A";#N/A,#N/A,FALSE,"B"}</definedName>
    <definedName name="fff">[72]Форма2!$D$129:$F$132,[72]Форма2!$D$134:$F$135,[72]Форма2!$D$137:$F$140,[72]Форма2!$D$142:$F$144,[72]Форма2!$D$146:$F$150,[72]Форма2!$D$152:$F$154,[72]Форма2!$D$156:$F$162,[72]Форма2!$D$129</definedName>
    <definedName name="ffff">#REF!</definedName>
    <definedName name="ffffff">#REF!</definedName>
    <definedName name="ffk">[73]ЯНВАРЬ!#REF!</definedName>
    <definedName name="FFR_EURO">'[74]Project Detail Inputs'!$I$33</definedName>
    <definedName name="fg">#N/A</definedName>
    <definedName name="fg_1">NA()</definedName>
    <definedName name="fg_10">#N/A</definedName>
    <definedName name="fg_11">#N/A</definedName>
    <definedName name="fg_12">#N/A</definedName>
    <definedName name="fg_13">fg_12</definedName>
    <definedName name="fg_15">#N/A</definedName>
    <definedName name="fg_16">#N/A</definedName>
    <definedName name="fg_17">NA()</definedName>
    <definedName name="fg_18">NA()</definedName>
    <definedName name="fg_19">NA()</definedName>
    <definedName name="fg_2">NA()</definedName>
    <definedName name="fg_27">#N/A</definedName>
    <definedName name="fg_29">#N/A</definedName>
    <definedName name="fg_3">NA()</definedName>
    <definedName name="fg_4">NA()</definedName>
    <definedName name="fg_5">#N/A</definedName>
    <definedName name="fg_6">#N/A</definedName>
    <definedName name="fg_7">#N/A</definedName>
    <definedName name="fg_8">#N/A</definedName>
    <definedName name="fg_9">NA()</definedName>
    <definedName name="FGD" hidden="1">{#N/A,#N/A,TRUE,"Лист1";#N/A,#N/A,TRUE,"Лист2";#N/A,#N/A,TRUE,"Лист3"}</definedName>
    <definedName name="fgf">'[34]Resource Sheet'!$D$99</definedName>
    <definedName name="fghf" hidden="1">{#N/A,#N/A,FALSE,"A";#N/A,#N/A,FALSE,"B"}</definedName>
    <definedName name="fgjfk">#REF!</definedName>
    <definedName name="fgjxfj">#REF!</definedName>
    <definedName name="fgn">#REF!</definedName>
    <definedName name="fgnbgfhn">#REF!</definedName>
    <definedName name="fgnbngdhf">#REF!</definedName>
    <definedName name="fgnjghn">#REF!</definedName>
    <definedName name="fh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fhfgn">#REF!</definedName>
    <definedName name="fhnZF">#REF!</definedName>
    <definedName name="Fibor_Rate_12">#REF!</definedName>
    <definedName name="Fibor_Rate_3">#REF!</definedName>
    <definedName name="Fibor_Rate_6">#REF!</definedName>
    <definedName name="FIF">'[69]15.'!$A$3:$Z$17</definedName>
    <definedName name="FIFE">'[69]05.'!$A$3:$Z$18</definedName>
    <definedName name="FiguresText">'[75]Control Settings'!$A$8</definedName>
    <definedName name="FiltrIntCo">'[65]Пр 41'!#REF!</definedName>
    <definedName name="Fin" hidden="1">{"Valuation_Common",#N/A,FALSE,"Valuation"}</definedName>
    <definedName name="Finance" hidden="1">{"Valuation_Common",#N/A,FALSE,"Valuation"}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lse1">#REF!</definedName>
    <definedName name="finlse2">#REF!</definedName>
    <definedName name="finlsepbl1">#REF!</definedName>
    <definedName name="First_Hook">[61]SMSTemp!$B$36</definedName>
    <definedName name="FISCAL_YEARS">#REF!</definedName>
    <definedName name="FISCAL_YEARS_9">#REF!</definedName>
    <definedName name="five">'[69]09.'!$A$3:$Z$14</definedName>
    <definedName name="Fixed_Assets">'[34]Resource Sheet'!$D$86:$AA$91</definedName>
    <definedName name="FIXEDASSETS">#N/A</definedName>
    <definedName name="FixedAssetsAmortazRatePercent">[37]Assumption!#REF!</definedName>
    <definedName name="FixedAssetsAmortazRatePercent_9">[38]Assumption!#REF!</definedName>
    <definedName name="FJHKL">#REF!</definedName>
    <definedName name="fjsf">#REF!</definedName>
    <definedName name="fjzs">#REF!</definedName>
    <definedName name="FLOOD_TDELTA">#REF!</definedName>
    <definedName name="flujo2" hidden="1">{"FLUJO DE CAJA",#N/A,FALSE,"Hoja1";"ANEXOS FLUJO",#N/A,FALSE,"Hoja1"}</definedName>
    <definedName name="fnjgfmn">#REF!</definedName>
    <definedName name="footer">#REF!</definedName>
    <definedName name="form" hidden="1">{#N/A,#N/A,FALSE,"A";#N/A,#N/A,FALSE,"B"}</definedName>
    <definedName name="Form_110">#REF!</definedName>
    <definedName name="Form_120_1">#REF!</definedName>
    <definedName name="Form_120_2">#REF!</definedName>
    <definedName name="Form_130_1">#REF!</definedName>
    <definedName name="Form_211">#REF!</definedName>
    <definedName name="Form_213a">#REF!</definedName>
    <definedName name="Form_214_40">#REF!</definedName>
    <definedName name="Form_214_41">#REF!</definedName>
    <definedName name="Form_215">#REF!</definedName>
    <definedName name="Form_216">#REF!</definedName>
    <definedName name="Form_220">#REF!</definedName>
    <definedName name="Form_231_1">#REF!</definedName>
    <definedName name="Form_235_1">#REF!</definedName>
    <definedName name="Form_241_1">#REF!</definedName>
    <definedName name="Form_246_1">#REF!</definedName>
    <definedName name="Form_260">#REF!</definedName>
    <definedName name="Form_529">#REF!</definedName>
    <definedName name="Form_621_1">#REF!</definedName>
    <definedName name="Form_624">#REF!</definedName>
    <definedName name="Form_625">#REF!</definedName>
    <definedName name="Form_626">#REF!</definedName>
    <definedName name="Form_626_p">#REF!</definedName>
    <definedName name="Form_628_1">#REF!</definedName>
    <definedName name="Form_630">#REF!</definedName>
    <definedName name="Form_640">#REF!</definedName>
    <definedName name="Form_Balance">#REF!</definedName>
    <definedName name="Form_BS_I">#REF!</definedName>
    <definedName name="Form_BS_II">#REF!</definedName>
    <definedName name="Form_BS_III_V">#REF!</definedName>
    <definedName name="Form_BS_sp">#REF!</definedName>
    <definedName name="Form_Capital">#REF!</definedName>
    <definedName name="Form_Options">#REF!</definedName>
    <definedName name="Form_pl">#REF!</definedName>
    <definedName name="Form_pl6">#REF!</definedName>
    <definedName name="Forma2">#REF!</definedName>
    <definedName name="Format">#REF!</definedName>
    <definedName name="Format0Dec">[42]SMSTemp!$B$15</definedName>
    <definedName name="Format2Dec">[42]SMSTemp!$B$13</definedName>
    <definedName name="fotpp">#REF!</definedName>
    <definedName name="fotsv">#REF!</definedName>
    <definedName name="FOUR">'[69]04.'!$A$3:$Z$18</definedName>
    <definedName name="fr" hidden="1">{#N/A,#N/A,FALSE,"A";#N/A,#N/A,FALSE,"B"}</definedName>
    <definedName name="frdgngh">#REF!</definedName>
    <definedName name="FredaCapexTotal">#REF!</definedName>
    <definedName name="FredaDepreciation">#REF!</definedName>
    <definedName name="FredaDirectCosts">#REF!</definedName>
    <definedName name="FredaDirectCostsPaid">#REF!</definedName>
    <definedName name="FredaExchangeRate">#REF!</definedName>
    <definedName name="FredaExternalDebtBf">#REF!</definedName>
    <definedName name="FredaExternalDebtCf">#REF!</definedName>
    <definedName name="FredaExternalDebtCloseOutPayment">#REF!</definedName>
    <definedName name="FredaExternalDrawdown">#REF!</definedName>
    <definedName name="FredaExternalFinalPayment">#REF!</definedName>
    <definedName name="FredaExternalInterestDue">#REF!</definedName>
    <definedName name="FredaExternalInterestPaid">#REF!</definedName>
    <definedName name="FredaExternalInterestRate">#REF!</definedName>
    <definedName name="FredaExternalRepayment">#REF!</definedName>
    <definedName name="FredaFlexCapexIn">#REF!</definedName>
    <definedName name="FredaFlexGradeIn">#REF!</definedName>
    <definedName name="FredaFlexOpexIn">#REF!</definedName>
    <definedName name="FredaFlexOreIn">#REF!</definedName>
    <definedName name="FredaFlexRecoveryIn">#REF!</definedName>
    <definedName name="FredaFlexWasteIn">#REF!</definedName>
    <definedName name="FredaGoldSalesOunces">#REF!</definedName>
    <definedName name="FredaInterCoBf">#REF!</definedName>
    <definedName name="FredaInterCoCf">#REF!</definedName>
    <definedName name="FredaInterCoDrawdown">#REF!</definedName>
    <definedName name="FredaInterCoInterest">#REF!</definedName>
    <definedName name="FredaInterCoRepayment">#REF!</definedName>
    <definedName name="FredaInterestOnCashBalances">#REF!</definedName>
    <definedName name="FredaMetalMilled">#REF!</definedName>
    <definedName name="FredaMetalMined">#REF!</definedName>
    <definedName name="FredaNBVBf">#REF!</definedName>
    <definedName name="FredaNBVCf">#REF!</definedName>
    <definedName name="FredaNetAssets">#N/A</definedName>
    <definedName name="FredaOpCostPayables">#REF!</definedName>
    <definedName name="FredaOperatingCosts">#REF!</definedName>
    <definedName name="FredaOperatingCostsPaid">#REF!</definedName>
    <definedName name="FredaOreMilled">#REF!</definedName>
    <definedName name="FredaOreMined">#REF!</definedName>
    <definedName name="FredaOtherCostPayables">#REF!</definedName>
    <definedName name="FredaOtherCostsPaid">#REF!</definedName>
    <definedName name="FredaOtherIncome">#REF!</definedName>
    <definedName name="FredaOtherIncomeReceived">#REF!</definedName>
    <definedName name="FredaOtherReceivables">#REF!</definedName>
    <definedName name="FredaRecoveredGold">#REF!</definedName>
    <definedName name="FredaRecovery">#REF!</definedName>
    <definedName name="FredaRefiningCharges">#REF!</definedName>
    <definedName name="FredaRevenue">#REF!</definedName>
    <definedName name="FredaRevenueReceivables">#REF!</definedName>
    <definedName name="FredaRevenueReceived">#REF!</definedName>
    <definedName name="FredaRevenueSpot">#REF!</definedName>
    <definedName name="FredaRoyaltyDue">#REF!</definedName>
    <definedName name="FredaRoyaltyPaid">#REF!</definedName>
    <definedName name="FredaRoyaltyPayable">#REF!</definedName>
    <definedName name="FredaShareholdersFunds">#N/A</definedName>
    <definedName name="FredaStockpileMetalMined">#REF!</definedName>
    <definedName name="FredaStockpileMined">#REF!</definedName>
    <definedName name="FredaTaxDue">#REF!</definedName>
    <definedName name="FredaTaxPaid">#REF!</definedName>
    <definedName name="FredaTaxPayable">#REF!</definedName>
    <definedName name="FredaWasteMined">#REF!</definedName>
    <definedName name="FRM_UPDSC">#REF!</definedName>
    <definedName name="FRM_UPDSC_1">#REF!</definedName>
    <definedName name="FRM_UPDSC_10">#REF!</definedName>
    <definedName name="FRM_UPDSC_11">#REF!</definedName>
    <definedName name="FRM_UPDSC_13">"$#ССЫЛ!.$I$505"</definedName>
    <definedName name="FRM_UPDSC_19">"$#ССЫЛ!.$#ССЫЛ!$#ССЫЛ!"</definedName>
    <definedName name="FRM_UPDSC_4">#REF!</definedName>
    <definedName name="FRM_UPDSC_5">#REF!</definedName>
    <definedName name="FRM_UPDSC_6">#REF!</definedName>
    <definedName name="FRM_UPDSC_7">#REF!</definedName>
    <definedName name="FRM_UPDSC_9">#REF!</definedName>
    <definedName name="frtfdg" hidden="1">{#N/A,#N/A,FALSE,"A";#N/A,#N/A,FALSE,"B-TOT";#N/A,#N/A,FALSE,"Declaration1";#N/A,#N/A,FALSE,"Spravka1";#N/A,#N/A,FALSE,"A (2)";#N/A,#N/A,FALSE,"B-TOT (2)"}</definedName>
    <definedName name="fsa">#REF!</definedName>
    <definedName name="Fuel">'[34]Resource Sheet'!$D$45:$AA$51</definedName>
    <definedName name="Fuel_Oil">#N/A</definedName>
    <definedName name="FuelOilCostKzt">[43]Calculations!$E$274:$AG$274</definedName>
    <definedName name="Full_Print">#REF!</definedName>
    <definedName name="FuncArea">#REF!</definedName>
    <definedName name="fuofuo">#REF!</definedName>
    <definedName name="FV">[39]FV!$B$4:$AH$28</definedName>
    <definedName name="fvdfb">#REF!</definedName>
    <definedName name="fx">#REF!</definedName>
    <definedName name="fxhnb">#REF!</definedName>
    <definedName name="fxkfk">#REF!</definedName>
    <definedName name="FxRateKztUSD">[40]Assumption!$D$272:$O$272</definedName>
    <definedName name="FYF_Capex">'[57]Thresholds for variances'!$F$20</definedName>
    <definedName name="FYF_Cash">'[57]Thresholds for variances'!$F$19</definedName>
    <definedName name="FYF_CFO">'[57]Thresholds for variances'!$F$21</definedName>
    <definedName name="FYF_EE">'[57]Thresholds for variances'!$F$16</definedName>
    <definedName name="FYF_FC">'[57]Thresholds for variances'!$F$9</definedName>
    <definedName name="FYF_FX">'[57]Thresholds for variances'!$F$17</definedName>
    <definedName name="FYF_IE">'[57]Thresholds for variances'!$F$15</definedName>
    <definedName name="FYF_II">'[57]Thresholds for variances'!$F$14</definedName>
    <definedName name="FYF_MI">'[57]Thresholds for variances'!$F$18</definedName>
    <definedName name="FYF_OE">'[57]Thresholds for variances'!$F$13</definedName>
    <definedName name="FYF_OGM">'[57]Thresholds for variances'!$F$11</definedName>
    <definedName name="FYF_OI">'[57]Thresholds for variances'!$F$12</definedName>
    <definedName name="FYF_Rev">'[57]Thresholds for variances'!$F$7</definedName>
    <definedName name="FYF_SGA">'[57]Thresholds for variances'!$F$10</definedName>
    <definedName name="FYF_VM">'[57]Thresholds for variances'!$F$8</definedName>
    <definedName name="fytf">#REF!</definedName>
    <definedName name="fyuofuo">#REF!</definedName>
    <definedName name="g">'[34]Resource Sheet'!$D$122:$AA$127</definedName>
    <definedName name="G_70">#REF!</definedName>
    <definedName name="G0HELP2">#REF!</definedName>
    <definedName name="G0HELP2_1">#REF!</definedName>
    <definedName name="G0HELP2_10">#REF!</definedName>
    <definedName name="G0HELP2_11">#REF!</definedName>
    <definedName name="G0HELP2_13">"$#ССЫЛ!.$B$196"</definedName>
    <definedName name="G0HELP2_19">"$#ССЫЛ!.$#ССЫЛ!$#ССЫЛ!"</definedName>
    <definedName name="G0HELP2_4">#REF!</definedName>
    <definedName name="G0HELP2_5">#REF!</definedName>
    <definedName name="G0HELP2_6">#REF!</definedName>
    <definedName name="G0HELP2_7">#REF!</definedName>
    <definedName name="G0HELP2_9">#REF!</definedName>
    <definedName name="ga">#REF!</definedName>
    <definedName name="GalDBVar_Дата_Конец">#N/A</definedName>
    <definedName name="GalDBVar_Дата_Начало">#N/A</definedName>
    <definedName name="ganacias2" hidden="1">{"GAN.Y PERD.RESUMIDO",#N/A,FALSE,"Hoja1";"GAN.Y PERD.DETALLADO",#N/A,FALSE,"Hoja1"}</definedName>
    <definedName name="Gandugiri">#REF!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zp_report">#N/A</definedName>
    <definedName name="gbp">#REF!</definedName>
    <definedName name="gbr_month">#REF!</definedName>
    <definedName name="gbr_year">#REF!</definedName>
    <definedName name="GDBUT">[48]!GDBUT</definedName>
    <definedName name="GDFGSDG" hidden="1">{#N/A,#N/A,TRUE,"Лист1";#N/A,#N/A,TRUE,"Лист2";#N/A,#N/A,TRUE,"Лист3"}</definedName>
    <definedName name="gdfv">#REF!</definedName>
    <definedName name="GDRAP">[48]!GDRAP</definedName>
    <definedName name="gdsdgsd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dsgds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dsgdsgd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EBUT">[48]!GEBUT</definedName>
    <definedName name="GeitaFlexCapexIn">#REF!</definedName>
    <definedName name="GeitaFlexGradeIn">#REF!</definedName>
    <definedName name="GeitaFlexOpexIn">#REF!</definedName>
    <definedName name="GeitaFlexOreIn">#REF!</definedName>
    <definedName name="GeitaFlexRecoveryIn">#REF!</definedName>
    <definedName name="GeitaFlexWasteIn">#REF!</definedName>
    <definedName name="GeitaHedgeBookCashflowToModel">#REF!</definedName>
    <definedName name="gen_path">#REF!</definedName>
    <definedName name="gen_path___0">#REF!</definedName>
    <definedName name="gen_path___14">#REF!</definedName>
    <definedName name="gen_path___23">#REF!</definedName>
    <definedName name="gen_path___28">#REF!</definedName>
    <definedName name="gen_path___40">#REF!</definedName>
    <definedName name="genadm">#REF!</definedName>
    <definedName name="General_Information">#N/A</definedName>
    <definedName name="GERAP">[48]!GERAP</definedName>
    <definedName name="GET_PERS_INI">#REF!</definedName>
    <definedName name="GET_PERS_INI_1">#REF!</definedName>
    <definedName name="GET_PERS_INI_10">#REF!</definedName>
    <definedName name="GET_PERS_INI_11">#REF!</definedName>
    <definedName name="GET_PERS_INI_13">"$#ССЫЛ!.$B$129"</definedName>
    <definedName name="GET_PERS_INI_19">"$#ССЫЛ!.$#ССЫЛ!$#ССЫЛ!"</definedName>
    <definedName name="GET_PERS_INI_4">#REF!</definedName>
    <definedName name="GET_PERS_INI_5">#REF!</definedName>
    <definedName name="GET_PERS_INI_6">#REF!</definedName>
    <definedName name="GET_PERS_INI_7">#REF!</definedName>
    <definedName name="GET_PERS_INI_9">#REF!</definedName>
    <definedName name="GetSANDValue">[76]!GetSANDValue</definedName>
    <definedName name="GetVal">[76]!GetVal</definedName>
    <definedName name="gf">#REF!</definedName>
    <definedName name="gfbnghdn">#REF!</definedName>
    <definedName name="gfdsdsg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dssd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fhm">#REF!</definedName>
    <definedName name="gfmhjg">#REF!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" hidden="1">{#N/A,#N/A,TRUE,"Лист1";#N/A,#N/A,TRUE,"Лист2";#N/A,#N/A,TRUE,"Лист3"}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h">#N/A</definedName>
    <definedName name="ghb" hidden="1">{#N/A,#N/A,FALSE,"Planned"}</definedName>
    <definedName name="ghis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j">#N/A</definedName>
    <definedName name="ghjkjghj" hidden="1">{#N/A,#N/A,FALSE,"Planned"}</definedName>
    <definedName name="ghkcj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ghkghk">#REF!</definedName>
    <definedName name="ghkgj" hidden="1">{"Valuation_Common",#N/A,FALSE,"Valuation"}</definedName>
    <definedName name="ghmj">#REF!</definedName>
    <definedName name="gia">#REF!</definedName>
    <definedName name="GKchart">#REF!</definedName>
    <definedName name="GL">[77]Данные!#REF!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n">#REF!+#REF!+#REF!+#REF!+#REF!+#REF!+#REF!+#REF!+#REF!</definedName>
    <definedName name="GOABOUT">#REF!</definedName>
    <definedName name="GOABOUT_1">#REF!</definedName>
    <definedName name="GOABOUT_10">#REF!</definedName>
    <definedName name="GOABOUT_11">#REF!</definedName>
    <definedName name="GOABOUT_13">"$#ССЫЛ!.$B$190"</definedName>
    <definedName name="GOABOUT_19">"$#ССЫЛ!.$#ССЫЛ!$#ССЫЛ!"</definedName>
    <definedName name="GOABOUT_4">#REF!</definedName>
    <definedName name="GOABOUT_5">#REF!</definedName>
    <definedName name="GOABOUT_6">#REF!</definedName>
    <definedName name="GOABOUT_7">#REF!</definedName>
    <definedName name="GOABOUT_9">#REF!</definedName>
    <definedName name="GOABOUT2">#REF!</definedName>
    <definedName name="GOABOUT2_1">#REF!</definedName>
    <definedName name="GOABOUT2_10">#REF!</definedName>
    <definedName name="GOABOUT2_11">#REF!</definedName>
    <definedName name="GOABOUT2_13">"$#ССЫЛ!.$B$192"</definedName>
    <definedName name="GOABOUT2_19">"$#ССЫЛ!.$#ССЫЛ!$#ССЫЛ!"</definedName>
    <definedName name="GOABOUT2_4">#REF!</definedName>
    <definedName name="GOABOUT2_5">#REF!</definedName>
    <definedName name="GOABOUT2_6">#REF!</definedName>
    <definedName name="GOABOUT2_7">#REF!</definedName>
    <definedName name="GOABOUT2_9">#REF!</definedName>
    <definedName name="GOBALANCE">#REF!</definedName>
    <definedName name="GOBALANCE_1">#REF!</definedName>
    <definedName name="GOBALANCE_10">#REF!</definedName>
    <definedName name="GOBALANCE_11">#REF!</definedName>
    <definedName name="GOBALANCE_13">"$#ССЫЛ!.$B$226"</definedName>
    <definedName name="GOBALANCE_19">"$#ССЫЛ!.$#ССЫЛ!$#ССЫЛ!"</definedName>
    <definedName name="GOBALANCE_4">#REF!</definedName>
    <definedName name="GOBALANCE_5">#REF!</definedName>
    <definedName name="GOBALANCE_6">#REF!</definedName>
    <definedName name="GOBALANCE_7">#REF!</definedName>
    <definedName name="GOBALANCE_9">#REF!</definedName>
    <definedName name="GOCASH1">#REF!</definedName>
    <definedName name="GOCASH1_1">#REF!</definedName>
    <definedName name="GOCASH1_10">#REF!</definedName>
    <definedName name="GOCASH1_11">#REF!</definedName>
    <definedName name="GOCASH1_13">"$#ССЫЛ!.$B$230"</definedName>
    <definedName name="GOCASH1_19">"$#ССЫЛ!.$#ССЫЛ!$#ССЫЛ!"</definedName>
    <definedName name="GOCASH1_4">#REF!</definedName>
    <definedName name="GOCASH1_5">#REF!</definedName>
    <definedName name="GOCASH1_6">#REF!</definedName>
    <definedName name="GOCASH1_7">#REF!</definedName>
    <definedName name="GOCASH1_9">#REF!</definedName>
    <definedName name="GOCASH2">#REF!</definedName>
    <definedName name="GOCASH2_1">#REF!</definedName>
    <definedName name="GOCASH2_10">#REF!</definedName>
    <definedName name="GOCASH2_11">#REF!</definedName>
    <definedName name="GOCASH2_13">"$#ССЫЛ!.$B$232"</definedName>
    <definedName name="GOCASH2_19">"$#ССЫЛ!.$#ССЫЛ!$#ССЫЛ!"</definedName>
    <definedName name="GOCASH2_4">#REF!</definedName>
    <definedName name="GOCASH2_5">#REF!</definedName>
    <definedName name="GOCASH2_6">#REF!</definedName>
    <definedName name="GOCASH2_7">#REF!</definedName>
    <definedName name="GOCASH2_9">#REF!</definedName>
    <definedName name="GOCHARTASSET">#REF!</definedName>
    <definedName name="GOCHARTASSET_1">#REF!</definedName>
    <definedName name="GOCHARTASSET_10">#REF!</definedName>
    <definedName name="GOCHARTASSET_11">#REF!</definedName>
    <definedName name="GOCHARTASSET_13">"$#ССЫЛ!.$B$220"</definedName>
    <definedName name="GOCHARTASSET_19">"$#ССЫЛ!.$#ССЫЛ!$#ССЫЛ!"</definedName>
    <definedName name="GOCHARTASSET_4">#REF!</definedName>
    <definedName name="GOCHARTASSET_5">#REF!</definedName>
    <definedName name="GOCHARTASSET_6">#REF!</definedName>
    <definedName name="GOCHARTASSET_7">#REF!</definedName>
    <definedName name="GOCHARTASSET_9">#REF!</definedName>
    <definedName name="GOCHARTINCOME">#REF!</definedName>
    <definedName name="GOCHARTINCOME_1">#REF!</definedName>
    <definedName name="GOCHARTINCOME_10">#REF!</definedName>
    <definedName name="GOCHARTINCOME_11">#REF!</definedName>
    <definedName name="GOCHARTINCOME_13">"$#ССЫЛ!.$B$222"</definedName>
    <definedName name="GOCHARTINCOME_19">"$#ССЫЛ!.$#ССЫЛ!$#ССЫЛ!"</definedName>
    <definedName name="GOCHARTINCOME_4">#REF!</definedName>
    <definedName name="GOCHARTINCOME_5">#REF!</definedName>
    <definedName name="GOCHARTINCOME_6">#REF!</definedName>
    <definedName name="GOCHARTINCOME_7">#REF!</definedName>
    <definedName name="GOCHARTINCOME_9">#REF!</definedName>
    <definedName name="GOCONTENTS">#REF!</definedName>
    <definedName name="GOCONTENTS_1">#REF!</definedName>
    <definedName name="GOCONTENTS_10">#REF!</definedName>
    <definedName name="GOCONTENTS_11">#REF!</definedName>
    <definedName name="GOCONTENTS_13">"$#ССЫЛ!.$B$186"</definedName>
    <definedName name="GOCONTENTS_19">"$#ССЫЛ!.$#ССЫЛ!$#ССЫЛ!"</definedName>
    <definedName name="GOCONTENTS_4">#REF!</definedName>
    <definedName name="GOCONTENTS_5">#REF!</definedName>
    <definedName name="GOCONTENTS_6">#REF!</definedName>
    <definedName name="GOCONTENTS_7">#REF!</definedName>
    <definedName name="GOCONTENTS_9">#REF!</definedName>
    <definedName name="GODATA">#REF!</definedName>
    <definedName name="GODATA_1">#REF!</definedName>
    <definedName name="GODATA_10">#REF!</definedName>
    <definedName name="GODATA_11">#REF!</definedName>
    <definedName name="GODATA_13">"$#ССЫЛ!.$B$224"</definedName>
    <definedName name="GODATA_19">"$#ССЫЛ!.$#ССЫЛ!$#ССЫЛ!"</definedName>
    <definedName name="GODATA_4">#REF!</definedName>
    <definedName name="GODATA_5">#REF!</definedName>
    <definedName name="GODATA_6">#REF!</definedName>
    <definedName name="GODATA_7">#REF!</definedName>
    <definedName name="GODATA_9">#REF!</definedName>
    <definedName name="GODISCLAIMER">#REF!</definedName>
    <definedName name="GODISCLAIMER_1">#REF!</definedName>
    <definedName name="GODISCLAIMER_10">#REF!</definedName>
    <definedName name="GODISCLAIMER_11">#REF!</definedName>
    <definedName name="GODISCLAIMER_13">"$#ССЫЛ!.$B$240"</definedName>
    <definedName name="GODISCLAIMER_19">"$#ССЫЛ!.$#ССЫЛ!$#ССЫЛ!"</definedName>
    <definedName name="GODISCLAIMER_4">#REF!</definedName>
    <definedName name="GODISCLAIMER_5">#REF!</definedName>
    <definedName name="GODISCLAIMER_6">#REF!</definedName>
    <definedName name="GODISCLAIMER_7">#REF!</definedName>
    <definedName name="GODISCLAIMER_9">#REF!</definedName>
    <definedName name="GOFILE">#REF!</definedName>
    <definedName name="GOFILE_1">#REF!</definedName>
    <definedName name="GOFILE_10">#REF!</definedName>
    <definedName name="GOFILE_11">#REF!</definedName>
    <definedName name="GOFILE_13">"$#ССЫЛ!.$B$236"</definedName>
    <definedName name="GOFILE_19">"$#ССЫЛ!.$#ССЫЛ!$#ССЫЛ!"</definedName>
    <definedName name="GOFILE_4">#REF!</definedName>
    <definedName name="GOFILE_5">#REF!</definedName>
    <definedName name="GOFILE_6">#REF!</definedName>
    <definedName name="GOFILE_7">#REF!</definedName>
    <definedName name="GOFILE_9">#REF!</definedName>
    <definedName name="GOFORMULA">#REF!</definedName>
    <definedName name="GOFORMULA_1">#REF!</definedName>
    <definedName name="GOFORMULA_10">#REF!</definedName>
    <definedName name="GOFORMULA_11">#REF!</definedName>
    <definedName name="GOFORMULA_13">"$#ССЫЛ!.$B$238"</definedName>
    <definedName name="GOFORMULA_19">"$#ССЫЛ!.$#ССЫЛ!$#ССЫЛ!"</definedName>
    <definedName name="GOFORMULA_4">#REF!</definedName>
    <definedName name="GOFORMULA_5">#REF!</definedName>
    <definedName name="GOFORMULA_6">#REF!</definedName>
    <definedName name="GOFORMULA_7">#REF!</definedName>
    <definedName name="GOFORMULA_9">#REF!</definedName>
    <definedName name="GOHELP1">#REF!</definedName>
    <definedName name="GOHELP1_1">#REF!</definedName>
    <definedName name="GOHELP1_10">#REF!</definedName>
    <definedName name="GOHELP1_11">#REF!</definedName>
    <definedName name="GOHELP1_13">"$#ССЫЛ!.$B$194"</definedName>
    <definedName name="GOHELP1_19">"$#ССЫЛ!.$#ССЫЛ!$#ССЫЛ!"</definedName>
    <definedName name="GOHELP1_4">#REF!</definedName>
    <definedName name="GOHELP1_5">#REF!</definedName>
    <definedName name="GOHELP1_6">#REF!</definedName>
    <definedName name="GOHELP1_7">#REF!</definedName>
    <definedName name="GOHELP1_9">#REF!</definedName>
    <definedName name="GOHELP2">#REF!</definedName>
    <definedName name="GOHELP2_1">#REF!</definedName>
    <definedName name="GOHELP2_10">#REF!</definedName>
    <definedName name="GOHELP2_11">#REF!</definedName>
    <definedName name="GOHELP2_13">"$#ССЫЛ!.$B$196"</definedName>
    <definedName name="GOHELP2_19">"$#ССЫЛ!.$#ССЫЛ!$#ССЫЛ!"</definedName>
    <definedName name="GOHELP2_4">#REF!</definedName>
    <definedName name="GOHELP2_5">#REF!</definedName>
    <definedName name="GOHELP2_6">#REF!</definedName>
    <definedName name="GOHELP2_7">#REF!</definedName>
    <definedName name="GOHELP2_9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COME">#REF!</definedName>
    <definedName name="GOINCOME_1">#REF!</definedName>
    <definedName name="GOINCOME_10">#REF!</definedName>
    <definedName name="GOINCOME_11">#REF!</definedName>
    <definedName name="GOINCOME_13">"$#ССЫЛ!.$B$228"</definedName>
    <definedName name="GOINCOME_19">"$#ССЫЛ!.$#ССЫЛ!$#ССЫЛ!"</definedName>
    <definedName name="GOINCOME_4">#REF!</definedName>
    <definedName name="GOINCOME_5">#REF!</definedName>
    <definedName name="GOINCOME_6">#REF!</definedName>
    <definedName name="GOINCOME_7">#REF!</definedName>
    <definedName name="GOINCOME_9">#REF!</definedName>
    <definedName name="GOINFO">#REF!</definedName>
    <definedName name="GOINFO_1">#REF!</definedName>
    <definedName name="GOINFO_10">#REF!</definedName>
    <definedName name="GOINFO_11">#REF!</definedName>
    <definedName name="GOINFO_13">"$#ССЫЛ!.$B$188"</definedName>
    <definedName name="GOINFO_19">"$#ССЫЛ!.$#ССЫЛ!$#ССЫЛ!"</definedName>
    <definedName name="GOINFO_4">#REF!</definedName>
    <definedName name="GOINFO_5">#REF!</definedName>
    <definedName name="GOINFO_6">#REF!</definedName>
    <definedName name="GOINFO_7">#REF!</definedName>
    <definedName name="GOINFO_9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OMACROTIPS">#REF!</definedName>
    <definedName name="GOMACROTIPS_1">#REF!</definedName>
    <definedName name="GOMACROTIPS_10">#REF!</definedName>
    <definedName name="GOMACROTIPS_11">#REF!</definedName>
    <definedName name="GOMACROTIPS_13">"$#ССЫЛ!.$B$244"</definedName>
    <definedName name="GOMACROTIPS_19">"$#ССЫЛ!.$#ССЫЛ!$#ССЫЛ!"</definedName>
    <definedName name="GOMACROTIPS_4">#REF!</definedName>
    <definedName name="GOMACROTIPS_5">#REF!</definedName>
    <definedName name="GOMACROTIPS_6">#REF!</definedName>
    <definedName name="GOMACROTIPS_7">#REF!</definedName>
    <definedName name="GOMACROTIPS_9">#REF!</definedName>
    <definedName name="GOOVERVIEW">#REF!</definedName>
    <definedName name="GOOVERVIEW_1">#REF!</definedName>
    <definedName name="GOOVERVIEW_10">#REF!</definedName>
    <definedName name="GOOVERVIEW_11">#REF!</definedName>
    <definedName name="GOOVERVIEW_13">"$#ССЫЛ!.$B$234"</definedName>
    <definedName name="GOOVERVIEW_19">"$#ССЫЛ!.$#ССЫЛ!$#ССЫЛ!"</definedName>
    <definedName name="GOOVERVIEW_4">#REF!</definedName>
    <definedName name="GOOVERVIEW_5">#REF!</definedName>
    <definedName name="GOOVERVIEW_6">#REF!</definedName>
    <definedName name="GOOVERVIEW_7">#REF!</definedName>
    <definedName name="GOOVERVIEW_9">#REF!</definedName>
    <definedName name="GORANGETABLE">#REF!</definedName>
    <definedName name="GORANGETABLE_1">#REF!</definedName>
    <definedName name="GORANGETABLE_10">#REF!</definedName>
    <definedName name="GORANGETABLE_11">#REF!</definedName>
    <definedName name="GORANGETABLE_13">"$#ССЫЛ!.$B$242"</definedName>
    <definedName name="GORANGETABLE_19">"$#ССЫЛ!.$#ССЫЛ!$#ССЫЛ!"</definedName>
    <definedName name="GORANGETABLE_4">#REF!</definedName>
    <definedName name="GORANGETABLE_5">#REF!</definedName>
    <definedName name="GORANGETABLE_6">#REF!</definedName>
    <definedName name="GORANGETABLE_7">#REF!</definedName>
    <definedName name="GORANGETABLE_9">#REF!</definedName>
    <definedName name="GOSTEPS1">#REF!</definedName>
    <definedName name="GOSTEPS1_1">#REF!</definedName>
    <definedName name="GOSTEPS1_10">#REF!</definedName>
    <definedName name="GOSTEPS1_11">#REF!</definedName>
    <definedName name="GOSTEPS1_13">"$#ССЫЛ!.$B$212"</definedName>
    <definedName name="GOSTEPS1_19">"$#ССЫЛ!.$#ССЫЛ!$#ССЫЛ!"</definedName>
    <definedName name="GOSTEPS1_4">#REF!</definedName>
    <definedName name="GOSTEPS1_5">#REF!</definedName>
    <definedName name="GOSTEPS1_6">#REF!</definedName>
    <definedName name="GOSTEPS1_7">#REF!</definedName>
    <definedName name="GOSTEPS1_9">#REF!</definedName>
    <definedName name="GOSTEPS2">#REF!</definedName>
    <definedName name="GOSTEPS2_1">#REF!</definedName>
    <definedName name="GOSTEPS2_10">#REF!</definedName>
    <definedName name="GOSTEPS2_11">#REF!</definedName>
    <definedName name="GOSTEPS2_13">"$#ССЫЛ!.$B$214"</definedName>
    <definedName name="GOSTEPS2_19">"$#ССЫЛ!.$#ССЫЛ!$#ССЫЛ!"</definedName>
    <definedName name="GOSTEPS2_4">#REF!</definedName>
    <definedName name="GOSTEPS2_5">#REF!</definedName>
    <definedName name="GOSTEPS2_6">#REF!</definedName>
    <definedName name="GOSTEPS2_7">#REF!</definedName>
    <definedName name="GOSTEPS2_9">#REF!</definedName>
    <definedName name="GOSTEPS3">#REF!</definedName>
    <definedName name="GOSTEPS3_1">#REF!</definedName>
    <definedName name="GOSTEPS3_10">#REF!</definedName>
    <definedName name="GOSTEPS3_11">#REF!</definedName>
    <definedName name="GOSTEPS3_13">"$#ССЫЛ!.$B$216"</definedName>
    <definedName name="GOSTEPS3_19">"$#ССЫЛ!.$#ССЫЛ!$#ССЫЛ!"</definedName>
    <definedName name="GOSTEPS3_4">#REF!</definedName>
    <definedName name="GOSTEPS3_5">#REF!</definedName>
    <definedName name="GOSTEPS3_6">#REF!</definedName>
    <definedName name="GOSTEPS3_7">#REF!</definedName>
    <definedName name="GOSTEPS3_9">#REF!</definedName>
    <definedName name="GOSTEPS4">#REF!</definedName>
    <definedName name="GOSTEPS4_1">#REF!</definedName>
    <definedName name="GOSTEPS4_10">#REF!</definedName>
    <definedName name="GOSTEPS4_11">#REF!</definedName>
    <definedName name="GOSTEPS4_13">"$#ССЫЛ!.$B$218"</definedName>
    <definedName name="GOSTEPS4_19">"$#ССЫЛ!.$#ССЫЛ!$#ССЫЛ!"</definedName>
    <definedName name="GOSTEPS4_4">#REF!</definedName>
    <definedName name="GOSTEPS4_5">#REF!</definedName>
    <definedName name="GOSTEPS4_6">#REF!</definedName>
    <definedName name="GOSTEPS4_7">#REF!</definedName>
    <definedName name="GOSTEPS4_9">#REF!</definedName>
    <definedName name="GOTIPS">#REF!</definedName>
    <definedName name="GOTIPS_1">#REF!</definedName>
    <definedName name="GOTIPS_10">#REF!</definedName>
    <definedName name="GOTIPS_11">#REF!</definedName>
    <definedName name="GOTIPS_13">"$#ССЫЛ!.$B$198"</definedName>
    <definedName name="GOTIPS_19">"$#ССЫЛ!.$#ССЫЛ!$#ССЫЛ!"</definedName>
    <definedName name="GOTIPS_4">#REF!</definedName>
    <definedName name="GOTIPS_5">#REF!</definedName>
    <definedName name="GOTIPS_6">#REF!</definedName>
    <definedName name="GOTIPS_7">#REF!</definedName>
    <definedName name="GOTIPS_9">#REF!</definedName>
    <definedName name="GPI_SORRY_OK">#REF!</definedName>
    <definedName name="GPI_SORRY_OK_1">#REF!</definedName>
    <definedName name="GPI_SORRY_OK_10">#REF!</definedName>
    <definedName name="GPI_SORRY_OK_11">#REF!</definedName>
    <definedName name="GPI_SORRY_OK_13">"$#ССЫЛ!.$B$136"</definedName>
    <definedName name="GPI_SORRY_OK_19">"$#ССЫЛ!.$#ССЫЛ!$#ССЫЛ!"</definedName>
    <definedName name="GPI_SORRY_OK_4">#REF!</definedName>
    <definedName name="GPI_SORRY_OK_5">#REF!</definedName>
    <definedName name="GPI_SORRY_OK_6">#REF!</definedName>
    <definedName name="GPI_SORRY_OK_7">#REF!</definedName>
    <definedName name="GPI_SORRY_OK_9">#REF!</definedName>
    <definedName name="gross_deferred_tax_liability_beg">#REF!</definedName>
    <definedName name="gross_deferred_tax_liability_end">#REF!</definedName>
    <definedName name="Groups">#REF!</definedName>
    <definedName name="Growth_Rate">[47]Assp!$I$305:$K$317</definedName>
    <definedName name="grp">#REF!</definedName>
    <definedName name="gs">#REF!</definedName>
    <definedName name="gsdsdgsgs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gt" hidden="1">{#N/A,#N/A,FALSE,"A";#N/A,#N/A,FALSE,"B-TOT";#N/A,#N/A,FALSE,"Declaration1";#N/A,#N/A,FALSE,"Spravka1";#N/A,#N/A,FALSE,"A (2)";#N/A,#N/A,FALSE,"B-TOT (2)";#N/A,#N/A,FALSE,"Declaration1 (2)";#N/A,#N/A,FALSE,"Spravka1 (2)"}</definedName>
    <definedName name="gtxb">#N/A</definedName>
    <definedName name="guguitg" hidden="1">{#N/A,#N/A,FALSE,"A";#N/A,#N/A,FALSE,"B-TOT";#N/A,#N/A,FALSE,"Declaration1";#N/A,#N/A,FALSE,"Spravka1";#N/A,#N/A,FALSE,"A (2)";#N/A,#N/A,FALSE,"B-TOT (2)";#N/A,#N/A,FALSE,"Declaration1 (2)";#N/A,#N/A,FALSE,"Spravka1 (2)"}</definedName>
    <definedName name="gvdfhfg">#REF!</definedName>
    <definedName name="gy">#REF!</definedName>
    <definedName name="h">'[34]Resource Sheet'!$D$138:$AA$143</definedName>
    <definedName name="H9430321">#REF!</definedName>
    <definedName name="Header">#N/A</definedName>
    <definedName name="Header_Row">ROW(#REF!)</definedName>
    <definedName name="header1">#REF!</definedName>
    <definedName name="Header2">#N/A</definedName>
    <definedName name="HedgeBookFlex">#REF!</definedName>
    <definedName name="HedgeCoTreasuryFlex">#REF!</definedName>
    <definedName name="HELP">#REF!</definedName>
    <definedName name="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cxtn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d">'[34]Resource Sheet'!$D$170:$AA$175</definedName>
    <definedName name="hfg">'[34]Resource Sheet'!$D$186:$AA$191</definedName>
    <definedName name="hfgdgf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fgfh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fhnhgn">#REF!</definedName>
    <definedName name="hfvf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hg">#REF!</definedName>
    <definedName name="hgdkhf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hgf">#REF!</definedName>
    <definedName name="hgfd">'[34]Resource Sheet'!$D$178:$AA$183</definedName>
    <definedName name="hgg" hidden="1">{#N/A,#N/A,FALSE,"A";#N/A,#N/A,FALSE,"B-TOT";#N/A,#N/A,FALSE,"Declaration1";#N/A,#N/A,FALSE,"Spravka1";#N/A,#N/A,FALSE,"A (2)";#N/A,#N/A,FALSE,"B-TOT (2)";#N/A,#N/A,FALSE,"Declaration1 (2)";#N/A,#N/A,FALSE,"Spravka1 (2)"}</definedName>
    <definedName name="hghg">#REF!</definedName>
    <definedName name="HGHGK">#REF!</definedName>
    <definedName name="hgj">'[34]Resource Sheet'!$D$61:$AA$67</definedName>
    <definedName name="hgrfd">'[34]Resource Sheet'!$D$162:$AA$167</definedName>
    <definedName name="hh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h">#REF!</definedName>
    <definedName name="HiddenRows" hidden="1">#REF!</definedName>
    <definedName name="Hierarchy">#REF!</definedName>
    <definedName name="HILH">'[24]Отчет 5П'!HILH</definedName>
    <definedName name="HILH1">'[24]Отчет 5П'!HILH1</definedName>
    <definedName name="history">#N/A</definedName>
    <definedName name="hjg" hidden="1">{#N/A,#N/A,FALSE,"A";#N/A,#N/A,FALSE,"B-TOT";#N/A,#N/A,FALSE,"Declaration1";#N/A,#N/A,FALSE,"Spravka1";#N/A,#N/A,FALSE,"A (2)";#N/A,#N/A,FALSE,"B-TOT (2)";#N/A,#N/A,FALSE,"Declaration1 (2)";#N/A,#N/A,FALSE,"Spravka1 (2)"}</definedName>
    <definedName name="hjhhh" hidden="1">{#N/A,#N/A,FALSE,"A";#N/A,#N/A,FALSE,"B"}</definedName>
    <definedName name="hjj">#N/A</definedName>
    <definedName name="hjjjjj">#N/A</definedName>
    <definedName name="HJYGK455">#REF!</definedName>
    <definedName name="hkgkhgk">#REF!</definedName>
    <definedName name="hkj">#REF!</definedName>
    <definedName name="hkm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hngfhn">#REF!</definedName>
    <definedName name="hozu">#REF!</definedName>
    <definedName name="hqwe2" hidden="1">IF(COUNTA([78]KCC!$A$4:$A1048576)=0,0,INDEX([78]KCC!$A$4:$A1048576,MATCH(ROW([78]KCC!$A1048576),[78]KCC!$A$4:$A1048576,TRUE)))+1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Hydrochloric_Acid">#N/A</definedName>
    <definedName name="Hyp_code">#REF!</definedName>
    <definedName name="hypcc">#REF!</definedName>
    <definedName name="hyper">#REF!</definedName>
    <definedName name="hyuj">#REF!</definedName>
    <definedName name="i">'[34]Resource Sheet'!$D$178:$AA$183</definedName>
    <definedName name="i_co">#REF!</definedName>
    <definedName name="IAS_BS1998">#REF!</definedName>
    <definedName name="IAS_IS1998">#REF!</definedName>
    <definedName name="IC_Revenue">#REF!</definedName>
    <definedName name="ica">#REF!</definedName>
    <definedName name="icb">#REF!</definedName>
    <definedName name="icbs1">#REF!</definedName>
    <definedName name="icinc1">#REF!</definedName>
    <definedName name="IdauRoyaltyPayable">#REF!</definedName>
    <definedName name="IduaCapexTotal">#REF!</definedName>
    <definedName name="IduaDepreciation">#REF!</definedName>
    <definedName name="IduaDirectCosts">#REF!</definedName>
    <definedName name="IduaDirectCostsPaid">#REF!</definedName>
    <definedName name="IduaExternalDebtBf">#REF!</definedName>
    <definedName name="IduaExternalDebtCf">#REF!</definedName>
    <definedName name="IduaExternalDebtRepaymentProfile">#REF!</definedName>
    <definedName name="IduaExternalDrawdown">#REF!</definedName>
    <definedName name="IduaExternalInterestDue">#REF!</definedName>
    <definedName name="IduaExternalInterestPaid">#REF!</definedName>
    <definedName name="IduaExternalInterestTRate">#REF!</definedName>
    <definedName name="IduaExternalRepayment">#REF!</definedName>
    <definedName name="IduaFlexCapexIn">#REF!</definedName>
    <definedName name="IduaFlexGradeIn">#REF!</definedName>
    <definedName name="IduaFlexOpexIn">#REF!</definedName>
    <definedName name="IduaFlexOreIn">#REF!</definedName>
    <definedName name="IduaFlexRecoveryIn">#REF!</definedName>
    <definedName name="IduaFlexWasteIn">#REF!</definedName>
    <definedName name="IduaGoldSalesOunces">#REF!</definedName>
    <definedName name="IduaHeapLeachMetal">#REF!</definedName>
    <definedName name="IduaHeapLeachRecovery">#REF!</definedName>
    <definedName name="IduaHeapLeachTonnes">#REF!</definedName>
    <definedName name="IduaInterCoBf">#REF!</definedName>
    <definedName name="IduaInterCoCf">#REF!</definedName>
    <definedName name="IduaInterCoDrawdown">#REF!</definedName>
    <definedName name="IduaInterCoInterest">#REF!</definedName>
    <definedName name="IduaInterCoRepayment">#REF!</definedName>
    <definedName name="IduaInterestOnCashBalances">#REF!</definedName>
    <definedName name="IduaMetalMilled">#REF!</definedName>
    <definedName name="IduaMetalMined">#REF!</definedName>
    <definedName name="IduaNBVBf">#REF!</definedName>
    <definedName name="IduaNBVCf">#REF!</definedName>
    <definedName name="IduaNetAssets">#N/A</definedName>
    <definedName name="IduaOpCostPayables">#REF!</definedName>
    <definedName name="IduaOperatingCosts">#REF!</definedName>
    <definedName name="IduaOperatingCostsPaid">#REF!</definedName>
    <definedName name="IduaOreMilled">#REF!</definedName>
    <definedName name="IduaOreMined">#REF!</definedName>
    <definedName name="IduaOtherCostPayables">#REF!</definedName>
    <definedName name="IduaOtherCostsPaid">#REF!</definedName>
    <definedName name="IduaOtherIncome">#REF!</definedName>
    <definedName name="IduaOtherIncomeReceived">#REF!</definedName>
    <definedName name="IduaOtherReceivables">#REF!</definedName>
    <definedName name="IduaRecoveredGold">#REF!</definedName>
    <definedName name="IduaRecovery">#REF!</definedName>
    <definedName name="IduaRefiningCharges">#REF!</definedName>
    <definedName name="IduaRevenue">#REF!</definedName>
    <definedName name="IduaRevenueReceivables">#REF!</definedName>
    <definedName name="IduaRevenueReceived">#REF!</definedName>
    <definedName name="IduaRevenueSpot">#REF!</definedName>
    <definedName name="IduaRoyaltyDue">#REF!</definedName>
    <definedName name="IduaRoyaltyPaid">#REF!</definedName>
    <definedName name="IduaShareholdersFunds">#N/A</definedName>
    <definedName name="IduaTaxDepreciation">#REF!</definedName>
    <definedName name="IduaTaxDue">#REF!</definedName>
    <definedName name="IduaTaxPaid">#REF!</definedName>
    <definedName name="IduaTaxPayables">#REF!</definedName>
    <definedName name="IduaWasteMined">#REF!</definedName>
    <definedName name="IFC_for_D">#N/A</definedName>
    <definedName name="ii">#REF!</definedName>
    <definedName name="iii">#REF!</definedName>
    <definedName name="ijku324h">#N/A</definedName>
    <definedName name="ilyhg">#N/A</definedName>
    <definedName name="import1_">'[7]2'!$E$11:$E$13</definedName>
    <definedName name="import2_">'[7]2'!$E$14:$E$18</definedName>
    <definedName name="inc">#REF!</definedName>
    <definedName name="Inc_Stmt">#REF!</definedName>
    <definedName name="Inc_Stmt1">#REF!</definedName>
    <definedName name="IncFee1">'[46]I KEY INFORMATION'!$I$303</definedName>
    <definedName name="IncFee2">'[46]I KEY INFORMATION'!$I$304</definedName>
    <definedName name="IncFee3">'[46]I KEY INFORMATION'!$I$305</definedName>
    <definedName name="INCOME">#REF!</definedName>
    <definedName name="INCOME_1">#REF!</definedName>
    <definedName name="INCOME_10">#REF!</definedName>
    <definedName name="INCOME_11">#REF!</definedName>
    <definedName name="INCOME_13">"$#ССЫЛ!.$C$34:$E$34"</definedName>
    <definedName name="INCOME_19">"$#ССЫЛ!.$#ССЫЛ!$#ССЫЛ!"</definedName>
    <definedName name="Income_202" hidden="1">{#N/A,#N/A,FALSE,"A";#N/A,#N/A,FALSE,"B"}</definedName>
    <definedName name="INCOME_4">#REF!</definedName>
    <definedName name="INCOME_5">#REF!</definedName>
    <definedName name="INCOME_6">#REF!</definedName>
    <definedName name="INCOME_7">#REF!</definedName>
    <definedName name="INCOME_9">#REF!</definedName>
    <definedName name="INCOME_AREA">#REF!</definedName>
    <definedName name="INCOME_AREA_1">#REF!</definedName>
    <definedName name="INCOME_AREA_10">#REF!</definedName>
    <definedName name="INCOME_AREA_11">#REF!</definedName>
    <definedName name="INCOME_AREA_13">"$#ССЫЛ!.$A$1:$E$102"</definedName>
    <definedName name="INCOME_AREA_19">"$#ССЫЛ!.$#ССЫЛ!$#ССЫЛ!"</definedName>
    <definedName name="INCOME_AREA_4">#REF!</definedName>
    <definedName name="INCOME_AREA_5">#REF!</definedName>
    <definedName name="INCOME_AREA_6">#REF!</definedName>
    <definedName name="INCOME_AREA_7">#REF!</definedName>
    <definedName name="INCOME_AREA_9">#REF!</definedName>
    <definedName name="INCOME_B1">#REF!</definedName>
    <definedName name="INCOME_B1_1">#REF!</definedName>
    <definedName name="INCOME_B1_10">#REF!</definedName>
    <definedName name="INCOME_B1_11">#REF!</definedName>
    <definedName name="INCOME_B1_13">"$#ССЫЛ!.$C$6:$E$41"</definedName>
    <definedName name="INCOME_B1_19">"$#ССЫЛ!.$#ССЫЛ!$#ССЫЛ!"</definedName>
    <definedName name="INCOME_B1_4">#REF!</definedName>
    <definedName name="INCOME_B1_5">#REF!</definedName>
    <definedName name="INCOME_B1_6">#REF!</definedName>
    <definedName name="INCOME_B1_7">#REF!</definedName>
    <definedName name="INCOME_B1_9">#REF!</definedName>
    <definedName name="income_tax_expense">#REF!</definedName>
    <definedName name="INCOME1">#REF!</definedName>
    <definedName name="INCOME1_1">#REF!</definedName>
    <definedName name="INCOME1_10">#REF!</definedName>
    <definedName name="INCOME1_11">#REF!</definedName>
    <definedName name="INCOME1_12">#REF!</definedName>
    <definedName name="INCOME1_13">"$#ССЫЛ!.$#ССЫЛ!$#ССЫЛ!"</definedName>
    <definedName name="INCOME1_16">"$#ССЫЛ!.$#ССЫЛ!$#ССЫЛ!"</definedName>
    <definedName name="INCOME1_17">"$#ССЫЛ!.$#ССЫЛ!$#ССЫЛ!"</definedName>
    <definedName name="INCOME1_19">"$#ССЫЛ!.$#ССЫЛ!$#ССЫЛ!"</definedName>
    <definedName name="INCOME1_2">#REF!</definedName>
    <definedName name="INCOME1_3">#REF!</definedName>
    <definedName name="INCOME1_36">#REF!</definedName>
    <definedName name="INCOME1_4">#REF!</definedName>
    <definedName name="INCOME1_5">#REF!</definedName>
    <definedName name="INCOME1_6">#REF!</definedName>
    <definedName name="INCOME1_7">#REF!</definedName>
    <definedName name="INCOME1_8">"$#ССЫЛ!.$#ССЫЛ!$#ССЫЛ!"</definedName>
    <definedName name="INCOME1_9">#REF!</definedName>
    <definedName name="INCOMEB4">#REF!</definedName>
    <definedName name="INCOMEB4_1">#REF!</definedName>
    <definedName name="INCOMEB4_10">#REF!</definedName>
    <definedName name="INCOMEB4_11">#REF!</definedName>
    <definedName name="INCOMEB4_13">"$#ССЫЛ!.$C$30:$E$30"</definedName>
    <definedName name="INCOMEB4_19">"$#ССЫЛ!.$#ССЫЛ!$#ССЫЛ!"</definedName>
    <definedName name="INCOMEB4_4">#REF!</definedName>
    <definedName name="INCOMEB4_5">#REF!</definedName>
    <definedName name="INCOMEB4_6">#REF!</definedName>
    <definedName name="INCOMEB4_7">#REF!</definedName>
    <definedName name="INCOMEB4_9">#REF!</definedName>
    <definedName name="incstm">#N/A</definedName>
    <definedName name="Index2" hidden="1">{#N/A,#N/A,FALSE,"Aging Summary";#N/A,#N/A,FALSE,"Ratio Analysis";#N/A,#N/A,FALSE,"Test 120 Day Accts";#N/A,#N/A,FALSE,"Tickmarks"}</definedName>
    <definedName name="Indonesia">#N/A</definedName>
    <definedName name="Industrial_share">#REF!</definedName>
    <definedName name="Inflated_ARO_09">#REF!</definedName>
    <definedName name="Inflated_ARO_10">#REF!</definedName>
    <definedName name="Inflated_ARO_11">#REF!</definedName>
    <definedName name="Inflated_ARO_12">#REF!</definedName>
    <definedName name="Inflated_ARO_13">#REF!</definedName>
    <definedName name="Inflated_ARO_14">#REF!</definedName>
    <definedName name="Inflated_ARO_15">#REF!</definedName>
    <definedName name="INFLATION">[47]ToggleBox!$G$19</definedName>
    <definedName name="InflationRate">'[46]I KEY INFORMATION'!$I$32</definedName>
    <definedName name="INFO_CURR_PRT">#REF!</definedName>
    <definedName name="INFO_CURR_PRT_1">#REF!</definedName>
    <definedName name="INFO_CURR_PRT_10">#REF!</definedName>
    <definedName name="INFO_CURR_PRT_11">#REF!</definedName>
    <definedName name="INFO_CURR_PRT_13">"$#ССЫЛ!.$B$539"</definedName>
    <definedName name="INFO_CURR_PRT_19">"$#ССЫЛ!.$#ССЫЛ!$#ССЫЛ!"</definedName>
    <definedName name="INFO_CURR_PRT_4">#REF!</definedName>
    <definedName name="INFO_CURR_PRT_5">#REF!</definedName>
    <definedName name="INFO_CURR_PRT_6">#REF!</definedName>
    <definedName name="INFO_CURR_PRT_7">#REF!</definedName>
    <definedName name="INFO_CURR_PRT_9">#REF!</definedName>
    <definedName name="INFO_LIST">#REF!</definedName>
    <definedName name="INFO_LIST_1">#REF!</definedName>
    <definedName name="INFO_LIST_10">#REF!</definedName>
    <definedName name="INFO_LIST_11">#REF!</definedName>
    <definedName name="INFO_LIST_13">"$#ССЫЛ!.$B$549:$C$562"</definedName>
    <definedName name="INFO_LIST_19">"$#ССЫЛ!.$#ССЫЛ!$#ССЫЛ!"</definedName>
    <definedName name="INFO_LIST_4">#REF!</definedName>
    <definedName name="INFO_LIST_5">#REF!</definedName>
    <definedName name="INFO_LIST_6">#REF!</definedName>
    <definedName name="INFO_LIST_7">#REF!</definedName>
    <definedName name="INFO_LIST_9">#REF!</definedName>
    <definedName name="INFO_PRINT">#REF!</definedName>
    <definedName name="INFO_PRINT_1">#REF!</definedName>
    <definedName name="INFO_PRINT_10">#REF!</definedName>
    <definedName name="INFO_PRINT_11">#REF!</definedName>
    <definedName name="INFO_PRINT_13">"$#ССЫЛ!.$B$521"</definedName>
    <definedName name="INFO_PRINT_19">"$#ССЫЛ!.$#ССЫЛ!$#ССЫЛ!"</definedName>
    <definedName name="INFO_PRINT_4">#REF!</definedName>
    <definedName name="INFO_PRINT_5">#REF!</definedName>
    <definedName name="INFO_PRINT_6">#REF!</definedName>
    <definedName name="INFO_PRINT_7">#REF!</definedName>
    <definedName name="INFO_PRINT_9">#REF!</definedName>
    <definedName name="INFO_TOPIC">#REF!</definedName>
    <definedName name="INFO_TOPIC_1">#REF!</definedName>
    <definedName name="INFO_TOPIC_10">#REF!</definedName>
    <definedName name="INFO_TOPIC_11">#REF!</definedName>
    <definedName name="INFO_TOPIC_13">"$#ССЫЛ!.$B$564"</definedName>
    <definedName name="INFO_TOPIC_19">"$#ССЫЛ!.$#ССЫЛ!$#ССЫЛ!"</definedName>
    <definedName name="INFO_TOPIC_4">#REF!</definedName>
    <definedName name="INFO_TOPIC_5">#REF!</definedName>
    <definedName name="INFO_TOPIC_6">#REF!</definedName>
    <definedName name="INFO_TOPIC_7">#REF!</definedName>
    <definedName name="INFO_TOPIC_9">#REF!</definedName>
    <definedName name="INI">#REF!</definedName>
    <definedName name="INI_1">#REF!</definedName>
    <definedName name="INI_10">#REF!</definedName>
    <definedName name="INI_11">#REF!</definedName>
    <definedName name="INI_13">"$#ССЫЛ!.$B$155"</definedName>
    <definedName name="INI_19">"$#ССЫЛ!.$#ССЫЛ!$#ССЫЛ!"</definedName>
    <definedName name="INI_4">#REF!</definedName>
    <definedName name="INI_5">#REF!</definedName>
    <definedName name="INI_6">#REF!</definedName>
    <definedName name="INI_7">#REF!</definedName>
    <definedName name="INI_9">#REF!</definedName>
    <definedName name="INISECT">#REF!</definedName>
    <definedName name="INISECT_1">#REF!</definedName>
    <definedName name="INISECT_10">#REF!</definedName>
    <definedName name="INISECT_11">#REF!</definedName>
    <definedName name="INISECT_13">"$#ССЫЛ!.$B$154"</definedName>
    <definedName name="INISECT_19">"$#ССЫЛ!.$#ССЫЛ!$#ССЫЛ!"</definedName>
    <definedName name="INISECT_4">#REF!</definedName>
    <definedName name="INISECT_5">#REF!</definedName>
    <definedName name="INISECT_6">#REF!</definedName>
    <definedName name="INISECT_7">#REF!</definedName>
    <definedName name="INISECT_9">#REF!</definedName>
    <definedName name="inputs" hidden="1">{"Inputs 1","Base",FALSE,"INPUTS";"Inputs 2","Base",FALSE,"INPUTS";"Inputs 3","Base",FALSE,"INPUTS";"Inputs 4","Base",FALSE,"INPUTS";"Inputs 5","Base",FALSE,"INPUTS"}</definedName>
    <definedName name="INS">#REF!</definedName>
    <definedName name="InsPrem">'[46]I KEY INFORMATION'!$I$63</definedName>
    <definedName name="InsPremChange">'[46]I KEY INFORMATION'!$I$64</definedName>
    <definedName name="int">#REF!</definedName>
    <definedName name="intan1">#REF!</definedName>
    <definedName name="intan2">#REF!</definedName>
    <definedName name="intan3">#REF!</definedName>
    <definedName name="IntangibleFixedAssetsKzt">[37]Assumption!#REF!</definedName>
    <definedName name="IntangibleFixedAssetsKzt_9">[38]Assumption!#REF!</definedName>
    <definedName name="IntcoL">#REF!</definedName>
    <definedName name="intcopy">#REF!</definedName>
    <definedName name="INTER_RATE_2">[54]Данные!#REF!</definedName>
    <definedName name="INTER_RATE_3">[54]Данные!#REF!</definedName>
    <definedName name="INTEREST">#REF!</definedName>
    <definedName name="INTEREST_1">#REF!</definedName>
    <definedName name="INTEREST_10">#REF!</definedName>
    <definedName name="INTEREST_11">#REF!</definedName>
    <definedName name="INTEREST_13">"$#ССЫЛ!.$C$17:$E$17"</definedName>
    <definedName name="INTEREST_19">"$#ССЫЛ!.$#ССЫЛ!$#ССЫЛ!"</definedName>
    <definedName name="INTEREST_4">#REF!</definedName>
    <definedName name="INTEREST_5">#REF!</definedName>
    <definedName name="INTEREST_6">#REF!</definedName>
    <definedName name="INTEREST_7">#REF!</definedName>
    <definedName name="INTEREST_9">#REF!</definedName>
    <definedName name="Interest_accrued">#REF!</definedName>
    <definedName name="Interest_Rate">#REF!</definedName>
    <definedName name="InterestAccuredKzt">#REF!</definedName>
    <definedName name="InterestAccuredKzt_9">#REF!</definedName>
    <definedName name="InterestAccuredUSD">#REF!</definedName>
    <definedName name="InterestAccuredUSD_9">#REF!</definedName>
    <definedName name="interestusd">#REF!</definedName>
    <definedName name="Interval">[61]SMSTemp!$B$35</definedName>
    <definedName name="intpaste">#REF!</definedName>
    <definedName name="INV">#REF!</definedName>
    <definedName name="INVENT">#REF!</definedName>
    <definedName name="INVENT_1">#REF!</definedName>
    <definedName name="INVENT_10">#REF!</definedName>
    <definedName name="INVENT_11">#REF!</definedName>
    <definedName name="INVENT_12">#REF!</definedName>
    <definedName name="INVENT_13">"$#ССЫЛ!.$#ССЫЛ!$#ССЫЛ!:$#ССЫЛ!$#ССЫЛ!"</definedName>
    <definedName name="INVENT_16">"$#ССЫЛ!.$#ССЫЛ!$#ССЫЛ!:$#ССЫЛ!$#ССЫЛ!"</definedName>
    <definedName name="INVENT_17">"$#ССЫЛ!.$#ССЫЛ!$#ССЫЛ!:$#ССЫЛ!$#ССЫЛ!"</definedName>
    <definedName name="INVENT_19">"$#ССЫЛ!.$#ССЫЛ!$#ССЫЛ!"</definedName>
    <definedName name="INVENT_2">#REF!</definedName>
    <definedName name="INVENT_3">#REF!</definedName>
    <definedName name="INVENT_36">#REF!</definedName>
    <definedName name="INVENT_4">#REF!</definedName>
    <definedName name="INVENT_5">#REF!</definedName>
    <definedName name="INVENT_6">#REF!</definedName>
    <definedName name="INVENT_7">#REF!</definedName>
    <definedName name="INVENT_8">"$#ССЫЛ!.$#ССЫЛ!$#ССЫЛ!:$#ССЫЛ!$#ССЫЛ!"</definedName>
    <definedName name="INVENT_9">#REF!</definedName>
    <definedName name="invent1">#REF!</definedName>
    <definedName name="invent2">#REF!</definedName>
    <definedName name="investing">#REF!</definedName>
    <definedName name="INVESTMENTS">#N/A</definedName>
    <definedName name="invprop1">#REF!</definedName>
    <definedName name="invprop2">#REF!</definedName>
    <definedName name="invprop3">#REF!</definedName>
    <definedName name="IPO_costs">#REF!</definedName>
    <definedName name="ir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ena" hidden="1">{#N/A,#N/A,FALSE,"МТВ"}</definedName>
    <definedName name="Irina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IRR1_9">#REF!</definedName>
    <definedName name="irra">#REF!</definedName>
    <definedName name="IRRanl">#REF!</definedName>
    <definedName name="irrb">#REF!</definedName>
    <definedName name="irrc">#REF!</definedName>
    <definedName name="item">[79]Статьи!$A$3:$B$55</definedName>
    <definedName name="itemm">[80]Статьи!$A$3:$B$42</definedName>
    <definedName name="iuy">'[34]Resource Sheet'!$D$76:$AA$79</definedName>
    <definedName name="iy" hidden="1">{#N/A,#N/A,FALSE,"МТВ"}</definedName>
    <definedName name="IА229">#REF!</definedName>
    <definedName name="IА229___0">#REF!</definedName>
    <definedName name="IА229___28">#REF!</definedName>
    <definedName name="IА229___40">#REF!</definedName>
    <definedName name="j">'[34]Resource Sheet'!$D$162:$AA$167</definedName>
    <definedName name="jan">#REF!</definedName>
    <definedName name="Jan_01">#N/A</definedName>
    <definedName name="Jan_02">#REF!</definedName>
    <definedName name="Jan_03">#REF!</definedName>
    <definedName name="Jan_04">#REF!</definedName>
    <definedName name="jan_1">#REF!</definedName>
    <definedName name="jan_10">#REF!</definedName>
    <definedName name="jan_11">#REF!</definedName>
    <definedName name="jan_13">"$#ССЫЛ!.$A$1:$O$83"</definedName>
    <definedName name="jan_19">"$#ССЫЛ!.$#ССЫЛ!$#ССЫЛ!"</definedName>
    <definedName name="jan_4">#REF!</definedName>
    <definedName name="jan_5">#REF!</definedName>
    <definedName name="jan_6">#REF!</definedName>
    <definedName name="jan_7">#REF!</definedName>
    <definedName name="jan_9">#REF!</definedName>
    <definedName name="JANCFACT">#REF!</definedName>
    <definedName name="jarkova" hidden="1">{#N/A,#N/A,FALSE,"A";#N/A,#N/A,FALSE,"B"}</definedName>
    <definedName name="jcy" hidden="1">{#N/A,#N/A,FALSE,"Aging Summary";#N/A,#N/A,FALSE,"Ratio Analysis";#N/A,#N/A,FALSE,"Test 120 Day Accts";#N/A,#N/A,FALSE,"Tickmarks"}</definedName>
    <definedName name="jh" hidden="1">{#N/A,#N/A,FALSE,"A";#N/A,#N/A,FALSE,"B"}</definedName>
    <definedName name="jj">#REF!</definedName>
    <definedName name="jjj" hidden="1">{"FLUJO DE CAJA",#N/A,FALSE,"Hoja1";"ANEXOS FLUJO",#N/A,FALSE,"Hoja1"}</definedName>
    <definedName name="jjjj">#REF!</definedName>
    <definedName name="jjjjg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hkj">'[34]Main Sheet'!$D$25</definedName>
    <definedName name="jkhlkhg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jkl">#REF!</definedName>
    <definedName name="joint_ratio">#REF!</definedName>
    <definedName name="jpg" hidden="1">{"param,for jpg,pg1",#N/A,FALSE,"Parameters";"param,for jpg,pg2",#N/A,FALSE,"Parameters"}</definedName>
    <definedName name="Jul_01">#N/A</definedName>
    <definedName name="Jul_02">#REF!</definedName>
    <definedName name="Jul_03">#REF!</definedName>
    <definedName name="Jul_04">#REF!</definedName>
    <definedName name="july">#REF!</definedName>
    <definedName name="july_1">#REF!</definedName>
    <definedName name="july_10">#REF!</definedName>
    <definedName name="july_11">#REF!</definedName>
    <definedName name="july_13">"$#ССЫЛ!.$A$177:$O$257"</definedName>
    <definedName name="july_19">"$#ССЫЛ!.$#ССЫЛ!$#ССЫЛ!"</definedName>
    <definedName name="july_4">#REF!</definedName>
    <definedName name="july_5">#REF!</definedName>
    <definedName name="july_6">#REF!</definedName>
    <definedName name="july_7">#REF!</definedName>
    <definedName name="july_9">#REF!</definedName>
    <definedName name="Jun_01">#N/A</definedName>
    <definedName name="Jun_02">#REF!</definedName>
    <definedName name="Jun_03">#REF!</definedName>
    <definedName name="Jun_04">#REF!</definedName>
    <definedName name="june">#REF!</definedName>
    <definedName name="june_1">#REF!</definedName>
    <definedName name="june_10">#REF!</definedName>
    <definedName name="june_11">#REF!</definedName>
    <definedName name="june_13">"$#ССЫЛ!.$AE$90:$AS$170"</definedName>
    <definedName name="june_19">"$#ССЫЛ!.$#ССЫЛ!$#ССЫЛ!"</definedName>
    <definedName name="june_4">#REF!</definedName>
    <definedName name="june_5">#REF!</definedName>
    <definedName name="june_6">#REF!</definedName>
    <definedName name="june_7">#REF!</definedName>
    <definedName name="june_9">#REF!</definedName>
    <definedName name="junekzt">#N/A</definedName>
    <definedName name="juneusd">#N/A</definedName>
    <definedName name="jv">0.5</definedName>
    <definedName name="jyt">'[34]Main Sheet'!$C$33</definedName>
    <definedName name="k">'[34]Resource Sheet'!$D$186:$AA$191</definedName>
    <definedName name="k_1">NA()</definedName>
    <definedName name="k_10">#N/A</definedName>
    <definedName name="k_11">#N/A</definedName>
    <definedName name="k_12">#N/A</definedName>
    <definedName name="k_13">k_12</definedName>
    <definedName name="k_15">#N/A</definedName>
    <definedName name="k_16">#N/A</definedName>
    <definedName name="k_17">NA()</definedName>
    <definedName name="k_18">NA()</definedName>
    <definedName name="k_19">NA()</definedName>
    <definedName name="k_2">NA()</definedName>
    <definedName name="k_27">#N/A</definedName>
    <definedName name="k_29">#N/A</definedName>
    <definedName name="k_3">NA()</definedName>
    <definedName name="k_4">NA()</definedName>
    <definedName name="k_5">#N/A</definedName>
    <definedName name="k_6">#N/A</definedName>
    <definedName name="k_7">#N/A</definedName>
    <definedName name="k_8">#N/A</definedName>
    <definedName name="k_9">NA()</definedName>
    <definedName name="K_EXISTS">#REF!</definedName>
    <definedName name="K_EXISTS_1">#REF!</definedName>
    <definedName name="K_EXISTS_10">#REF!</definedName>
    <definedName name="K_EXISTS_11">#REF!</definedName>
    <definedName name="K_EXISTS_13">"$#ССЫЛ!.$B$350"</definedName>
    <definedName name="K_EXISTS_19">"$#ССЫЛ!.$#ССЫЛ!$#ССЫЛ!"</definedName>
    <definedName name="K_EXISTS_4">#REF!</definedName>
    <definedName name="K_EXISTS_5">#REF!</definedName>
    <definedName name="K_EXISTS_6">#REF!</definedName>
    <definedName name="K_EXISTS_7">#REF!</definedName>
    <definedName name="K_EXISTS_9">#REF!</definedName>
    <definedName name="K_HELP">#REF!</definedName>
    <definedName name="K_HELP_1">#REF!</definedName>
    <definedName name="K_HELP_10">#REF!</definedName>
    <definedName name="K_HELP_11">#REF!</definedName>
    <definedName name="K_HELP_13">"$#ССЫЛ!.$B$344"</definedName>
    <definedName name="K_HELP_19">"$#ССЫЛ!.$#ССЫЛ!$#ССЫЛ!"</definedName>
    <definedName name="K_HELP_4">#REF!</definedName>
    <definedName name="K_HELP_5">#REF!</definedName>
    <definedName name="K_HELP_6">#REF!</definedName>
    <definedName name="K_HELP_7">#REF!</definedName>
    <definedName name="K_HELP_9">#REF!</definedName>
    <definedName name="K_LIMIT">#REF!</definedName>
    <definedName name="K_LIMIT_1">#REF!</definedName>
    <definedName name="K_LIMIT_10">#REF!</definedName>
    <definedName name="K_LIMIT_11">#REF!</definedName>
    <definedName name="K_LIMIT_13">"$#ССЫЛ!.$B$347"</definedName>
    <definedName name="K_LIMIT_19">"$#ССЫЛ!.$#ССЫЛ!$#ССЫЛ!"</definedName>
    <definedName name="K_LIMIT_4">#REF!</definedName>
    <definedName name="K_LIMIT_5">#REF!</definedName>
    <definedName name="K_LIMIT_6">#REF!</definedName>
    <definedName name="K_LIMIT_7">#REF!</definedName>
    <definedName name="K_LIMIT_9">#REF!</definedName>
    <definedName name="K_UPDATE">#REF!</definedName>
    <definedName name="K_UPDATE_1">#REF!</definedName>
    <definedName name="K_UPDATE_10">#REF!</definedName>
    <definedName name="K_UPDATE_11">#REF!</definedName>
    <definedName name="K_UPDATE_13">"$#ССЫЛ!.$B$323"</definedName>
    <definedName name="K_UPDATE_19">"$#ССЫЛ!.$#ССЫЛ!$#ССЫЛ!"</definedName>
    <definedName name="K_UPDATE_4">#REF!</definedName>
    <definedName name="K_UPDATE_5">#REF!</definedName>
    <definedName name="K_UPDATE_6">#REF!</definedName>
    <definedName name="K_UPDATE_7">#REF!</definedName>
    <definedName name="K_UPDATE_9">#REF!</definedName>
    <definedName name="K_VERSIONS">#REF!</definedName>
    <definedName name="K_VERSIONS_1">#REF!</definedName>
    <definedName name="K_VERSIONS_10">#REF!</definedName>
    <definedName name="K_VERSIONS_11">#REF!</definedName>
    <definedName name="K_VERSIONS_13">"$#ССЫЛ!.$B$352"</definedName>
    <definedName name="K_VERSIONS_19">"$#ССЫЛ!.$#ССЫЛ!$#ССЫЛ!"</definedName>
    <definedName name="K_VERSIONS_4">#REF!</definedName>
    <definedName name="K_VERSIONS_5">#REF!</definedName>
    <definedName name="K_VERSIONS_6">#REF!</definedName>
    <definedName name="K_VERSIONS_7">#REF!</definedName>
    <definedName name="K_VERSIONS_9">#REF!</definedName>
    <definedName name="KAU_78">#REF!</definedName>
    <definedName name="Kaufman" hidden="1">{#N/A,#N/A,FALSE,"A";#N/A,#N/A,FALSE,"B-TOT";#N/A,#N/A,FALSE,"Declaration1";#N/A,#N/A,FALSE,"Spravka1";#N/A,#N/A,FALSE,"A (2)";#N/A,#N/A,FALSE,"B-TOT (2)";#N/A,#N/A,FALSE,"Declaration1 (2)";#N/A,#N/A,FALSE,"Spravka1 (2)"}</definedName>
    <definedName name="KazCustomersTariffIncreasePercent">[37]Assumption!#REF!</definedName>
    <definedName name="KazCustomersTariffIncreasePercent_9">[38]Assumption!#REF!</definedName>
    <definedName name="kdty">#REF!</definedName>
    <definedName name="ke">#N/A</definedName>
    <definedName name="KEEPDATA">#REF!</definedName>
    <definedName name="KEEPDATA_1">#REF!</definedName>
    <definedName name="KEEPDATA_10">#REF!</definedName>
    <definedName name="KEEPDATA_11">#REF!</definedName>
    <definedName name="KEEPDATA_13">"$#ССЫЛ!.$B$310"</definedName>
    <definedName name="KEEPDATA_19">"$#ССЫЛ!.$#ССЫЛ!$#ССЫЛ!"</definedName>
    <definedName name="KEEPDATA_4">#REF!</definedName>
    <definedName name="KEEPDATA_5">#REF!</definedName>
    <definedName name="KEEPDATA_6">#REF!</definedName>
    <definedName name="KEEPDATA_7">#REF!</definedName>
    <definedName name="KEEPDATA_9">#REF!</definedName>
    <definedName name="kgkuhg" hidden="1">{#N/A,#N/A,FALSE,"A";#N/A,#N/A,FALSE,"B-TOT";#N/A,#N/A,FALSE,"Declaration1";#N/A,#N/A,FALSE,"Spravka1";#N/A,#N/A,FALSE,"A (2)";#N/A,#N/A,FALSE,"B-TOT (2)";#N/A,#N/A,FALSE,"Declaration1 (2)";#N/A,#N/A,FALSE,"Spravka1 (2)"}</definedName>
    <definedName name="kh" hidden="1">{#N/A,#N/A,FALSE,"Сентябрь";#N/A,#N/A,FALSE,"Пояснительная сентябре 99"}</definedName>
    <definedName name="khg" hidden="1">{#N/A,#N/A,FALSE,"A";#N/A,#N/A,FALSE,"B-TOT";#N/A,#N/A,FALSE,"Declaration1";#N/A,#N/A,FALSE,"Spravka1";#N/A,#N/A,FALSE,"A (2)";#N/A,#N/A,FALSE,"B-TOT (2)";#N/A,#N/A,FALSE,"Declaration1 (2)";#N/A,#N/A,FALSE,"Spravka1 (2)"}</definedName>
    <definedName name="KHKH">#REF!</definedName>
    <definedName name="kj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kjh">'[34]Resource Sheet'!$D$84</definedName>
    <definedName name="KJHFDS">'[24]Отчет 5П'!KJHFDS</definedName>
    <definedName name="kjhuhoiu" hidden="1">{#N/A,#N/A,FALSE,"A";#N/A,#N/A,FALSE,"B"}</definedName>
    <definedName name="kk">#REF!</definedName>
    <definedName name="KKHH">#REF!</definedName>
    <definedName name="KKK" hidden="1">{"SALARIOS",#N/A,FALSE,"Hoja3";"SUELDOS EMPLEADOS",#N/A,FALSE,"Hoja4";"SUELDOS EJECUTIVOS",#N/A,FALSE,"Hoja5"}</definedName>
    <definedName name="kkkk">#REF!</definedName>
    <definedName name="kl" hidden="1">{#N/A,#N/A,TRUE,"Лист1";#N/A,#N/A,TRUE,"Лист2";#N/A,#N/A,TRUE,"Лист3"}</definedName>
    <definedName name="KL.IU47856">#REF!</definedName>
    <definedName name="Kod">#REF!</definedName>
    <definedName name="kode">'[7]11'!$C$39</definedName>
    <definedName name="koef1">'[7]11'!$D$28</definedName>
    <definedName name="koef2">'[7]11'!$D$32</definedName>
    <definedName name="koeff4">[81]Sens!$F$88</definedName>
    <definedName name="Kompassenko" hidden="1">{#N/A,#N/A,FALSE,"A";#N/A,#N/A,FALSE,"B"}</definedName>
    <definedName name="KRD1_9">[82]Loans!#REF!</definedName>
    <definedName name="KRD2_9">[82]Loans!#REF!</definedName>
    <definedName name="kred1">'[7]8'!$G$20</definedName>
    <definedName name="kred2">'[7]8'!$H$20</definedName>
    <definedName name="KReПК">[83]KreПК!$A$17:$B$534</definedName>
    <definedName name="ksajdn">#REF!</definedName>
    <definedName name="kto">[80]Форма2!$C$19:$C$24,[80]Форма2!$E$19:$F$24,[80]Форма2!$D$26:$F$31,[80]Форма2!$C$33:$C$38,[80]Форма2!$E$33:$F$38,[80]Форма2!$D$40:$F$43,[80]Форма2!$C$45:$C$48,[80]Форма2!$E$45:$F$48,[80]Форма2!$C$19</definedName>
    <definedName name="Kumkol" hidden="1">{#N/A,#N/A,FALSE,"Сентябрь";#N/A,#N/A,FALSE,"Пояснительная сентябре 99"}</definedName>
    <definedName name="kurs">'[7]11'!$D$34</definedName>
    <definedName name="KZT_IS">#REF!</definedName>
    <definedName name="l">#REF!</definedName>
    <definedName name="LakeSurfaceWaterEvaporationKzt">#REF!</definedName>
    <definedName name="LakeSurfaceWaterEvaporationKzt_9">#REF!</definedName>
    <definedName name="Lang">#REF!</definedName>
    <definedName name="Language">'[7]10'!$F$1179</definedName>
    <definedName name="Last_Row">#N/A</definedName>
    <definedName name="Last_Row_2">#N/A</definedName>
    <definedName name="lastcolumn1">'[7]11'!$AM:$AM</definedName>
    <definedName name="lastcolumn2">'[7]1'!$AM:$AM</definedName>
    <definedName name="lastcolumn3">'[7]2'!$AM:$AM</definedName>
    <definedName name="lastcolumn4">'[7]3'!$AM:$AM</definedName>
    <definedName name="lastcolumn5">'[7]4'!$AM:$AM</definedName>
    <definedName name="lastcolumn6">'[7]6'!$AM:$AM</definedName>
    <definedName name="lastcolumn7">'[7]7'!$AM:$AM</definedName>
    <definedName name="lastcolumn8">'[7]9'!$AM:$AM</definedName>
    <definedName name="LastHistoricYear">'[75]Control Settings'!$D$15</definedName>
    <definedName name="lastpi">'[7]11'!$AM$36</definedName>
    <definedName name="legalentity">#REF!</definedName>
    <definedName name="Letter_of_Protest">#N/A</definedName>
    <definedName name="LH">#REF!</definedName>
    <definedName name="LIAB_EQU">#REF!</definedName>
    <definedName name="LIAB_EQU_1">#REF!</definedName>
    <definedName name="LIAB_EQU_10">#REF!</definedName>
    <definedName name="LIAB_EQU_11">#REF!</definedName>
    <definedName name="LIAB_EQU_12">#REF!</definedName>
    <definedName name="LIAB_EQU_13">"$#ССЫЛ!.$#ССЫЛ!$#ССЫЛ!:$#ССЫЛ!$#ССЫЛ!"</definedName>
    <definedName name="LIAB_EQU_16">"$#ССЫЛ!.$#ССЫЛ!$#ССЫЛ!:$#ССЫЛ!$#ССЫЛ!"</definedName>
    <definedName name="LIAB_EQU_17">"$#ССЫЛ!.$#ССЫЛ!$#ССЫЛ!:$#ССЫЛ!$#ССЫЛ!"</definedName>
    <definedName name="LIAB_EQU_19">"$#ССЫЛ!.$#ССЫЛ!$#ССЫЛ!"</definedName>
    <definedName name="LIAB_EQU_2">#REF!</definedName>
    <definedName name="LIAB_EQU_3">#REF!</definedName>
    <definedName name="LIAB_EQU_36">#REF!</definedName>
    <definedName name="LIAB_EQU_4">#REF!</definedName>
    <definedName name="LIAB_EQU_5">#REF!</definedName>
    <definedName name="LIAB_EQU_6">#REF!</definedName>
    <definedName name="LIAB_EQU_7">#REF!</definedName>
    <definedName name="LIAB_EQU_8">"$#ССЫЛ!.$#ССЫЛ!$#ССЫЛ!:$#ССЫЛ!$#ССЫЛ!"</definedName>
    <definedName name="LIAB_EQU_9">#REF!</definedName>
    <definedName name="LIABILITIES">#REF!</definedName>
    <definedName name="LIABILITIES_1">#REF!</definedName>
    <definedName name="LIABILITIES_10">#REF!</definedName>
    <definedName name="LIABILITIES_11">#REF!</definedName>
    <definedName name="LIABILITIES_12">#REF!</definedName>
    <definedName name="LIABILITIES_13">"$#ССЫЛ!.$#ССЫЛ!$#ССЫЛ!:$#ССЫЛ!$#ССЫЛ!"</definedName>
    <definedName name="LIABILITIES_16">"$#ССЫЛ!.$#ССЫЛ!$#ССЫЛ!:$#ССЫЛ!$#ССЫЛ!"</definedName>
    <definedName name="LIABILITIES_17">"$#ССЫЛ!.$#ССЫЛ!$#ССЫЛ!:$#ССЫЛ!$#ССЫЛ!"</definedName>
    <definedName name="LIABILITIES_19">"$#ССЫЛ!.$#ССЫЛ!$#ССЫЛ!"</definedName>
    <definedName name="LIABILITIES_2">#REF!</definedName>
    <definedName name="LIABILITIES_3">#REF!</definedName>
    <definedName name="LIABILITIES_36">#REF!</definedName>
    <definedName name="LIABILITIES_4">#REF!</definedName>
    <definedName name="LIABILITIES_5">#REF!</definedName>
    <definedName name="LIABILITIES_6">#REF!</definedName>
    <definedName name="LIABILITIES_7">#REF!</definedName>
    <definedName name="LIABILITIES_8">"$#ССЫЛ!.$#ССЫЛ!$#ССЫЛ!:$#ССЫЛ!$#ССЫЛ!"</definedName>
    <definedName name="LIABILITIES_9">#REF!</definedName>
    <definedName name="Libor_Rate_12">#REF!</definedName>
    <definedName name="Libor_Rate_3">#REF!</definedName>
    <definedName name="Libor_Rate_6">#REF!</definedName>
    <definedName name="LIBORIn">#REF!</definedName>
    <definedName name="lifetime">[84]PROGNOS!$E$16</definedName>
    <definedName name="limcount" hidden="1">1</definedName>
    <definedName name="LINK_TO_SENS">[54]Данные!#REF!</definedName>
    <definedName name="LIST_ADDR">#REF!</definedName>
    <definedName name="LIST_ADDR_1">#REF!</definedName>
    <definedName name="LIST_ADDR_10">#REF!</definedName>
    <definedName name="LIST_ADDR_11">#REF!</definedName>
    <definedName name="LIST_ADDR_13">"$#ССЫЛ!.$B$417"</definedName>
    <definedName name="LIST_ADDR_19">"$#ССЫЛ!.$#ССЫЛ!$#ССЫЛ!"</definedName>
    <definedName name="LIST_ADDR_4">#REF!</definedName>
    <definedName name="LIST_ADDR_5">#REF!</definedName>
    <definedName name="LIST_ADDR_6">#REF!</definedName>
    <definedName name="LIST_ADDR_7">#REF!</definedName>
    <definedName name="LIST_ADDR_9">#REF!</definedName>
    <definedName name="List_Curr">#REF!</definedName>
    <definedName name="LIST_RNG">#REF!</definedName>
    <definedName name="LIST_RNG_1">#REF!</definedName>
    <definedName name="LIST_RNG_10">#REF!</definedName>
    <definedName name="LIST_RNG_11">#REF!</definedName>
    <definedName name="LIST_RNG_13">"$#ССЫЛ!.$B$416"</definedName>
    <definedName name="LIST_RNG_19">"$#ССЫЛ!.$#ССЫЛ!$#ССЫЛ!"</definedName>
    <definedName name="LIST_RNG_4">#REF!</definedName>
    <definedName name="LIST_RNG_5">#REF!</definedName>
    <definedName name="LIST_RNG_6">#REF!</definedName>
    <definedName name="LIST_RNG_7">#REF!</definedName>
    <definedName name="LIST_RNG_9">#REF!</definedName>
    <definedName name="liz3_">'[7]7'!$D$16</definedName>
    <definedName name="ljlk" hidden="1">{#N/A,#N/A,FALSE,"A";#N/A,#N/A,FALSE,"B"}</definedName>
    <definedName name="LK">'[24]Отчет 5П'!LK</definedName>
    <definedName name="lkj" hidden="1">{"print95",#N/A,FALSE,"1995E.XLS";"print96",#N/A,FALSE,"1996E.XLS"}</definedName>
    <definedName name="lkjh">#REF!</definedName>
    <definedName name="LL">#N/A</definedName>
    <definedName name="LLCR">#REF!</definedName>
    <definedName name="llj" hidden="1">{#N/A,#N/A,FALSE,"A";#N/A,#N/A,FALSE,"B"}</definedName>
    <definedName name="LLL">#REF!,#REF!</definedName>
    <definedName name="llll">#REF!</definedName>
    <definedName name="Loan_Amount">#REF!</definedName>
    <definedName name="Loan_from_Halyk">#REF!</definedName>
    <definedName name="Loan_Start">#REF!</definedName>
    <definedName name="Loan_Years">#REF!</definedName>
    <definedName name="LoanCoProceedsAccBf">#REF!</definedName>
    <definedName name="LoanCoProceedsAccCf">#REF!</definedName>
    <definedName name="LOANS_ADVANCES">#N/A</definedName>
    <definedName name="LocalBankInterestAmountKzt">#REF!</definedName>
    <definedName name="LocalBankInterestAmountKzt_9">#REF!</definedName>
    <definedName name="LocalBanksInterestKzt">#REF!</definedName>
    <definedName name="LocalBanksInterestKzt_9">#REF!</definedName>
    <definedName name="log_file_path">#REF!</definedName>
    <definedName name="log_file_path___0">#REF!</definedName>
    <definedName name="log_file_path___14">#REF!</definedName>
    <definedName name="log_file_path___23">#REF!</definedName>
    <definedName name="log_file_path___28">#REF!</definedName>
    <definedName name="log_file_path___40">#REF!</definedName>
    <definedName name="lol">#REF!</definedName>
    <definedName name="LP">#REF!</definedName>
    <definedName name="Lst_CoName_Qual">#REF!</definedName>
    <definedName name="Lst_ShtName">#REF!</definedName>
    <definedName name="Lst_ShtText">#REF!</definedName>
    <definedName name="lvnc">#REF!</definedName>
    <definedName name="m">'[34]Resource Sheet'!$D$170:$AA$175</definedName>
    <definedName name="m_1_2007">'[85]3НК'!$O$11:$O$1575</definedName>
    <definedName name="m_111">#REF!</definedName>
    <definedName name="m_111_6">#REF!</definedName>
    <definedName name="m_2004">#REF!</definedName>
    <definedName name="m_2005">'[11]1NK'!$R$10:$R$1877</definedName>
    <definedName name="m_2005_10">'[86]1NK'!$R$10:$R$1877</definedName>
    <definedName name="m_2005_11">'[87]1NK'!$R$10:$R$1877</definedName>
    <definedName name="m_2005_13">'[88]1NK'!$R$10:$R$1877</definedName>
    <definedName name="m_2005_17">'[89]1NK'!$R$10:$R$1877</definedName>
    <definedName name="m_2005_18">'[89]1NK'!$R$10:$R$1877</definedName>
    <definedName name="m_2005_19">'[89]1NK'!$R$10:$R$1877</definedName>
    <definedName name="m_2005_3">'[90]1NK'!$R$10:$R$1877</definedName>
    <definedName name="m_2005_4">'[90]1NK'!$R$10:$R$1877</definedName>
    <definedName name="m_2005_5">'[90]1NK'!$R$10:$R$1877</definedName>
    <definedName name="m_2005_6">'[91]1NK'!$R$10:$R$1877</definedName>
    <definedName name="m_2005_7">'[90]1NK'!$R$10:$R$1877</definedName>
    <definedName name="m_2005_9">'[92]1NK'!$R$10:$R$1877</definedName>
    <definedName name="m_2005fakt">'[93]6НК-cт.'!#REF!</definedName>
    <definedName name="m_2006">'[11]1NK'!$S$10:$S$1838</definedName>
    <definedName name="m_2006_10">'[86]1NK'!$S$10:$S$1838</definedName>
    <definedName name="m_2006_11">'[87]1NK'!$S$10:$S$1838</definedName>
    <definedName name="m_2006_13">'[88]1NK'!$S$10:$S$1838</definedName>
    <definedName name="m_2006_17">'[89]1NK'!$S$10:$S$1838</definedName>
    <definedName name="m_2006_18">'[89]1NK'!$S$10:$S$1838</definedName>
    <definedName name="m_2006_19">'[89]1NK'!$S$10:$S$1838</definedName>
    <definedName name="m_2006_3">'[90]1NK'!$S$10:$S$1838</definedName>
    <definedName name="m_2006_4">'[90]1NK'!$S$10:$S$1838</definedName>
    <definedName name="m_2006_5">'[90]1NK'!$S$10:$S$1838</definedName>
    <definedName name="m_2006_6">'[91]1NK'!$S$10:$S$1838</definedName>
    <definedName name="m_2006_7">'[90]1NK'!$S$10:$S$1838</definedName>
    <definedName name="m_2006_9">'[92]1NK'!$S$10:$S$1838</definedName>
    <definedName name="m_2006ocenka">#REF!</definedName>
    <definedName name="m_2006plan">#REF!</definedName>
    <definedName name="m_2007">'[11]1NK'!$T$10:$T$1838</definedName>
    <definedName name="m_2007_1">#REF!</definedName>
    <definedName name="m_2007_10">'[86]1NK'!$T$10:$T$1838</definedName>
    <definedName name="m_2007_11">'[87]1NK'!$T$10:$T$1838</definedName>
    <definedName name="m_2007_13">'[88]1NK'!$T$10:$T$1838</definedName>
    <definedName name="m_2007_17">'[89]1NK'!$T$10:$T$1838</definedName>
    <definedName name="m_2007_18">'[89]1NK'!$T$10:$T$1838</definedName>
    <definedName name="m_2007_19">'[89]1NK'!$T$10:$T$1838</definedName>
    <definedName name="m_2007_2">#REF!</definedName>
    <definedName name="m_2007_3">#REF!</definedName>
    <definedName name="m_2007_4">'[90]1NK'!$T$10:$T$1838</definedName>
    <definedName name="m_2007_5">'[90]1NK'!$T$10:$T$1838</definedName>
    <definedName name="m_2007_6">'[91]1NK'!$T$10:$T$1838</definedName>
    <definedName name="m_2007_7">'[90]1NK'!$T$10:$T$1838</definedName>
    <definedName name="m_2007_9">'[92]1NK'!$T$10:$T$1838</definedName>
    <definedName name="m_2008">#REF!</definedName>
    <definedName name="m_2009">#REF!</definedName>
    <definedName name="m_dep_I">#REF!</definedName>
    <definedName name="m_dep_I_1">"$#ССЫЛ!.$I$126:$I$148"</definedName>
    <definedName name="m_dep_I_10">#REF!</definedName>
    <definedName name="m_dep_I_11">#REF!</definedName>
    <definedName name="m_dep_I_12">#REF!</definedName>
    <definedName name="m_dep_I_13">"$#ССЫЛ!.$I$126:$I$148"</definedName>
    <definedName name="m_dep_I_17">"$#ССЫЛ!.$I$126:$I$148"</definedName>
    <definedName name="m_dep_I_18">"$#ССЫЛ!.$I$126:$I$148"</definedName>
    <definedName name="m_dep_I_19">"$#ССЫЛ!.$#ССЫЛ!$#ССЫЛ!"</definedName>
    <definedName name="m_dep_I_2">#REF!</definedName>
    <definedName name="m_dep_I_3">#REF!</definedName>
    <definedName name="m_dep_I_4">#REF!</definedName>
    <definedName name="m_dep_I_5">#REF!</definedName>
    <definedName name="m_dep_I_6">#REF!</definedName>
    <definedName name="m_dep_I_7">#REF!</definedName>
    <definedName name="m_dep_I_9">#REF!</definedName>
    <definedName name="m_dep_I1">#REF!</definedName>
    <definedName name="m_dep_I1_1">"$#ССЫЛ!.$I$126:$I$148"</definedName>
    <definedName name="m_dep_I1_10">#REF!</definedName>
    <definedName name="m_dep_I1_11">#REF!</definedName>
    <definedName name="m_dep_I1_12">#REF!</definedName>
    <definedName name="m_dep_I1_13">"$#ССЫЛ!.$I$126:$I$148"</definedName>
    <definedName name="m_dep_I1_17">"$#ССЫЛ!.$I$126:$I$148"</definedName>
    <definedName name="m_dep_I1_18">"$#ССЫЛ!.$I$126:$I$148"</definedName>
    <definedName name="m_dep_I1_19">"$#ССЫЛ!.$#ССЫЛ!$#ССЫЛ!"</definedName>
    <definedName name="m_dep_I1_2">#REF!</definedName>
    <definedName name="m_dep_I1_3">#REF!</definedName>
    <definedName name="m_dep_I1_4">#REF!</definedName>
    <definedName name="m_dep_I1_5">#REF!</definedName>
    <definedName name="m_dep_I1_6">#REF!</definedName>
    <definedName name="m_dep_I1_7">#REF!</definedName>
    <definedName name="m_dep_I1_9">#REF!</definedName>
    <definedName name="m_dep_N">#REF!</definedName>
    <definedName name="m_dep_N_1">"$#ССЫЛ!.$J$126:$J$148"</definedName>
    <definedName name="m_dep_N_10">#REF!</definedName>
    <definedName name="m_dep_N_11">#REF!</definedName>
    <definedName name="m_dep_N_12">#REF!</definedName>
    <definedName name="m_dep_N_13">"$#ССЫЛ!.$J$126:$J$148"</definedName>
    <definedName name="m_dep_N_17">"$#ССЫЛ!.$J$126:$J$148"</definedName>
    <definedName name="m_dep_N_18">"$#ССЫЛ!.$J$126:$J$148"</definedName>
    <definedName name="m_dep_N_19">"$#ССЫЛ!.$#ССЫЛ!$#ССЫЛ!"</definedName>
    <definedName name="m_dep_N_2">#REF!</definedName>
    <definedName name="m_dep_N_3">#REF!</definedName>
    <definedName name="m_dep_N_4">#REF!</definedName>
    <definedName name="m_dep_N_5">#REF!</definedName>
    <definedName name="m_dep_N_6">#REF!</definedName>
    <definedName name="m_dep_N_7">#REF!</definedName>
    <definedName name="m_dep_N_9">#REF!</definedName>
    <definedName name="m_f2002">#REF!</definedName>
    <definedName name="m_f2002_1">"$#ССЫЛ!.$P$7:$P$1450"</definedName>
    <definedName name="m_f2002_10">#REF!</definedName>
    <definedName name="m_f2002_11">#REF!</definedName>
    <definedName name="m_f2002_12">#REF!</definedName>
    <definedName name="m_f2002_13">"$#ССЫЛ!.$P$7:$P$1450"</definedName>
    <definedName name="m_f2002_17">"$#ССЫЛ!.$P$7:$P$1450"</definedName>
    <definedName name="m_f2002_18">"$#ССЫЛ!.$P$7:$P$1450"</definedName>
    <definedName name="m_f2002_19">"$#ССЫЛ!.$#ССЫЛ!$#ССЫЛ!"</definedName>
    <definedName name="m_f2002_2">#REF!</definedName>
    <definedName name="m_f2002_3">#REF!</definedName>
    <definedName name="m_f2002_4">#REF!</definedName>
    <definedName name="m_f2002_5">#REF!</definedName>
    <definedName name="m_f2002_6">#REF!</definedName>
    <definedName name="m_f2002_7">#REF!</definedName>
    <definedName name="m_f2002_9">#REF!</definedName>
    <definedName name="m_Key2">#REF!</definedName>
    <definedName name="m_Key2_1">"$#ССЫЛ!.$L$7:$L$1449"</definedName>
    <definedName name="m_Key2_10">#REF!</definedName>
    <definedName name="m_Key2_11">#REF!</definedName>
    <definedName name="m_Key2_12">#REF!</definedName>
    <definedName name="m_Key2_13">"$#ССЫЛ!.$L$7:$L$1449"</definedName>
    <definedName name="m_Key2_17">"$#ССЫЛ!.$L$7:$L$1449"</definedName>
    <definedName name="m_Key2_18">"$#ССЫЛ!.$L$7:$L$1449"</definedName>
    <definedName name="m_Key2_19">"$#ССЫЛ!.$#ССЫЛ!$#ССЫЛ!"</definedName>
    <definedName name="m_Key2_2">#REF!</definedName>
    <definedName name="m_Key2_3">#REF!</definedName>
    <definedName name="m_Key2_4">#REF!</definedName>
    <definedName name="m_Key2_5">#REF!</definedName>
    <definedName name="m_Key2_6">#REF!</definedName>
    <definedName name="m_Key2_7">#REF!</definedName>
    <definedName name="m_Key2_9">#REF!</definedName>
    <definedName name="m_o2003">#REF!</definedName>
    <definedName name="m_o2003_1">"$#ССЫЛ!.$R$7:$R$1450"</definedName>
    <definedName name="m_o2003_10">#REF!</definedName>
    <definedName name="m_o2003_11">#REF!</definedName>
    <definedName name="m_o2003_12">#REF!</definedName>
    <definedName name="m_o2003_13">"$#ССЫЛ!.$R$7:$R$1450"</definedName>
    <definedName name="m_o2003_17">"$#ССЫЛ!.$R$7:$R$1450"</definedName>
    <definedName name="m_o2003_18">"$#ССЫЛ!.$R$7:$R$1450"</definedName>
    <definedName name="m_o2003_19">"$#ССЫЛ!.$#ССЫЛ!$#ССЫЛ!"</definedName>
    <definedName name="m_o2003_2">#REF!</definedName>
    <definedName name="m_o2003_3">#REF!</definedName>
    <definedName name="m_o2003_4">#REF!</definedName>
    <definedName name="m_o2003_5">#REF!</definedName>
    <definedName name="m_o2003_6">#REF!</definedName>
    <definedName name="m_o2003_7">#REF!</definedName>
    <definedName name="m_o2003_9">#REF!</definedName>
    <definedName name="m_OTM2005">'[94]2.2 ОтклОТМ'!$G$1:$G$65536</definedName>
    <definedName name="m_OTM2005_10">'[95]2_2 ОтклОТМ'!$G:$G</definedName>
    <definedName name="m_OTM2005_11">'[96]2_2 ОтклОТМ'!$G:$G</definedName>
    <definedName name="m_OTM2005_17">'[97]2_2 ОтклОТМ'!$G:$G</definedName>
    <definedName name="m_OTM2005_18">'[97]2_2 ОтклОТМ'!$G:$G</definedName>
    <definedName name="m_OTM2005_19">'[97]2_2 ОтклОТМ'!$G:$G</definedName>
    <definedName name="m_OTM2005_3">'[98]2_2 ОтклОТМ'!$G:$G</definedName>
    <definedName name="m_OTM2005_4">'[98]2_2 ОтклОТМ'!$G:$G</definedName>
    <definedName name="m_OTM2005_5">'[98]2_2 ОтклОТМ'!$G:$G</definedName>
    <definedName name="m_OTM2005_6">'[99]2_2 ОтклОТМ'!$G:$G</definedName>
    <definedName name="m_OTM2005_7">'[100]2_2 ОтклОТМ'!$G:$G</definedName>
    <definedName name="m_OTM2005_9">'[101]2_2 ОтклОТМ'!$G:$G</definedName>
    <definedName name="m_OTM2006">'[94]2.2 ОтклОТМ'!$J$1:$J$65536</definedName>
    <definedName name="m_OTM2006_10">'[95]2_2 ОтклОТМ'!$J:$J</definedName>
    <definedName name="m_OTM2006_11">'[96]2_2 ОтклОТМ'!$J:$J</definedName>
    <definedName name="m_OTM2006_17">'[97]2_2 ОтклОТМ'!$J:$J</definedName>
    <definedName name="m_OTM2006_18">'[97]2_2 ОтклОТМ'!$J:$J</definedName>
    <definedName name="m_OTM2006_19">'[97]2_2 ОтклОТМ'!$J:$J</definedName>
    <definedName name="m_OTM2006_3">'[98]2_2 ОтклОТМ'!$J:$J</definedName>
    <definedName name="m_OTM2006_4">'[98]2_2 ОтклОТМ'!$J:$J</definedName>
    <definedName name="m_OTM2006_5">'[98]2_2 ОтклОТМ'!$J:$J</definedName>
    <definedName name="m_OTM2006_6">'[99]2_2 ОтклОТМ'!$J:$J</definedName>
    <definedName name="m_OTM2006_7">'[100]2_2 ОтклОТМ'!$J:$J</definedName>
    <definedName name="m_OTM2006_9">'[101]2_2 ОтклОТМ'!$J:$J</definedName>
    <definedName name="m_OTM2007">'[94]2.2 ОтклОТМ'!$M$1:$M$65536</definedName>
    <definedName name="m_OTM2007_10">'[95]2_2 ОтклОТМ'!$M:$M</definedName>
    <definedName name="m_OTM2007_11">'[96]2_2 ОтклОТМ'!$M:$M</definedName>
    <definedName name="m_OTM2007_17">'[97]2_2 ОтклОТМ'!$M:$M</definedName>
    <definedName name="m_OTM2007_18">'[97]2_2 ОтклОТМ'!$M:$M</definedName>
    <definedName name="m_OTM2007_19">'[97]2_2 ОтклОТМ'!$M:$M</definedName>
    <definedName name="m_OTM2007_3">'[98]2_2 ОтклОТМ'!$M:$M</definedName>
    <definedName name="m_OTM2007_4">'[98]2_2 ОтклОТМ'!$M:$M</definedName>
    <definedName name="m_OTM2007_5">'[98]2_2 ОтклОТМ'!$M:$M</definedName>
    <definedName name="m_OTM2007_6">'[99]2_2 ОтклОТМ'!$M:$M</definedName>
    <definedName name="m_OTM2007_7">'[100]2_2 ОтклОТМ'!$M:$M</definedName>
    <definedName name="m_OTM2007_9">'[101]2_2 ОтклОТМ'!$M:$M</definedName>
    <definedName name="m_OTM2008">'[94]2.2 ОтклОТМ'!$P$1:$P$65536</definedName>
    <definedName name="m_OTM2008_10">'[95]2_2 ОтклОТМ'!$P:$P</definedName>
    <definedName name="m_OTM2008_11">'[96]2_2 ОтклОТМ'!$P:$P</definedName>
    <definedName name="m_OTM2008_17">'[97]2_2 ОтклОТМ'!$P:$P</definedName>
    <definedName name="m_OTM2008_18">'[97]2_2 ОтклОТМ'!$P:$P</definedName>
    <definedName name="m_OTM2008_19">'[97]2_2 ОтклОТМ'!$P:$P</definedName>
    <definedName name="m_OTM2008_3">'[98]2_2 ОтклОТМ'!$P:$P</definedName>
    <definedName name="m_OTM2008_4">'[98]2_2 ОтклОТМ'!$P:$P</definedName>
    <definedName name="m_OTM2008_5">'[98]2_2 ОтклОТМ'!$P:$P</definedName>
    <definedName name="m_OTM2008_6">'[99]2_2 ОтклОТМ'!$P:$P</definedName>
    <definedName name="m_OTM2008_7">'[100]2_2 ОтклОТМ'!$P:$P</definedName>
    <definedName name="m_OTM2008_9">'[101]2_2 ОтклОТМ'!$P:$P</definedName>
    <definedName name="m_OTM2009">'[94]2.2 ОтклОТМ'!$S$1:$S$65536</definedName>
    <definedName name="m_OTM2009_10">'[95]2_2 ОтклОТМ'!$S:$S</definedName>
    <definedName name="m_OTM2009_11">'[96]2_2 ОтклОТМ'!$S:$S</definedName>
    <definedName name="m_OTM2009_17">'[97]2_2 ОтклОТМ'!$S:$S</definedName>
    <definedName name="m_OTM2009_18">'[97]2_2 ОтклОТМ'!$S:$S</definedName>
    <definedName name="m_OTM2009_19">'[97]2_2 ОтклОТМ'!$S:$S</definedName>
    <definedName name="m_OTM2009_3">'[98]2_2 ОтклОТМ'!$S:$S</definedName>
    <definedName name="m_OTM2009_4">'[98]2_2 ОтклОТМ'!$S:$S</definedName>
    <definedName name="m_OTM2009_5">'[98]2_2 ОтклОТМ'!$S:$S</definedName>
    <definedName name="m_OTM2009_6">'[99]2_2 ОтклОТМ'!$S:$S</definedName>
    <definedName name="m_OTM2009_7">'[100]2_2 ОтклОТМ'!$S:$S</definedName>
    <definedName name="m_OTM2009_9">'[101]2_2 ОтклОТМ'!$S:$S</definedName>
    <definedName name="m_OTM2010">'[94]2.2 ОтклОТМ'!$V$1:$V$65536</definedName>
    <definedName name="m_OTM2010_10">'[95]2_2 ОтклОТМ'!$V:$V</definedName>
    <definedName name="m_OTM2010_11">'[96]2_2 ОтклОТМ'!$V:$V</definedName>
    <definedName name="m_OTM2010_17">'[97]2_2 ОтклОТМ'!$V:$V</definedName>
    <definedName name="m_OTM2010_18">'[97]2_2 ОтклОТМ'!$V:$V</definedName>
    <definedName name="m_OTM2010_19">'[97]2_2 ОтклОТМ'!$V:$V</definedName>
    <definedName name="m_OTM2010_3">'[98]2_2 ОтклОТМ'!$V:$V</definedName>
    <definedName name="m_OTM2010_4">'[98]2_2 ОтклОТМ'!$V:$V</definedName>
    <definedName name="m_OTM2010_5">'[98]2_2 ОтклОТМ'!$V:$V</definedName>
    <definedName name="m_OTM2010_6">'[99]2_2 ОтклОТМ'!$V:$V</definedName>
    <definedName name="m_OTM2010_7">'[100]2_2 ОтклОТМ'!$V:$V</definedName>
    <definedName name="m_OTM2010_9">'[101]2_2 ОтклОТМ'!$V:$V</definedName>
    <definedName name="m_OTMizm">'[94]1.3.2 ОТМ'!$K$1:$K$65536</definedName>
    <definedName name="m_OTMizm_10">'[95]1_3_2 ОТМ'!$K:$K</definedName>
    <definedName name="m_OTMizm_11">'[96]1_3_2 ОТМ'!$K:$K</definedName>
    <definedName name="m_OTMizm_17">'[97]1_3_2 ОТМ'!$K:$K</definedName>
    <definedName name="m_OTMizm_18">'[97]1_3_2 ОТМ'!$K:$K</definedName>
    <definedName name="m_OTMizm_19">'[97]1_3_2 ОТМ'!$K:$K</definedName>
    <definedName name="m_OTMizm_3">'[98]1_3_2 ОТМ'!$K:$K</definedName>
    <definedName name="m_OTMizm_4">'[98]1_3_2 ОТМ'!$K:$K</definedName>
    <definedName name="m_OTMizm_5">'[98]1_3_2 ОТМ'!$K:$K</definedName>
    <definedName name="m_OTMizm_6">'[99]1_3_2 ОТМ'!$K:$K</definedName>
    <definedName name="m_OTMizm_7">'[100]1_3_2 ОТМ'!$K:$K</definedName>
    <definedName name="m_OTMizm_9">'[101]1_3_2 ОТМ'!$K:$K</definedName>
    <definedName name="m_OTMkod">'[94]1.3.2 ОТМ'!$A$1:$A$65536</definedName>
    <definedName name="m_OTMkod_10">'[95]1_3_2 ОТМ'!$A:$A</definedName>
    <definedName name="m_OTMkod_11">'[96]1_3_2 ОТМ'!$A:$A</definedName>
    <definedName name="m_OTMkod_17">'[97]1_3_2 ОТМ'!$A:$A</definedName>
    <definedName name="m_OTMkod_18">'[97]1_3_2 ОТМ'!$A:$A</definedName>
    <definedName name="m_OTMkod_19">'[97]1_3_2 ОТМ'!$A:$A</definedName>
    <definedName name="m_OTMkod_3">'[98]1_3_2 ОТМ'!$A:$A</definedName>
    <definedName name="m_OTMkod_4">'[98]1_3_2 ОТМ'!$A:$A</definedName>
    <definedName name="m_OTMkod_5">'[98]1_3_2 ОТМ'!$A:$A</definedName>
    <definedName name="m_OTMkod_6">'[99]1_3_2 ОТМ'!$A:$A</definedName>
    <definedName name="m_OTMkod_7">'[100]1_3_2 ОТМ'!$A:$A</definedName>
    <definedName name="m_OTMkod_9">'[101]1_3_2 ОТМ'!$A:$A</definedName>
    <definedName name="m_OTMnomer">'[94]1.3.2 ОТМ'!$H$1:$H$65536</definedName>
    <definedName name="m_OTMnomer_10">'[95]1_3_2 ОТМ'!$H:$H</definedName>
    <definedName name="m_OTMnomer_11">'[96]1_3_2 ОТМ'!$H:$H</definedName>
    <definedName name="m_OTMnomer_17">'[97]1_3_2 ОТМ'!$H:$H</definedName>
    <definedName name="m_OTMnomer_18">'[97]1_3_2 ОТМ'!$H:$H</definedName>
    <definedName name="m_OTMnomer_19">'[97]1_3_2 ОТМ'!$H:$H</definedName>
    <definedName name="m_OTMnomer_3">'[98]1_3_2 ОТМ'!$H:$H</definedName>
    <definedName name="m_OTMnomer_4">'[98]1_3_2 ОТМ'!$H:$H</definedName>
    <definedName name="m_OTMnomer_5">'[98]1_3_2 ОТМ'!$H:$H</definedName>
    <definedName name="m_OTMnomer_6">'[99]1_3_2 ОТМ'!$H:$H</definedName>
    <definedName name="m_OTMnomer_7">'[100]1_3_2 ОТМ'!$H:$H</definedName>
    <definedName name="m_OTMnomer_9">'[101]1_3_2 ОТМ'!$H:$H</definedName>
    <definedName name="m_OTMpokaz">'[94]1.3.2 ОТМ'!$I$1:$I$65536</definedName>
    <definedName name="m_OTMpokaz_10">'[95]1_3_2 ОТМ'!$I:$I</definedName>
    <definedName name="m_OTMpokaz_11">'[96]1_3_2 ОТМ'!$I:$I</definedName>
    <definedName name="m_OTMpokaz_17">'[97]1_3_2 ОТМ'!$I:$I</definedName>
    <definedName name="m_OTMpokaz_18">'[97]1_3_2 ОТМ'!$I:$I</definedName>
    <definedName name="m_OTMpokaz_19">'[97]1_3_2 ОТМ'!$I:$I</definedName>
    <definedName name="m_OTMpokaz_3">'[98]1_3_2 ОТМ'!$I:$I</definedName>
    <definedName name="m_OTMpokaz_4">'[98]1_3_2 ОТМ'!$I:$I</definedName>
    <definedName name="m_OTMpokaz_5">'[98]1_3_2 ОТМ'!$I:$I</definedName>
    <definedName name="m_OTMpokaz_6">'[99]1_3_2 ОТМ'!$I:$I</definedName>
    <definedName name="m_OTMpokaz_7">'[100]1_3_2 ОТМ'!$I:$I</definedName>
    <definedName name="m_OTMpokaz_9">'[101]1_3_2 ОТМ'!$I:$I</definedName>
    <definedName name="m_p2003">#REF!</definedName>
    <definedName name="m_p2003_1">"$#ССЫЛ!.$Q$7:$Q$1450"</definedName>
    <definedName name="m_p2003_10">#REF!</definedName>
    <definedName name="m_p2003_11">#REF!</definedName>
    <definedName name="m_p2003_12">#REF!</definedName>
    <definedName name="m_p2003_13">"$#ССЫЛ!.$Q$7:$Q$1450"</definedName>
    <definedName name="m_p2003_17">"$#ССЫЛ!.$Q$7:$Q$1450"</definedName>
    <definedName name="m_p2003_18">"$#ССЫЛ!.$Q$7:$Q$1450"</definedName>
    <definedName name="m_p2003_19">"$#ССЫЛ!.$#ССЫЛ!$#ССЫЛ!"</definedName>
    <definedName name="m_p2003_2">#REF!</definedName>
    <definedName name="m_p2003_3">#REF!</definedName>
    <definedName name="m_p2003_4">#REF!</definedName>
    <definedName name="m_p2003_5">#REF!</definedName>
    <definedName name="m_p2003_6">#REF!</definedName>
    <definedName name="m_p2003_7">#REF!</definedName>
    <definedName name="m_p2003_9">#REF!</definedName>
    <definedName name="m_Pr_I">[102]Comp06!$B$2:$B$29</definedName>
    <definedName name="m_Pr_I_1">[103]Comp06!$B$2:$B$29</definedName>
    <definedName name="m_Pr_I_11">[104]Comp06!$B$2:$B$29</definedName>
    <definedName name="m_Pr_I_6">[105]Comp06!$B$2:$B$29</definedName>
    <definedName name="m_Pr_N">[102]Comp06!$C$2:$C$29</definedName>
    <definedName name="m_Pr_N_1">[103]Comp06!$C$2:$C$29</definedName>
    <definedName name="m_Pr_N_11">[104]Comp06!$C$2:$C$29</definedName>
    <definedName name="m_Pr_N_6">[105]Comp06!$C$2:$C$29</definedName>
    <definedName name="m_Predpr_I">[11]Предпр!$C$3:$C$29</definedName>
    <definedName name="m_Predpr_I_1">"$#ССЫЛ!.$A$4:$A$27"</definedName>
    <definedName name="m_Predpr_I_10">[95]Предпр!$C$3:$C$29</definedName>
    <definedName name="m_Predpr_I_11">#REF!</definedName>
    <definedName name="m_Predpr_I_12">#REF!</definedName>
    <definedName name="m_Predpr_I_13">"$#ССЫЛ!.$A$4:$A$27"</definedName>
    <definedName name="m_Predpr_I_17">"$#ССЫЛ!.$A$4:$A$27"</definedName>
    <definedName name="m_Predpr_I_18">"$#ССЫЛ!.$A$4:$A$27"</definedName>
    <definedName name="m_Predpr_I_19">[97]Предпр!$C$3:$C$29</definedName>
    <definedName name="m_Predpr_I_2">#REF!</definedName>
    <definedName name="m_Predpr_I_3">#REF!</definedName>
    <definedName name="m_Predpr_I_4">#REF!</definedName>
    <definedName name="m_Predpr_I_5">[98]Предпр!$C$3:$C$29</definedName>
    <definedName name="m_Predpr_I_6">[99]Предпр!$C$3:$C$29</definedName>
    <definedName name="m_Predpr_I_7">[100]Предпр!$C$3:$C$29</definedName>
    <definedName name="m_Predpr_I_9">#REF!</definedName>
    <definedName name="m_Predpr_M">#REF!</definedName>
    <definedName name="m_Predpr_M_6">#REF!</definedName>
    <definedName name="m_Predpr_N">[11]Предпр!$D$3:$D$29</definedName>
    <definedName name="m_Predpr_N_1">"$#ССЫЛ!.$C$4:$C$27"</definedName>
    <definedName name="m_Predpr_N_10">[95]Предпр!$D$3:$D$29</definedName>
    <definedName name="m_Predpr_N_11">#REF!</definedName>
    <definedName name="m_Predpr_N_12">#REF!</definedName>
    <definedName name="m_Predpr_N_13">"$#ССЫЛ!.$C$4:$C$27"</definedName>
    <definedName name="m_Predpr_N_17">"$#ССЫЛ!.$C$4:$C$27"</definedName>
    <definedName name="m_Predpr_N_18">"$#ССЫЛ!.$C$4:$C$27"</definedName>
    <definedName name="m_Predpr_N_19">[97]Предпр!$D$3:$D$29</definedName>
    <definedName name="m_Predpr_N_2">#REF!</definedName>
    <definedName name="m_Predpr_N_3">#REF!</definedName>
    <definedName name="m_Predpr_N_4">#REF!</definedName>
    <definedName name="m_Predpr_N_5">[98]Предпр!$D$3:$D$29</definedName>
    <definedName name="m_Predpr_N_6">[99]Предпр!$D$3:$D$29</definedName>
    <definedName name="m_Predpr_N_7">[100]Предпр!$D$3:$D$29</definedName>
    <definedName name="m_Predpr_N_9">#REF!</definedName>
    <definedName name="m_Zatrat">[94]ЦентрЗатр!$A$2:$G$71</definedName>
    <definedName name="m_Zatrat_10">[95]ЦентрЗатр!$A$2:$G$71</definedName>
    <definedName name="m_Zatrat_11">[106]ЦентрЗатр!$A$2:$G$71</definedName>
    <definedName name="m_Zatrat_12">[106]ЦентрЗатр!$A$2:$G$71</definedName>
    <definedName name="m_Zatrat_17">[106]ЦентрЗатр!$A$2:$G$71</definedName>
    <definedName name="m_Zatrat_18">[106]ЦентрЗатр!$A$2:$G$71</definedName>
    <definedName name="m_Zatrat_19">[97]ЦентрЗатр!$A$2:$G$71</definedName>
    <definedName name="m_Zatrat_2">[106]ЦентрЗатр!$A$2:$G$71</definedName>
    <definedName name="m_Zatrat_3">[106]ЦентрЗатр!$A$2:$G$71</definedName>
    <definedName name="m_Zatrat_4">[106]ЦентрЗатр!$A$2:$G$71</definedName>
    <definedName name="m_Zatrat_5">[98]ЦентрЗатр!$A$2:$G$71</definedName>
    <definedName name="m_Zatrat_6">[99]ЦентрЗатр!$A$2:$G$71</definedName>
    <definedName name="m_Zatrat_7">[100]ЦентрЗатр!$A$2:$G$71</definedName>
    <definedName name="m_Zatrat_9">[106]ЦентрЗатр!$A$2:$G$71</definedName>
    <definedName name="m_Zatrat_Ed">[94]ЦентрЗатр!$E$2:$E$71</definedName>
    <definedName name="m_Zatrat_Ed_10">[95]ЦентрЗатр!$E$2:$E$71</definedName>
    <definedName name="m_Zatrat_Ed_11">[107]ЦентрЗатр!$E$2:$E$71</definedName>
    <definedName name="m_Zatrat_Ed_12">[107]ЦентрЗатр!$E$2:$E$71</definedName>
    <definedName name="m_Zatrat_Ed_13">[108]ЦентрЗатр!$E$2:$E$71</definedName>
    <definedName name="m_Zatrat_Ed_17">#REF!</definedName>
    <definedName name="m_Zatrat_Ed_18">#REF!</definedName>
    <definedName name="m_Zatrat_Ed_19">[97]ЦентрЗатр!$E$2:$E$71</definedName>
    <definedName name="m_Zatrat_Ed_2">[109]ЦентрЗатр!$E$2:$E$71</definedName>
    <definedName name="m_Zatrat_Ed_3">[110]ЦентрЗатр!$E$2:$E$71</definedName>
    <definedName name="m_Zatrat_Ed_4">[110]ЦентрЗатр!$E$2:$E$71</definedName>
    <definedName name="m_Zatrat_Ed_5">[98]ЦентрЗатр!$E$2:$E$71</definedName>
    <definedName name="m_Zatrat_Ed_6">[99]ЦентрЗатр!$E$2:$E$71</definedName>
    <definedName name="m_Zatrat_Ed_7">[100]ЦентрЗатр!$E$2:$E$71</definedName>
    <definedName name="m_Zatrat_Ed_9">[111]ЦентрЗатр!$E$2:$E$71</definedName>
    <definedName name="m_Zatrat_K">[94]ЦентрЗатр!$F$2:$F$71</definedName>
    <definedName name="m_Zatrat_K_10">[95]ЦентрЗатр!$F$2:$F$71</definedName>
    <definedName name="m_Zatrat_K_11">[107]ЦентрЗатр!$F$2:$F$71</definedName>
    <definedName name="m_Zatrat_K_12">[107]ЦентрЗатр!$F$2:$F$71</definedName>
    <definedName name="m_Zatrat_K_13">[108]ЦентрЗатр!$F$2:$F$71</definedName>
    <definedName name="m_Zatrat_K_17">#REF!</definedName>
    <definedName name="m_Zatrat_K_18">#REF!</definedName>
    <definedName name="m_Zatrat_K_19">[97]ЦентрЗатр!$F$2:$F$71</definedName>
    <definedName name="m_Zatrat_K_2">[109]ЦентрЗатр!$F$2:$F$71</definedName>
    <definedName name="m_Zatrat_K_3">[110]ЦентрЗатр!$F$2:$F$71</definedName>
    <definedName name="m_Zatrat_K_4">[110]ЦентрЗатр!$F$2:$F$71</definedName>
    <definedName name="m_Zatrat_K_5">[98]ЦентрЗатр!$F$2:$F$71</definedName>
    <definedName name="m_Zatrat_K_6">[99]ЦентрЗатр!$F$2:$F$71</definedName>
    <definedName name="m_Zatrat_K_7">[100]ЦентрЗатр!$F$2:$F$71</definedName>
    <definedName name="m_Zatrat_K_9">[111]ЦентрЗатр!$F$2:$F$71</definedName>
    <definedName name="m_Zatrat_N">[94]ЦентрЗатр!$G$2:$G$71</definedName>
    <definedName name="m_Zatrat_N_10">[95]ЦентрЗатр!$G$2:$G$71</definedName>
    <definedName name="m_Zatrat_N_11">[106]ЦентрЗатр!$G$2:$G$71</definedName>
    <definedName name="m_Zatrat_N_12">[106]ЦентрЗатр!$G$2:$G$71</definedName>
    <definedName name="m_Zatrat_N_17">[106]ЦентрЗатр!$G$2:$G$71</definedName>
    <definedName name="m_Zatrat_N_18">[106]ЦентрЗатр!$G$2:$G$71</definedName>
    <definedName name="m_Zatrat_N_19">[97]ЦентрЗатр!$G$2:$G$71</definedName>
    <definedName name="m_Zatrat_N_2">[106]ЦентрЗатр!$G$2:$G$71</definedName>
    <definedName name="m_Zatrat_N_3">[106]ЦентрЗатр!$G$2:$G$71</definedName>
    <definedName name="m_Zatrat_N_4">[106]ЦентрЗатр!$G$2:$G$71</definedName>
    <definedName name="m_Zatrat_N_5">[98]ЦентрЗатр!$G$2:$G$71</definedName>
    <definedName name="m_Zatrat_N_6">[99]ЦентрЗатр!$G$2:$G$71</definedName>
    <definedName name="m_Zatrat_N_7">[100]ЦентрЗатр!$G$2:$G$71</definedName>
    <definedName name="m_Zatrat_N_9">[106]ЦентрЗатр!$G$2:$G$71</definedName>
    <definedName name="M13_TRADEREC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RNG">#REF!</definedName>
    <definedName name="MACRORNG_1">#REF!</definedName>
    <definedName name="MACRORNG_10">#REF!</definedName>
    <definedName name="MACRORNG_11">#REF!</definedName>
    <definedName name="MACRORNG_13">"$#ССЫЛ!.$A$1:$M$642"</definedName>
    <definedName name="MACRORNG_19">"$#ССЫЛ!.$#ССЫЛ!$#ССЫЛ!"</definedName>
    <definedName name="MACRORNG_4">#REF!</definedName>
    <definedName name="MACRORNG_5">#REF!</definedName>
    <definedName name="MACRORNG_6">#REF!</definedName>
    <definedName name="MACRORNG_7">#REF!</definedName>
    <definedName name="MACRORNG_9">#REF!</definedName>
    <definedName name="MACROS_HIDE">#REF!</definedName>
    <definedName name="MACROS_HIDE_1">#REF!</definedName>
    <definedName name="MACROS_HIDE_10">#REF!</definedName>
    <definedName name="MACROS_HIDE_11">#REF!</definedName>
    <definedName name="MACROS_HIDE_13">"$#ССЫЛ!.$B$202"</definedName>
    <definedName name="MACROS_HIDE_19">"$#ССЫЛ!.$#ССЫЛ!$#ССЫЛ!"</definedName>
    <definedName name="MACROS_HIDE_4">#REF!</definedName>
    <definedName name="MACROS_HIDE_5">#REF!</definedName>
    <definedName name="MACROS_HIDE_6">#REF!</definedName>
    <definedName name="MACROS_HIDE_7">#REF!</definedName>
    <definedName name="MACROS_HIDE_9">#REF!</definedName>
    <definedName name="MACROS_UNHIDE">#REF!</definedName>
    <definedName name="MACROS_UNHIDE_1">#REF!</definedName>
    <definedName name="MACROS_UNHIDE_10">#REF!</definedName>
    <definedName name="MACROS_UNHIDE_11">#REF!</definedName>
    <definedName name="MACROS_UNHIDE_13">"$#ССЫЛ!.$B$200"</definedName>
    <definedName name="MACROS_UNHIDE_19">"$#ССЫЛ!.$#ССЫЛ!$#ССЫЛ!"</definedName>
    <definedName name="MACROS_UNHIDE_4">#REF!</definedName>
    <definedName name="MACROS_UNHIDE_5">#REF!</definedName>
    <definedName name="MACROS_UNHIDE_6">#REF!</definedName>
    <definedName name="MACROS_UNHIDE_7">#REF!</definedName>
    <definedName name="MACROS_UNHIDE_9">#REF!</definedName>
    <definedName name="MACROSRNG">#REF!</definedName>
    <definedName name="MACROSRNG_1">#REF!</definedName>
    <definedName name="MACROSRNG_10">#REF!</definedName>
    <definedName name="MACROSRNG_11">#REF!</definedName>
    <definedName name="MACROSRNG_13">"$#ССЫЛ!.$A$6:$N$574"</definedName>
    <definedName name="MACROSRNG_19">"$#ССЫЛ!.$#ССЫЛ!$#ССЫЛ!"</definedName>
    <definedName name="MACROSRNG_4">#REF!</definedName>
    <definedName name="MACROSRNG_5">#REF!</definedName>
    <definedName name="MACROSRNG_6">#REF!</definedName>
    <definedName name="MACROSRNG_7">#REF!</definedName>
    <definedName name="MACROSRNG_9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feb">#REF!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kPortionOn1UnitPercent">#REF!</definedName>
    <definedName name="MaikPortionOn1UnitPercent_9">#REF!</definedName>
    <definedName name="MaikPortionOn2UnitPercent">#REF!</definedName>
    <definedName name="MaikPortionOn2UnitPercent_9">#REF!</definedName>
    <definedName name="MaikPortionOn3UnitPercent">#REF!</definedName>
    <definedName name="MaikPortionOn3UnitPercent_9">#REF!</definedName>
    <definedName name="MaikPortionOn4UnitPercent">#REF!</definedName>
    <definedName name="MaikPortionOn4UnitPercent_9">#REF!</definedName>
    <definedName name="Maintenance">'[34]Resource Sheet'!$D$70:$AA$73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o">#REF!</definedName>
    <definedName name="MAJANSTEAM">#REF!</definedName>
    <definedName name="MAJANTAX">#REF!</definedName>
    <definedName name="MAJANTO">#REF!</definedName>
    <definedName name="MAJANWHEEL">#REF!</definedName>
    <definedName name="maju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KE_DEFAULT">#REF!</definedName>
    <definedName name="MAKE_DEFAULT_1">#REF!</definedName>
    <definedName name="MAKE_DEFAULT_10">#REF!</definedName>
    <definedName name="MAKE_DEFAULT_11">#REF!</definedName>
    <definedName name="MAKE_DEFAULT_13">"$#ССЫЛ!.$B$164"</definedName>
    <definedName name="MAKE_DEFAULT_19">"$#ССЫЛ!.$#ССЫЛ!$#ССЫЛ!"</definedName>
    <definedName name="MAKE_DEFAULT_4">#REF!</definedName>
    <definedName name="MAKE_DEFAULT_5">#REF!</definedName>
    <definedName name="MAKE_DEFAULT_6">#REF!</definedName>
    <definedName name="MAKE_DEFAULT_7">#REF!</definedName>
    <definedName name="MAKE_DEFAULT_9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r_01">#N/A</definedName>
    <definedName name="Mar_02">#REF!</definedName>
    <definedName name="Mar_03">#REF!</definedName>
    <definedName name="Mar_04">#REF!</definedName>
    <definedName name="march">#REF!</definedName>
    <definedName name="march_1">#REF!</definedName>
    <definedName name="march_10">#REF!</definedName>
    <definedName name="march_11">#REF!</definedName>
    <definedName name="march_13">"$#ССЫЛ!.$AE$1:$AS$83"</definedName>
    <definedName name="march_19">"$#ССЫЛ!.$#ССЫЛ!$#ССЫЛ!"</definedName>
    <definedName name="march_4">#REF!</definedName>
    <definedName name="march_5">#REF!</definedName>
    <definedName name="march_6">#REF!</definedName>
    <definedName name="march_7">#REF!</definedName>
    <definedName name="march_9">#REF!</definedName>
    <definedName name="Margin1">'[46]I KEY INFORMATION'!$I$311</definedName>
    <definedName name="Margin2">'[46]I KEY INFORMATION'!$I$312</definedName>
    <definedName name="Market_rates">#REF!</definedName>
    <definedName name="mas_1">#REF!</definedName>
    <definedName name="mas_1___0">#REF!</definedName>
    <definedName name="mas_1___0_1">#REF!</definedName>
    <definedName name="mas_1___0_11">#REF!</definedName>
    <definedName name="mas_1___0_6">#REF!</definedName>
    <definedName name="mas_1___6">#REF!</definedName>
    <definedName name="mas_1___6_1">#REF!</definedName>
    <definedName name="mas_1___6_11">#REF!</definedName>
    <definedName name="mas_1___6_6">#REF!</definedName>
    <definedName name="mas_1_1">#REF!</definedName>
    <definedName name="mas_1_10">#REF!</definedName>
    <definedName name="mas_1_11">#REF!</definedName>
    <definedName name="mas_1_12">#REF!</definedName>
    <definedName name="mas_1_17">"$#ССЫЛ!.$A$4:$C$43"</definedName>
    <definedName name="mas_1_18">"$#ССЫЛ!.$A$4:$C$43"</definedName>
    <definedName name="mas_1_19">"$#ССЫЛ!.$#ССЫЛ!$#ССЫЛ!"</definedName>
    <definedName name="mas_1_2">#REF!</definedName>
    <definedName name="mas_1_21">#REF!</definedName>
    <definedName name="mas_1_22">#REF!</definedName>
    <definedName name="mas_1_27">#REF!</definedName>
    <definedName name="mas_1_3">#REF!</definedName>
    <definedName name="mas_1_4">#REF!</definedName>
    <definedName name="mas_1_5">#REF!</definedName>
    <definedName name="mas_1_6">#REF!</definedName>
    <definedName name="mas_1_7">#REF!</definedName>
    <definedName name="mas_1_8">#REF!</definedName>
    <definedName name="mas_1_9">#REF!</definedName>
    <definedName name="mas_2">#REF!</definedName>
    <definedName name="mas_2___0">#REF!</definedName>
    <definedName name="mas_2___0_1">#REF!</definedName>
    <definedName name="mas_2___0_11">#REF!</definedName>
    <definedName name="mas_2___0_6">#REF!</definedName>
    <definedName name="mas_2___6">#REF!</definedName>
    <definedName name="mas_2___6_1">#REF!</definedName>
    <definedName name="mas_2___6_11">#REF!</definedName>
    <definedName name="mas_2___6_6">#REF!</definedName>
    <definedName name="mas_2_1">#REF!</definedName>
    <definedName name="mas_2_10">#REF!</definedName>
    <definedName name="mas_2_11">#REF!</definedName>
    <definedName name="mas_2_12">#REF!</definedName>
    <definedName name="mas_2_17">"$#ССЫЛ!.$E$4:$G$43"</definedName>
    <definedName name="mas_2_18">"$#ССЫЛ!.$E$4:$G$43"</definedName>
    <definedName name="mas_2_19">"$#ССЫЛ!.$#ССЫЛ!$#ССЫЛ!"</definedName>
    <definedName name="mas_2_2">#REF!</definedName>
    <definedName name="mas_2_21">#REF!</definedName>
    <definedName name="mas_2_22">#REF!</definedName>
    <definedName name="mas_2_27">#REF!</definedName>
    <definedName name="mas_2_3">#REF!</definedName>
    <definedName name="mas_2_4">#REF!</definedName>
    <definedName name="mas_2_5">#REF!</definedName>
    <definedName name="mas_2_6">#REF!</definedName>
    <definedName name="mas_2_7">#REF!</definedName>
    <definedName name="mas_2_8">#REF!</definedName>
    <definedName name="mas_2_9">#REF!</definedName>
    <definedName name="mas_2_new">#REF!</definedName>
    <definedName name="mas_2_new_11">#REF!</definedName>
    <definedName name="mas_2_new_12">#REF!</definedName>
    <definedName name="mas_2_new_17">"$#ССЫЛ!.$E$4:$G$43"</definedName>
    <definedName name="mas_2_new_18">"$#ССЫЛ!.$E$4:$G$43"</definedName>
    <definedName name="mas_2_new_19">"$#ССЫЛ!.$#ССЫЛ!$#ССЫЛ!"</definedName>
    <definedName name="mas_2_new_2">#REF!</definedName>
    <definedName name="mas_2_new_3">#REF!</definedName>
    <definedName name="mas_2_new_4">#REF!</definedName>
    <definedName name="mas_2_new_5">#REF!</definedName>
    <definedName name="mas_2_new_7">#REF!</definedName>
    <definedName name="mas_2_new_9">#REF!</definedName>
    <definedName name="mas_3">#REF!</definedName>
    <definedName name="mas_3___0">#REF!</definedName>
    <definedName name="mas_3___0_1">#REF!</definedName>
    <definedName name="mas_3___0_11">#REF!</definedName>
    <definedName name="mas_3___0_6">#REF!</definedName>
    <definedName name="mas_3___6">#REF!</definedName>
    <definedName name="mas_3___6_1">#REF!</definedName>
    <definedName name="mas_3___6_11">#REF!</definedName>
    <definedName name="mas_3___6_6">#REF!</definedName>
    <definedName name="mas_3_1">#REF!</definedName>
    <definedName name="mas_3_10">#REF!</definedName>
    <definedName name="mas_3_11">#REF!</definedName>
    <definedName name="mas_3_12">#REF!</definedName>
    <definedName name="mas_3_17">"$#ССЫЛ!.$I$4:$K$43"</definedName>
    <definedName name="mas_3_18">"$#ССЫЛ!.$I$4:$K$43"</definedName>
    <definedName name="mas_3_19">"$#ССЫЛ!.$#ССЫЛ!$#ССЫЛ!"</definedName>
    <definedName name="mas_3_2">#REF!</definedName>
    <definedName name="mas_3_21">#REF!</definedName>
    <definedName name="mas_3_22">#REF!</definedName>
    <definedName name="mas_3_27">#REF!</definedName>
    <definedName name="mas_3_3">#REF!</definedName>
    <definedName name="mas_3_4">#REF!</definedName>
    <definedName name="mas_3_5">#REF!</definedName>
    <definedName name="mas_3_6">#REF!</definedName>
    <definedName name="mas_3_7">#REF!</definedName>
    <definedName name="mas_3_8">#REF!</definedName>
    <definedName name="mas_3_9">#REF!</definedName>
    <definedName name="mas_4">#REF!</definedName>
    <definedName name="mas_4___0">#REF!</definedName>
    <definedName name="mas_4___0_1">#REF!</definedName>
    <definedName name="mas_4___0_11">#REF!</definedName>
    <definedName name="mas_4___0_6">#REF!</definedName>
    <definedName name="mas_4___6">#REF!</definedName>
    <definedName name="mas_4___6_1">#REF!</definedName>
    <definedName name="mas_4___6_11">#REF!</definedName>
    <definedName name="mas_4___6_6">#REF!</definedName>
    <definedName name="mas_4_1">#REF!</definedName>
    <definedName name="mas_4_10">#REF!</definedName>
    <definedName name="mas_4_11">#REF!</definedName>
    <definedName name="mas_4_12">#REF!</definedName>
    <definedName name="mas_4_17">"$#ССЫЛ!.$M$4:$O$43"</definedName>
    <definedName name="mas_4_18">"$#ССЫЛ!.$M$4:$O$43"</definedName>
    <definedName name="mas_4_19">"$#ССЫЛ!.$#ССЫЛ!$#ССЫЛ!"</definedName>
    <definedName name="mas_4_2">#REF!</definedName>
    <definedName name="mas_4_21">#REF!</definedName>
    <definedName name="mas_4_22">#REF!</definedName>
    <definedName name="mas_4_27">#REF!</definedName>
    <definedName name="mas_4_3">#REF!</definedName>
    <definedName name="mas_4_4">#REF!</definedName>
    <definedName name="mas_4_5">#REF!</definedName>
    <definedName name="mas_4_6">#REF!</definedName>
    <definedName name="mas_4_7">#REF!</definedName>
    <definedName name="mas_4_8">#REF!</definedName>
    <definedName name="mas_4_9">#REF!</definedName>
    <definedName name="mas_new">#REF!</definedName>
    <definedName name="mas_new_11">#REF!</definedName>
    <definedName name="mas_new_12">#REF!</definedName>
    <definedName name="mas_new_17">"$#ССЫЛ!.$A$4:$C$43"</definedName>
    <definedName name="mas_new_18">"$#ССЫЛ!.$A$4:$C$43"</definedName>
    <definedName name="mas_new_19">"$#ССЫЛ!.$#ССЫЛ!$#ССЫЛ!"</definedName>
    <definedName name="mas_new_2">#REF!</definedName>
    <definedName name="mas_new_3">#REF!</definedName>
    <definedName name="mas_new_4">#REF!</definedName>
    <definedName name="mas_new_5">#REF!</definedName>
    <definedName name="mas_new_7">#REF!</definedName>
    <definedName name="mas_new_9">#REF!</definedName>
    <definedName name="mas_old">#REF!</definedName>
    <definedName name="mas_old_1">"$#ССЫЛ!.$A$4:$C$43"</definedName>
    <definedName name="mas_old_10">#REF!</definedName>
    <definedName name="mas_old_11">#REF!</definedName>
    <definedName name="mas_old_13">"$#ССЫЛ!.$A$4:$C$43"</definedName>
    <definedName name="mas_old_17">"$#ССЫЛ!.$A$4:$C$43"</definedName>
    <definedName name="mas_old_18">"$#ССЫЛ!.$A$4:$C$43"</definedName>
    <definedName name="mas_old_19">"$#ССЫЛ!.$#ССЫЛ!$#ССЫЛ!"</definedName>
    <definedName name="mas_old_3">#REF!</definedName>
    <definedName name="mas_old_4">#REF!</definedName>
    <definedName name="mas_old_5">#REF!</definedName>
    <definedName name="mas_old_6">#REF!</definedName>
    <definedName name="mas_old_7">#REF!</definedName>
    <definedName name="mas_old_9">#REF!</definedName>
    <definedName name="mas_spisok">#REF!</definedName>
    <definedName name="mas_spisok_11">#REF!</definedName>
    <definedName name="mas_spisok_12">#REF!</definedName>
    <definedName name="mas_spisok_17">"$#ССЫЛ!.$C$3:$H$60"</definedName>
    <definedName name="mas_spisok_18">"$#ССЫЛ!.$C$3:$H$60"</definedName>
    <definedName name="mas_spisok_19">"$#ССЫЛ!.$#ССЫЛ!$#ССЫЛ!"</definedName>
    <definedName name="mas_spisok_2">#REF!</definedName>
    <definedName name="mas_spisok_3">#REF!</definedName>
    <definedName name="mas_spisok_4">#REF!</definedName>
    <definedName name="mas_spisok_5">#REF!</definedName>
    <definedName name="mas_spisok_7">#REF!</definedName>
    <definedName name="mas_spisok_9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_DSCR">#REF!</definedName>
    <definedName name="Max_DSCR_9">#REF!</definedName>
    <definedName name="may">#REF!</definedName>
    <definedName name="May_02">#REF!</definedName>
    <definedName name="May_03">#REF!</definedName>
    <definedName name="May_04">#REF!</definedName>
    <definedName name="may_1">#REF!</definedName>
    <definedName name="may_10">#REF!</definedName>
    <definedName name="may_11">#REF!</definedName>
    <definedName name="may_13">"$#ССЫЛ!.$P$90:$AD$170"</definedName>
    <definedName name="may_19">"$#ССЫЛ!.$#ССЫЛ!$#ССЫЛ!"</definedName>
    <definedName name="may_4">#REF!</definedName>
    <definedName name="may_5">#REF!</definedName>
    <definedName name="may_6">#REF!</definedName>
    <definedName name="may_7">#REF!</definedName>
    <definedName name="may_9">#REF!</definedName>
    <definedName name="maykzts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D_SORRY_OK">#REF!</definedName>
    <definedName name="MD_SORRY_OK_1">#REF!</definedName>
    <definedName name="MD_SORRY_OK_10">#REF!</definedName>
    <definedName name="MD_SORRY_OK_11">#REF!</definedName>
    <definedName name="MD_SORRY_OK_13">"$#ССЫЛ!.$B$172"</definedName>
    <definedName name="MD_SORRY_OK_19">"$#ССЫЛ!.$#ССЫЛ!$#ССЫЛ!"</definedName>
    <definedName name="MD_SORRY_OK_4">#REF!</definedName>
    <definedName name="MD_SORRY_OK_5">#REF!</definedName>
    <definedName name="MD_SORRY_OK_6">#REF!</definedName>
    <definedName name="MD_SORRY_OK_7">#REF!</definedName>
    <definedName name="MD_SORRY_OK_9">#REF!</definedName>
    <definedName name="measures">#REF!</definedName>
    <definedName name="MEWarning" hidden="1">1</definedName>
    <definedName name="mgmt_eo1">#REF!</definedName>
    <definedName name="mgmt_eo2">#REF!</definedName>
    <definedName name="mgmt_joint">#REF!</definedName>
    <definedName name="Mheading">#N/A</definedName>
    <definedName name="Min_DSCR">#REF!</definedName>
    <definedName name="Min_DSCR_9">#REF!</definedName>
    <definedName name="Mis_Def">#REF!</definedName>
    <definedName name="Misc">'[34]Resource Sheet'!$D$202:$AA$207</definedName>
    <definedName name="Mkt_Risk_Prem">[47]Assp!$K$267</definedName>
    <definedName name="mlx">#REF!</definedName>
    <definedName name="mm">1000000</definedName>
    <definedName name="mnthss">#REF!</definedName>
    <definedName name="ModelStartDateIn">#REF!</definedName>
    <definedName name="Monetary_Precision">#REF!</definedName>
    <definedName name="money1">[84]PROGNOS!$E$19</definedName>
    <definedName name="MONEY11">'[112]11'!$D$27</definedName>
    <definedName name="MONEY2">'[7]11'!$D$30</definedName>
    <definedName name="MONEY21">'[7]11'!$D$31</definedName>
    <definedName name="month">'[113]loan 2'!$O$2:$O$12</definedName>
    <definedName name="MonthsPerPeriodIn">#REF!</definedName>
    <definedName name="MonthsPerYearIn">#REF!</definedName>
    <definedName name="movement" hidden="1">{#N/A,#N/A,FALSE,"A";#N/A,#N/A,FALSE,"B"}</definedName>
    <definedName name="movement1" hidden="1">{#N/A,#N/A,FALSE,"A";#N/A,#N/A,FALSE,"B"}</definedName>
    <definedName name="mrp">#REF!</definedName>
    <definedName name="n">'[34]Resource Sheet'!$D$146:$AA$151</definedName>
    <definedName name="n_sv">#N/A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AME">#REF!</definedName>
    <definedName name="NAME_1">#REF!</definedName>
    <definedName name="NAME_10">#REF!</definedName>
    <definedName name="NAME_11">#REF!</definedName>
    <definedName name="NAME_13">"$#ССЫЛ!.$C$119"</definedName>
    <definedName name="NAME_19">"$#ССЫЛ!.$#ССЫЛ!$#ССЫЛ!"</definedName>
    <definedName name="NAME_4">#REF!</definedName>
    <definedName name="NAME_5">#REF!</definedName>
    <definedName name="NAME_6">#REF!</definedName>
    <definedName name="NAME_7">#REF!</definedName>
    <definedName name="NAME_9">#REF!</definedName>
    <definedName name="namepi">'[7]11'!$D$37:$AN$37</definedName>
    <definedName name="NAMES">#REF!</definedName>
    <definedName name="nastroy">[7]H!$A$57</definedName>
    <definedName name="naznach">[7]H!$A$7</definedName>
    <definedName name="NBK">89.57</definedName>
    <definedName name="nbv">[114]scenario1!$F$63</definedName>
    <definedName name="ncass1">#REF!</definedName>
    <definedName name="ncass2">#REF!</definedName>
    <definedName name="ncass3">#REF!</definedName>
    <definedName name="NEC_BALANCE_SHEET">#REF!</definedName>
    <definedName name="NEC_FINANCIAL_STATEMENTS">#REF!</definedName>
    <definedName name="NEC_FINANCING">#REF!</definedName>
    <definedName name="NEC_Profit_Loss">#REF!</definedName>
    <definedName name="NEC_SENSITIVITIES">#REF!</definedName>
    <definedName name="Negative_Rec_Cnt">[61]SMSTemp!$B$50</definedName>
    <definedName name="Negative_Values">[61]SMSTemp!$B$31</definedName>
    <definedName name="net">#REF!</definedName>
    <definedName name="net_1">"$#ССЫЛ!.$A$1:$D$64"</definedName>
    <definedName name="net_10">#REF!</definedName>
    <definedName name="net_11">#REF!</definedName>
    <definedName name="net_13">"$#ССЫЛ!.$A$1:$D$64"</definedName>
    <definedName name="net_17">"$#ССЫЛ!.$A$1:$D$64"</definedName>
    <definedName name="net_18">"$#ССЫЛ!.$A$1:$D$64"</definedName>
    <definedName name="net_19">"$#ССЫЛ!.$#ССЫЛ!$#ССЫЛ!"</definedName>
    <definedName name="net_3">#REF!</definedName>
    <definedName name="net_4">#REF!</definedName>
    <definedName name="net_5">#REF!</definedName>
    <definedName name="net_6">#REF!</definedName>
    <definedName name="net_7">#REF!</definedName>
    <definedName name="net_9">#REF!</definedName>
    <definedName name="Net_Book_Value">[61]SMSTemp!$B$30</definedName>
    <definedName name="net_capex_2003">#REF!</definedName>
    <definedName name="Net_sales_IS">[41]IS!$H$5:$T$5</definedName>
    <definedName name="NetMonthlyStationProductionkWh">[37]Calculations!#REF!</definedName>
    <definedName name="NetMonthlyStationProductionkWh_9">[38]Calculations!#REF!</definedName>
    <definedName name="NetVATPayableReceivableKzt">[36]Calculations!$D$489:$O$489</definedName>
    <definedName name="neu" hidden="1">{#N/A,#N/A,FALSE,"Planned"}</definedName>
    <definedName name="new_dolv">#REF!</definedName>
    <definedName name="new_index">[115]CPI!$A$1:$H$97</definedName>
    <definedName name="New_Loan_1">'[34]Resource Sheet'!$D$122:$AA$127</definedName>
    <definedName name="New_Loan_10">'[34]Resource Sheet'!$D$194:$AA$199</definedName>
    <definedName name="New_Loan_2">'[34]Resource Sheet'!$D$130:$AA$135</definedName>
    <definedName name="New_Loan_3">'[34]Resource Sheet'!$D$138:$AA$143</definedName>
    <definedName name="New_Loan_4">'[34]Resource Sheet'!$D$146:$AA$151</definedName>
    <definedName name="New_Loan_5">'[34]Resource Sheet'!$D$154:$AA$159</definedName>
    <definedName name="New_Loan_6">'[34]Resource Sheet'!$D$162:$AA$167</definedName>
    <definedName name="New_Loan_7">'[34]Resource Sheet'!$D$170:$AA$175</definedName>
    <definedName name="New_Loan_8">'[34]Resource Sheet'!$D$178:$AA$183</definedName>
    <definedName name="New_Loan_9">'[34]Resource Sheet'!$D$186:$AA$191</definedName>
    <definedName name="NEXT_LET">#REF!</definedName>
    <definedName name="NEXT_LET_1">#REF!</definedName>
    <definedName name="NEXT_LET_10">#REF!</definedName>
    <definedName name="NEXT_LET_11">#REF!</definedName>
    <definedName name="NEXT_LET_13">"$#ССЫЛ!.$B$131"</definedName>
    <definedName name="NEXT_LET_19">"$#ССЫЛ!.$#ССЫЛ!$#ССЫЛ!"</definedName>
    <definedName name="NEXT_LET_4">#REF!</definedName>
    <definedName name="NEXT_LET_5">#REF!</definedName>
    <definedName name="NEXT_LET_6">#REF!</definedName>
    <definedName name="NEXT_LET_7">#REF!</definedName>
    <definedName name="NEXT_LET_9">#REF!</definedName>
    <definedName name="NEXT_LET2">#REF!</definedName>
    <definedName name="NEXT_LET2_1">#REF!</definedName>
    <definedName name="NEXT_LET2_10">#REF!</definedName>
    <definedName name="NEXT_LET2_11">#REF!</definedName>
    <definedName name="NEXT_LET2_13">"$#ССЫЛ!.$B$167"</definedName>
    <definedName name="NEXT_LET2_19">"$#ССЫЛ!.$#ССЫЛ!$#ССЫЛ!"</definedName>
    <definedName name="NEXT_LET2_4">#REF!</definedName>
    <definedName name="NEXT_LET2_5">#REF!</definedName>
    <definedName name="NEXT_LET2_6">#REF!</definedName>
    <definedName name="NEXT_LET2_7">#REF!</definedName>
    <definedName name="NEXT_LET2_9">#REF!</definedName>
    <definedName name="NEXT_ROW">#REF!</definedName>
    <definedName name="NEXT_ROW_1">#REF!</definedName>
    <definedName name="NEXT_ROW_10">#REF!</definedName>
    <definedName name="NEXT_ROW_11">#REF!</definedName>
    <definedName name="NEXT_ROW_13">"$#ССЫЛ!.$B$35"</definedName>
    <definedName name="NEXT_ROW_19">"$#ССЫЛ!.$#ССЫЛ!$#ССЫЛ!"</definedName>
    <definedName name="NEXT_ROW_4">#REF!</definedName>
    <definedName name="NEXT_ROW_5">#REF!</definedName>
    <definedName name="NEXT_ROW_6">#REF!</definedName>
    <definedName name="NEXT_ROW_7">#REF!</definedName>
    <definedName name="NEXT_ROW_9">#REF!</definedName>
    <definedName name="nhghm">#REF!</definedName>
    <definedName name="NHKKL">#REF!</definedName>
    <definedName name="NINE">'[69]09.'!$A$3:$Z$14</definedName>
    <definedName name="niohio" hidden="1">{#N/A,#N/A,TRUE,"Лист1";#N/A,#N/A,TRUE,"Лист2";#N/A,#N/A,TRUE,"Лист3"}</definedName>
    <definedName name="Njkf">#N/A</definedName>
    <definedName name="nm">'[34]Resource Sheet'!$D$27:$AA$36</definedName>
    <definedName name="NN">'[69]19.'!$A$3:$Z$19</definedName>
    <definedName name="nnn">#REF!</definedName>
    <definedName name="No.10">#REF!</definedName>
    <definedName name="No.15">#REF!</definedName>
    <definedName name="No.16">#REF!</definedName>
    <definedName name="No.19">#REF!</definedName>
    <definedName name="No.20">#REF!</definedName>
    <definedName name="No.22">#REF!</definedName>
    <definedName name="No.27">#REF!</definedName>
    <definedName name="NO_UPDATE">#REF!</definedName>
    <definedName name="NO_UPDATE_1">#REF!</definedName>
    <definedName name="NO_UPDATE_10">#REF!</definedName>
    <definedName name="NO_UPDATE_11">#REF!</definedName>
    <definedName name="NO_UPDATE_13">"$#ССЫЛ!.$B$490"</definedName>
    <definedName name="NO_UPDATE_19">"$#ССЫЛ!.$#ССЫЛ!$#ССЫЛ!"</definedName>
    <definedName name="NO_UPDATE_4">#REF!</definedName>
    <definedName name="NO_UPDATE_5">#REF!</definedName>
    <definedName name="NO_UPDATE_6">#REF!</definedName>
    <definedName name="NO_UPDATE_7">#REF!</definedName>
    <definedName name="NO_UPDATE_9">#REF!</definedName>
    <definedName name="noncash">#REF!</definedName>
    <definedName name="nov">#REF!</definedName>
    <definedName name="Nov_01">#N/A</definedName>
    <definedName name="Nov_02">#REF!</definedName>
    <definedName name="Nov_03">#REF!</definedName>
    <definedName name="Nov_04">#REF!</definedName>
    <definedName name="nov_1">#REF!</definedName>
    <definedName name="nov_10">#REF!</definedName>
    <definedName name="nov_11">#REF!</definedName>
    <definedName name="nov_13">"$#ССЫЛ!.$P$264:$AD$344"</definedName>
    <definedName name="nov_19">"$#ССЫЛ!.$#ССЫЛ!$#ССЫЛ!"</definedName>
    <definedName name="nov_4">#REF!</definedName>
    <definedName name="nov_5">#REF!</definedName>
    <definedName name="nov_6">#REF!</definedName>
    <definedName name="nov_7">#REF!</definedName>
    <definedName name="nov_9">#REF!</definedName>
    <definedName name="November">#N/A</definedName>
    <definedName name="npi">[84]PROGNOS!$E$761:$V$761</definedName>
    <definedName name="NPV1_9">#REF!</definedName>
    <definedName name="Num_Pmt_Per_Year">#REF!</definedName>
    <definedName name="Number_of_Payments">#N/A</definedName>
    <definedName name="Number_of_payments_2">MATCH(0.01,[24]!End_Bal,-1)+1</definedName>
    <definedName name="nyt">#REF!</definedName>
    <definedName name="nzp">'[7]8'!$I$36</definedName>
    <definedName name="o">'[34]Resource Sheet'!$D$101:$AA$106</definedName>
    <definedName name="object">#REF!</definedName>
    <definedName name="ObuasiCapexTotal">#REF!</definedName>
    <definedName name="ObuasiDepreciation">#REF!</definedName>
    <definedName name="ObuasiDirectCosts">#REF!</definedName>
    <definedName name="ObuasiDirectCostsPaid">#REF!</definedName>
    <definedName name="ObuasiExternalDebtBf">#REF!</definedName>
    <definedName name="ObuasiExternalDebtCf">#REF!</definedName>
    <definedName name="ObuasiExternalDrawdown">#REF!</definedName>
    <definedName name="ObuasiExternalInterestDue">#REF!</definedName>
    <definedName name="ObuasiExternalInterestPaid">#REF!</definedName>
    <definedName name="ObuasiExternalInterestRate">#REF!</definedName>
    <definedName name="ObuasiExternalRepayment">#REF!</definedName>
    <definedName name="ObuasiFlexCapexIn">#REF!</definedName>
    <definedName name="ObuasiFlexExplorationIn">#REF!</definedName>
    <definedName name="ObuasiFlexGradeIn">#REF!</definedName>
    <definedName name="ObuasiFlexHeadOfficeIn">#REF!</definedName>
    <definedName name="ObuasiFlexKiminIn">#REF!</definedName>
    <definedName name="ObuasiFlexOpexIn">#REF!</definedName>
    <definedName name="ObuasiFlexOreIn">#REF!</definedName>
    <definedName name="ObuasiFlexRecoveryIn">#REF!</definedName>
    <definedName name="ObuasiFlexWasteIn">#REF!</definedName>
    <definedName name="ObuasiGoldSalesOunces">#REF!</definedName>
    <definedName name="ObuasiGroupExploration">#REF!</definedName>
    <definedName name="ObuasiHeadOfficeCost">#REF!</definedName>
    <definedName name="ObuasiInterCoBf">#REF!</definedName>
    <definedName name="ObuasiInterCoCf">#REF!</definedName>
    <definedName name="ObuasiInterCoDrawdown">#REF!</definedName>
    <definedName name="ObuasiInterCoInterest">#REF!</definedName>
    <definedName name="ObuasiInterCoRepayment">#REF!</definedName>
    <definedName name="ObuasiInterestOnCashBalances">#REF!</definedName>
    <definedName name="ObuasiKiminCosts">#REF!</definedName>
    <definedName name="ObuasiMetalMilled">#REF!</definedName>
    <definedName name="ObuasiMetalMined">#REF!</definedName>
    <definedName name="ObuasiNBVBf">#REF!</definedName>
    <definedName name="ObuasiNBVCf">#REF!</definedName>
    <definedName name="ObuasiOpCostPayables">#REF!</definedName>
    <definedName name="ObuasiOpCostsPaid">#REF!</definedName>
    <definedName name="ObuasiOperatingCosts">#REF!</definedName>
    <definedName name="ObuasiOperatingCostsPaid">#REF!</definedName>
    <definedName name="ObuasiOreMilled">#REF!</definedName>
    <definedName name="ObuasiOreMined">#REF!</definedName>
    <definedName name="ObuasiOtherCostPayables">#REF!</definedName>
    <definedName name="ObuasiOtherCostsPaid">#REF!</definedName>
    <definedName name="ObuasiOtherIncome">#REF!</definedName>
    <definedName name="ObuasiOtherIncomeReceived">#REF!</definedName>
    <definedName name="ObuasiOtherReceivables">#REF!</definedName>
    <definedName name="ObuasiRecoveredGold">#REF!</definedName>
    <definedName name="ObuasiRecovery">#REF!</definedName>
    <definedName name="ObuasiRefiningCharges">#REF!</definedName>
    <definedName name="ObuasiRevenue">#REF!</definedName>
    <definedName name="ObuasiRevenueReceivables">#REF!</definedName>
    <definedName name="ObuasiRevenueReceived">#REF!</definedName>
    <definedName name="ObuasiRevenueSpot">#REF!</definedName>
    <definedName name="ObuasiRoyaltyDue">#REF!</definedName>
    <definedName name="ObuasiRoyaltyPaid">#REF!</definedName>
    <definedName name="ObuasiRoyaltyPayables">#REF!</definedName>
    <definedName name="ObuasiSurfaceMetalMilled">#REF!</definedName>
    <definedName name="ObuasiSurfaceMetalMined">#REF!</definedName>
    <definedName name="ObuasiSurfaceMilled">#REF!</definedName>
    <definedName name="ObuasiSurfaceMined">#REF!</definedName>
    <definedName name="ObuasiSurfaceRecovery">#REF!</definedName>
    <definedName name="ObuasiTailsMetalMilled">#REF!</definedName>
    <definedName name="ObuasiTailsMetalMined">#REF!</definedName>
    <definedName name="ObuasiTailsMilled">#REF!</definedName>
    <definedName name="ObuasiTailsMined">#REF!</definedName>
    <definedName name="ObuasiTailsRecovery">#REF!</definedName>
    <definedName name="ObuasiTaxDepreciation">#REF!</definedName>
    <definedName name="ObuasiTaxDue">#REF!</definedName>
    <definedName name="ObuasiTaxPaid">#N/A</definedName>
    <definedName name="ObuasiTaxPayables">#N/A</definedName>
    <definedName name="ObuasiWasteMined">#N/A</definedName>
    <definedName name="oct">#REF!</definedName>
    <definedName name="Oct_01">#N/A</definedName>
    <definedName name="Oct_02">#REF!</definedName>
    <definedName name="Oct_03">#REF!</definedName>
    <definedName name="Oct_04">#REF!</definedName>
    <definedName name="oct_1">#REF!</definedName>
    <definedName name="oct_10">#REF!</definedName>
    <definedName name="oct_11">#REF!</definedName>
    <definedName name="oct_13">"$#ССЫЛ!.$A$264:$O$344"</definedName>
    <definedName name="oct_19">"$#ССЫЛ!.$#ССЫЛ!$#ССЫЛ!"</definedName>
    <definedName name="oct_4">#REF!</definedName>
    <definedName name="oct_5">#REF!</definedName>
    <definedName name="oct_6">#REF!</definedName>
    <definedName name="oct_7">#REF!</definedName>
    <definedName name="oct_9">#REF!</definedName>
    <definedName name="of">#REF!</definedName>
    <definedName name="oi">#REF!</definedName>
    <definedName name="ok" hidden="1">{#N/A,#N/A,FALSE,"Aging Summary";#N/A,#N/A,FALSE,"Ratio Analysis";#N/A,#N/A,FALSE,"Test 120 Day Accts";#N/A,#N/A,FALSE,"Tickmarks"}</definedName>
    <definedName name="old">#REF!</definedName>
    <definedName name="Old_Bank_Loans">'[34]Resource Sheet'!$D$101:$AA$106</definedName>
    <definedName name="oldcalculation" hidden="1">{#N/A,#N/A,FALSE,"A";#N/A,#N/A,FALSE,"B"}</definedName>
    <definedName name="Oleg" hidden="1">[6]Calc!$D$38:$D$83</definedName>
    <definedName name="Oleg.Utkin" hidden="1">[6]Calc!$AB$153:$AB$325</definedName>
    <definedName name="ONE">'[69]01.'!$A$3:$Z$18</definedName>
    <definedName name="OnTop">[47]Assp!$H$345:$H$395</definedName>
    <definedName name="OnTop_Switch">[47]Assp!$I$323:$J$336</definedName>
    <definedName name="oo">#REF!</definedName>
    <definedName name="ÓÓ">'[69]14.'!$A$3:$Z$17</definedName>
    <definedName name="OODRev">'[46]VI REVENUE OOD'!$19:$19</definedName>
    <definedName name="opactivities">#REF!</definedName>
    <definedName name="OpDate">[48]Info!$G$5</definedName>
    <definedName name="oper">[7]H!#REF!</definedName>
    <definedName name="OperatFixedCostInclVATKxt">[36]Calculations!$D$386:$O$386</definedName>
    <definedName name="OperatFixedCostNetVATKxt">[40]Calculations!$D$384:$O$384</definedName>
    <definedName name="OPERATINGYEAR">'[46]IIb P&amp;L short'!$5:$5</definedName>
    <definedName name="OperationalContractorsQuantity">[37]Assumption!#REF!</definedName>
    <definedName name="OperationalContractorsQuantity_9">[38]Assumption!#REF!</definedName>
    <definedName name="OperationalContractorsQuontaty">[37]Assumption!#REF!</definedName>
    <definedName name="OperationalContractorsQuontaty_9">[38]Assumption!#REF!</definedName>
    <definedName name="OperationalContractorsSalaryKzt">[37]Assumption!#REF!</definedName>
    <definedName name="OperationalContractorsSalaryKzt_9">[38]Assumption!#REF!</definedName>
    <definedName name="OperationalContractorsSalaryKztIn">[37]Assumption!#REF!</definedName>
    <definedName name="OperationalContractorsSalaryKztIn_9">[38]Assumption!#REF!</definedName>
    <definedName name="OperationalFixedAssetsKzt">[37]Assumption!#REF!</definedName>
    <definedName name="OperationalFixedAssetsKzt_9">[38]Assumption!#REF!</definedName>
    <definedName name="OperationalPeopleQuantity">[37]Assumption!#REF!</definedName>
    <definedName name="OperationalPeopleQuantity_9">[38]Assumption!#REF!</definedName>
    <definedName name="OperationalPeopleQuontaty">[37]Assumption!#REF!</definedName>
    <definedName name="OperationalPeopleQuontaty_9">[38]Assumption!#REF!</definedName>
    <definedName name="OperationalPersonTrainingKzt">[37]Assumption!#REF!</definedName>
    <definedName name="OperationalPersonTrainingKzt_9">[38]Assumption!#REF!</definedName>
    <definedName name="OperationalSalaryKztPerson">[37]Assumption!#REF!</definedName>
    <definedName name="OperationalSalaryKztPerson_9">[38]Assumption!#REF!</definedName>
    <definedName name="OperationalSalaryKztPersonIn">[37]Assumption!#REF!</definedName>
    <definedName name="OperationalSalaryKztPersonIn_9">[38]Assumption!#REF!</definedName>
    <definedName name="OperationalTaxesKzt">[43]Calculations!$E$318:$AG$318</definedName>
    <definedName name="Opex_CPI">#REF!</definedName>
    <definedName name="OPEX_CPI_tj">#REF!</definedName>
    <definedName name="OPEX_SENSITIVITIES">#REF!</definedName>
    <definedName name="OpExIndex_KR">#REF!</definedName>
    <definedName name="OpYr">'[46]IV REVENUE ROOMS'!$5:$5</definedName>
    <definedName name="OrderTable" hidden="1">#REF!</definedName>
    <definedName name="ore">#N/A</definedName>
    <definedName name="Other_sales_groupunits">#REF!</definedName>
    <definedName name="other_share">#REF!</definedName>
    <definedName name="Other_Tax_CB">#REF!</definedName>
    <definedName name="Other_Tax_payable_CB">#REF!</definedName>
    <definedName name="Other_Tax_payable_OB">#REF!</definedName>
    <definedName name="OTHERASSETS">#N/A</definedName>
    <definedName name="OTHERLIAB">#N/A</definedName>
    <definedName name="OtherOutsideCustomersLossesPercent">[37]Assumption!#REF!</definedName>
    <definedName name="OtherOutsideCustomersLossesPercent_9">[38]Assumption!#REF!</definedName>
    <definedName name="OtherVariableCostKzt">#REF!</definedName>
    <definedName name="OtherVariableCostKzt_9">#REF!</definedName>
    <definedName name="OtherVariableCostNetVatKzt">[40]Calculations!$D$333:$O$333</definedName>
    <definedName name="Outturn_Report">#N/A</definedName>
    <definedName name="overhead">#N/A</definedName>
    <definedName name="OwnAmorLoanPerc">'[46]I KEY INFORMATION'!$I$342</definedName>
    <definedName name="OwnAmorLoanRate">'[46]I KEY INFORMATION'!$I$348</definedName>
    <definedName name="OwnAmorLoanRepay">'[46]I KEY INFORMATION'!$I$346</definedName>
    <definedName name="OwnBulletLoanPerc">'[46]I KEY INFORMATION'!$I$343</definedName>
    <definedName name="OwnBulletLoanRate">'[46]I KEY INFORMATION'!$I$352</definedName>
    <definedName name="OwnBulletLoanRepYr">'[46]I KEY INFORMATION'!$I$351</definedName>
    <definedName name="OwnDepMethod">'[46]I KEY INFORMATION'!$I$357</definedName>
    <definedName name="ownership">[47]Assp!$I$7:$V$19</definedName>
    <definedName name="OwnIncTax">'[46]I KEY INFORMATION'!$I$338</definedName>
    <definedName name="OwnLandCharge">'[46]I KEY INFORMATION'!$I$339</definedName>
    <definedName name="OwnProjCost">'[46]I KEY INFORMATION'!$I$355</definedName>
    <definedName name="OwnPropUsefulLife">'[46]I KEY INFORMATION'!$I$356</definedName>
    <definedName name="OwnSeniorDebt">'[46]I KEY INFORMATION'!$I$341</definedName>
    <definedName name="p">'[34]Resource Sheet'!$D$39:$AA$42</definedName>
    <definedName name="P_10">#REF!</definedName>
    <definedName name="P_11">#REF!</definedName>
    <definedName name="P_12">#REF!</definedName>
    <definedName name="P_13">#REF!</definedName>
    <definedName name="P_14">#REF!</definedName>
    <definedName name="P_15">#REF!</definedName>
    <definedName name="P_16">#REF!</definedName>
    <definedName name="P_17">#REF!</definedName>
    <definedName name="P_19">#REF!</definedName>
    <definedName name="P_24">#REF!</definedName>
    <definedName name="P_27">#REF!</definedName>
    <definedName name="paste">#REF!</definedName>
    <definedName name="PATH">#REF!</definedName>
    <definedName name="PATH_1">#REF!</definedName>
    <definedName name="PATH_10">#REF!</definedName>
    <definedName name="PATH_11">#REF!</definedName>
    <definedName name="PATH_13">"$#ССЫЛ!.$B$151"</definedName>
    <definedName name="PATH_19">"$#ССЫЛ!.$#ССЫЛ!$#ССЫЛ!"</definedName>
    <definedName name="PATH_4">#REF!</definedName>
    <definedName name="PATH_5">#REF!</definedName>
    <definedName name="PATH_6">#REF!</definedName>
    <definedName name="PATH_7">#REF!</definedName>
    <definedName name="PATH_9">#REF!</definedName>
    <definedName name="paula">[116]Precios!#REF!</definedName>
    <definedName name="PAWS_Basis">1</definedName>
    <definedName name="PAWS_EndDate">36629</definedName>
    <definedName name="PAWS_GraphMode">TRUE</definedName>
    <definedName name="PAWS_LastNDays">7</definedName>
    <definedName name="PAWS_PasteRows">FALSE</definedName>
    <definedName name="PAWS_Periodicity">1</definedName>
    <definedName name="PAWS_PeriodSpec">3</definedName>
    <definedName name="PAWS_StartDate">36621</definedName>
    <definedName name="PAWS_UseDates">TRUE</definedName>
    <definedName name="PAWS_UseLastSelection">FALSE</definedName>
    <definedName name="PAWS_UseUnits">TRUE</definedName>
    <definedName name="PAWS_ZeroMode">TRUE</definedName>
    <definedName name="Pay_Date">#REF!</definedName>
    <definedName name="Pay_Num">#REF!</definedName>
    <definedName name="paym" hidden="1">{#N/A,#N/A,FALSE,"A";#N/A,#N/A,FALSE,"B"}</definedName>
    <definedName name="Paymcompared" hidden="1">{#N/A,#N/A,FALSE,"A";#N/A,#N/A,FALSE,"B-TOT";#N/A,#N/A,FALSE,"Declaration1";#N/A,#N/A,FALSE,"Spravka1";#N/A,#N/A,FALSE,"A (2)";#N/A,#N/A,FALSE,"B-TOT (2)";#N/A,#N/A,FALSE,"Declaration1 (2)";#N/A,#N/A,FALSE,"Spravka1 (2)"}</definedName>
    <definedName name="Payment_Date">DATE(YEAR(Loan_Start),MONTH(Loan_Start)+[0]!______SP13,DAY(Loan_Start))</definedName>
    <definedName name="pbc">#REF!</definedName>
    <definedName name="PBC_FS" hidden="1">{#N/A,#N/A,FALSE,"Aging Summary";#N/A,#N/A,FALSE,"Ratio Analysis";#N/A,#N/A,FALSE,"Test 120 Day Accts";#N/A,#N/A,FALSE,"Tickmarks"}</definedName>
    <definedName name="pc">#REF!</definedName>
    <definedName name="pcomm">#REF!</definedName>
    <definedName name="pd">#REF!</definedName>
    <definedName name="PE_vlookup">#N/A</definedName>
    <definedName name="PensionersFinancialAssistanceKzt">[37]Assumption!#REF!</definedName>
    <definedName name="PensionersFinancialAssistanceKzt_9">[38]Assumption!#REF!</definedName>
    <definedName name="People">'[34]Resource Sheet'!$D$39:$AA$42</definedName>
    <definedName name="PeriodFrom">#REF!</definedName>
    <definedName name="Periodic_rate">[24]!Annual_interest_rate/[24]!Payments_per_year</definedName>
    <definedName name="PeriodsAfterMineLifeIn">#REF!</definedName>
    <definedName name="PeriodsBeforeDrawdown">#REF!</definedName>
    <definedName name="PeriodsBeforeRepayment">#REF!</definedName>
    <definedName name="PeriodTo">#REF!</definedName>
    <definedName name="PERSONALIZE">#REF!</definedName>
    <definedName name="PERSONALIZE_1">#REF!</definedName>
    <definedName name="PERSONALIZE_10">#REF!</definedName>
    <definedName name="PERSONALIZE_11">#REF!</definedName>
    <definedName name="PERSONALIZE_13">"$#ССЫЛ!.$B$112"</definedName>
    <definedName name="PERSONALIZE_19">"$#ССЫЛ!.$#ССЫЛ!$#ССЫЛ!"</definedName>
    <definedName name="PERSONALIZE_4">#REF!</definedName>
    <definedName name="PERSONALIZE_5">#REF!</definedName>
    <definedName name="PERSONALIZE_6">#REF!</definedName>
    <definedName name="PERSONALIZE_7">#REF!</definedName>
    <definedName name="PERSONALIZE_9">#REF!</definedName>
    <definedName name="Petr">[39]Petr!$B$4:$AI$29</definedName>
    <definedName name="pfnhfns">#REF!</definedName>
    <definedName name="PG_NUM">#REF!</definedName>
    <definedName name="PG_NUM_1">#REF!</definedName>
    <definedName name="PG_NUM_10">#REF!</definedName>
    <definedName name="PG_NUM_11">#REF!</definedName>
    <definedName name="PG_NUM_13">"$#ССЫЛ!.$B$39"</definedName>
    <definedName name="PG_NUM_19">"$#ССЫЛ!.$#ССЫЛ!$#ССЫЛ!"</definedName>
    <definedName name="PG_NUM_4">#REF!</definedName>
    <definedName name="PG_NUM_5">#REF!</definedName>
    <definedName name="PG_NUM_6">#REF!</definedName>
    <definedName name="PG_NUM_7">#REF!</definedName>
    <definedName name="PG_NUM_9">#REF!</definedName>
    <definedName name="PG11A">'[117]Sch17  Guarantees'!#REF!</definedName>
    <definedName name="PG11A_9">'[118]Sch17  Guarantees'!#REF!</definedName>
    <definedName name="PG13_9">#REF!</definedName>
    <definedName name="PG15_9">#REF!</definedName>
    <definedName name="PG4_9">#REF!</definedName>
    <definedName name="PG5_9">#REF!</definedName>
    <definedName name="PG9_9">#REF!</definedName>
    <definedName name="PgTable">#N/A</definedName>
    <definedName name="Phone">#REF!</definedName>
    <definedName name="PI">#REF!</definedName>
    <definedName name="PI_9">#REF!</definedName>
    <definedName name="Pivot_division">#N/A</definedName>
    <definedName name="PL_M1">#REF!</definedName>
    <definedName name="PL1_1">#REF!</definedName>
    <definedName name="PL1_2">#REF!</definedName>
    <definedName name="PL1_3">#REF!</definedName>
    <definedName name="PL11_1">#REF!</definedName>
    <definedName name="PL11_2">#REF!</definedName>
    <definedName name="PL11_3">#REF!</definedName>
    <definedName name="PL11_4">#REF!</definedName>
    <definedName name="PL15_1">#REF!</definedName>
    <definedName name="PL15_2">#REF!</definedName>
    <definedName name="PL15_3">#REF!</definedName>
    <definedName name="PL16_1">#REF!</definedName>
    <definedName name="PL16_2">#REF!</definedName>
    <definedName name="PL17_1">#REF!</definedName>
    <definedName name="PL17_2">#REF!</definedName>
    <definedName name="PL17_3">#REF!</definedName>
    <definedName name="PL2_1">#REF!</definedName>
    <definedName name="PL2_2">#REF!</definedName>
    <definedName name="PL2_3">#REF!</definedName>
    <definedName name="PL20_1">#REF!</definedName>
    <definedName name="PL20_2">#REF!</definedName>
    <definedName name="PL20_3">#REF!</definedName>
    <definedName name="PL20_4">#REF!</definedName>
    <definedName name="PL20_5">#REF!</definedName>
    <definedName name="PL20_6">#REF!</definedName>
    <definedName name="PL21_1">#REF!</definedName>
    <definedName name="PL21_2">#REF!</definedName>
    <definedName name="PL3_1">#REF!</definedName>
    <definedName name="PL3_2">#REF!</definedName>
    <definedName name="PL3_3">#REF!</definedName>
    <definedName name="PL3_4">#REF!</definedName>
    <definedName name="PL3_5">#REF!</definedName>
    <definedName name="PL3_6">#REF!</definedName>
    <definedName name="PL43_1_A">#REF!</definedName>
    <definedName name="PL43_1_B">#REF!</definedName>
    <definedName name="PL43_2">#REF!</definedName>
    <definedName name="PL44_1_A">#REF!</definedName>
    <definedName name="PL44_1_B">#REF!</definedName>
    <definedName name="PL44_2">#REF!</definedName>
    <definedName name="PL45_A">#REF!</definedName>
    <definedName name="PL45_B">#REF!</definedName>
    <definedName name="PL50_1">#REF!</definedName>
    <definedName name="PL50_2">#REF!</definedName>
    <definedName name="PL50_3">#REF!</definedName>
    <definedName name="PL51_1">#REF!</definedName>
    <definedName name="PL51_2">#REF!</definedName>
    <definedName name="PL51_3">#REF!</definedName>
    <definedName name="PL53_A">#REF!</definedName>
    <definedName name="PL53_B">#REF!</definedName>
    <definedName name="plage">#REF!</definedName>
    <definedName name="PLFX">#REF!</definedName>
    <definedName name="PLFX1">#REF!</definedName>
    <definedName name="plqtr">#N/A</definedName>
    <definedName name="plqtr199">#REF!</definedName>
    <definedName name="plqtr299">#N/A</definedName>
    <definedName name="plytd2">#N/A</definedName>
    <definedName name="plytd99">#N/A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mt" hidden="1">{#N/A,#N/A,FALSE,"A";#N/A,#N/A,FALSE,"B-TOT";#N/A,#N/A,FALSE,"Declaration1";#N/A,#N/A,FALSE,"Spravka1";#N/A,#N/A,FALSE,"A (2)";#N/A,#N/A,FALSE,"B-TOT (2)";#N/A,#N/A,FALSE,"Declaration1 (2)";#N/A,#N/A,FALSE,"Spravka1 (2)"}</definedName>
    <definedName name="PN1_A">#REF!</definedName>
    <definedName name="PN1_B">#REF!</definedName>
    <definedName name="PN1_C">#REF!</definedName>
    <definedName name="PN2_A">#REF!</definedName>
    <definedName name="PN2_B">#REF!</definedName>
    <definedName name="po">#REF!</definedName>
    <definedName name="po_1">"$#ССЫЛ!.$B$20"</definedName>
    <definedName name="po_10">#REF!</definedName>
    <definedName name="po_11">#REF!</definedName>
    <definedName name="po_13">"$#ССЫЛ!.$B$20"</definedName>
    <definedName name="po_17">"$#ССЫЛ!.$B$20"</definedName>
    <definedName name="po_18">"$#ССЫЛ!.$B$20"</definedName>
    <definedName name="po_19">"$#ССЫЛ!.$#ССЫЛ!$#ССЫЛ!"</definedName>
    <definedName name="po_3">#REF!</definedName>
    <definedName name="po_4">#REF!</definedName>
    <definedName name="po_5">#REF!</definedName>
    <definedName name="po_6">#REF!</definedName>
    <definedName name="po_7">#REF!</definedName>
    <definedName name="po_9">#REF!</definedName>
    <definedName name="pole7">"Поле ввода 7"</definedName>
    <definedName name="Pop_Def">#REF!</definedName>
    <definedName name="Pop_Imm_Def">#REF!</definedName>
    <definedName name="Pop_Imm_It">#REF!</definedName>
    <definedName name="Pop_Imm_T">#REF!</definedName>
    <definedName name="Pop_Samp_It">#REF!</definedName>
    <definedName name="Pop_Samp_T">#REF!</definedName>
    <definedName name="Pop_Sig_Def">#REF!</definedName>
    <definedName name="Pop_Sig_It">#REF!</definedName>
    <definedName name="Pop_Sig_T">#REF!</definedName>
    <definedName name="Pop_SU">#REF!</definedName>
    <definedName name="PopDate">[42]SMSTemp!$B$7</definedName>
    <definedName name="Population_Count">[61]SMSTemp!$B$33</definedName>
    <definedName name="PortableWaterKzt">[37]Calculations!#REF!</definedName>
    <definedName name="PortableWaterKzt_9">[38]Calculations!#REF!</definedName>
    <definedName name="Positive_Rec_Cnt">[61]SMSTemp!$B$51</definedName>
    <definedName name="Positive_Values">[61]SMSTemp!$B$32</definedName>
    <definedName name="PotableWaterCostKzt">#REF!</definedName>
    <definedName name="PotableWaterCostKzt_9">#REF!</definedName>
    <definedName name="PowerPriceForHLPurchaseKzt">#REF!</definedName>
    <definedName name="PowerPriceForHLPurchaseKzt_9">#REF!</definedName>
    <definedName name="PowerPurchaseForHLcostkWh">#REF!</definedName>
    <definedName name="PowerPurchaseForHLcostkWh_9">#REF!</definedName>
    <definedName name="PowerPurchaseForHLkWh">#REF!</definedName>
    <definedName name="PowerPurchaseForHLkWh_9">#REF!</definedName>
    <definedName name="pp">#REF!</definedName>
    <definedName name="PPE_headings">#REF!</definedName>
    <definedName name="ppp">#REF!</definedName>
    <definedName name="PrepBy">[42]SMSTemp!$B$6</definedName>
    <definedName name="prepexp_1">#REF!</definedName>
    <definedName name="prepexp_2">#REF!</definedName>
    <definedName name="prepexp1">#REF!</definedName>
    <definedName name="prepexp2">#REF!</definedName>
    <definedName name="present">#REF!</definedName>
    <definedName name="PREV_SCEN">#REF!</definedName>
    <definedName name="PREV_SCEN_1">#REF!</definedName>
    <definedName name="PREV_SCEN_10">#REF!</definedName>
    <definedName name="PREV_SCEN_11">#REF!</definedName>
    <definedName name="PREV_SCEN_13">"$#ССЫЛ!.$B$289"</definedName>
    <definedName name="PREV_SCEN_19">"$#ССЫЛ!.$#ССЫЛ!$#ССЫЛ!"</definedName>
    <definedName name="PREV_SCEN_4">#REF!</definedName>
    <definedName name="PREV_SCEN_5">#REF!</definedName>
    <definedName name="PREV_SCEN_6">#REF!</definedName>
    <definedName name="PREV_SCEN_7">#REF!</definedName>
    <definedName name="PREV_SCEN_9">#REF!</definedName>
    <definedName name="PreviosYearDebtsRecoveryKzt">#REF!</definedName>
    <definedName name="PreviosYearDebtsRecoveryKzt_9">#REF!</definedName>
    <definedName name="PreviousPeriod">'[65]Пр 41'!#REF!</definedName>
    <definedName name="prez1">#N/A</definedName>
    <definedName name="priApplication1">#REF!</definedName>
    <definedName name="priApplication2">#REF!</definedName>
    <definedName name="price">#REF!</definedName>
    <definedName name="price1_">'[7]1'!$E$10:$E$15</definedName>
    <definedName name="price2_">'[7]1'!$E$17:$E$18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c">#REF!</definedName>
    <definedName name="PringKASschedules">#REF!</definedName>
    <definedName name="PringKASschedules_1">#REF!</definedName>
    <definedName name="PringKASschedules_10">#REF!</definedName>
    <definedName name="PringKASschedules_11">#REF!</definedName>
    <definedName name="PringKASschedules_13">"$#ССЫЛ!.$A$1"</definedName>
    <definedName name="PringKASschedules_19">"$#ССЫЛ!.$A$1"</definedName>
    <definedName name="PringKASschedules_4">#REF!</definedName>
    <definedName name="PringKASschedules_5">#REF!</definedName>
    <definedName name="PringKASschedules_6">#REF!</definedName>
    <definedName name="PringKASschedules_7">#REF!</definedName>
    <definedName name="PringKASschedules_9">#REF!</definedName>
    <definedName name="Print">#REF!</definedName>
    <definedName name="Print_1">#REF!</definedName>
    <definedName name="Print_10">#REF!</definedName>
    <definedName name="Print_11">#REF!</definedName>
    <definedName name="Print_13">"$#ССЫЛ!.$A$1"</definedName>
    <definedName name="Print_19">"$#ССЫЛ!.$A$1"</definedName>
    <definedName name="Print_4">#REF!</definedName>
    <definedName name="Print_5">#REF!</definedName>
    <definedName name="Print_6">#REF!</definedName>
    <definedName name="Print_7">#REF!</definedName>
    <definedName name="Print_9">#REF!</definedName>
    <definedName name="Print_Area_Reset">OFFSET(Full_Print,0,0,Last_Row)</definedName>
    <definedName name="PRINT1">#N/A</definedName>
    <definedName name="PRINT2">#N/A</definedName>
    <definedName name="PRINT3">#N/A</definedName>
    <definedName name="PRINT5">#N/A</definedName>
    <definedName name="PRINT6">#N/A</definedName>
    <definedName name="print99" hidden="1">{#N/A,#N/A,FALSE,"Resid CPRIV";#N/A,#N/A,FALSE,"Comer_CPRIVKsum";#N/A,#N/A,FALSE,"General (2)";#N/A,#N/A,FALSE,"Oficial";#N/A,#N/A,FALSE,"Resumen";#N/A,#N/A,FALSE,"Escenarios"}</definedName>
    <definedName name="printa">#REF!</definedName>
    <definedName name="PRINTALL">#N/A</definedName>
    <definedName name="PRINTALLLEADS">#N/A</definedName>
    <definedName name="printarea">#REF!</definedName>
    <definedName name="printb">#REF!</definedName>
    <definedName name="PRINTBAL">#REF!</definedName>
    <definedName name="PRINTBAL_1">#REF!</definedName>
    <definedName name="PRINTBAL_10">#REF!</definedName>
    <definedName name="PRINTBAL_11">#REF!</definedName>
    <definedName name="PRINTBAL_13">"$#ССЫЛ!.$B$69"</definedName>
    <definedName name="PRINTBAL_19">"$#ССЫЛ!.$#ССЫЛ!$#ССЫЛ!"</definedName>
    <definedName name="PRINTBAL_4">#REF!</definedName>
    <definedName name="PRINTBAL_5">#REF!</definedName>
    <definedName name="PRINTBAL_6">#REF!</definedName>
    <definedName name="PRINTBAL_7">#REF!</definedName>
    <definedName name="PRINTBAL_9">#REF!</definedName>
    <definedName name="printc">#REF!</definedName>
    <definedName name="PRINTCASH">#REF!</definedName>
    <definedName name="PRINTCASH_1">#REF!</definedName>
    <definedName name="PRINTCASH_10">#REF!</definedName>
    <definedName name="PRINTCASH_11">#REF!</definedName>
    <definedName name="PRINTCASH_13">"$#ССЫЛ!.$B$75"</definedName>
    <definedName name="PRINTCASH_19">"$#ССЫЛ!.$#ССЫЛ!$#ССЫЛ!"</definedName>
    <definedName name="PRINTCASH_4">#REF!</definedName>
    <definedName name="PRINTCASH_5">#REF!</definedName>
    <definedName name="PRINTCASH_6">#REF!</definedName>
    <definedName name="PRINTCASH_7">#REF!</definedName>
    <definedName name="PRINTCASH_9">#REF!</definedName>
    <definedName name="PRINTDATA">#REF!</definedName>
    <definedName name="PRINTDATA_1">#REF!</definedName>
    <definedName name="PRINTDATA_10">#REF!</definedName>
    <definedName name="PRINTDATA_11">#REF!</definedName>
    <definedName name="PRINTDATA_13">"$#ССЫЛ!.$B$66"</definedName>
    <definedName name="PRINTDATA_19">"$#ССЫЛ!.$#ССЫЛ!$#ССЫЛ!"</definedName>
    <definedName name="PRINTDATA_4">#REF!</definedName>
    <definedName name="PRINTDATA_5">#REF!</definedName>
    <definedName name="PRINTDATA_6">#REF!</definedName>
    <definedName name="PRINTDATA_7">#REF!</definedName>
    <definedName name="PRINTDATA_9">#REF!</definedName>
    <definedName name="printform">'[7]11'!$D$21</definedName>
    <definedName name="Printiasa4">#REF!</definedName>
    <definedName name="Printiasa4_1">#REF!</definedName>
    <definedName name="Printiasa4_10">#REF!</definedName>
    <definedName name="Printiasa4_11">#REF!</definedName>
    <definedName name="Printiasa4_13">"$#ССЫЛ!.$A$1"</definedName>
    <definedName name="Printiasa4_19">"$#ССЫЛ!.$A$1"</definedName>
    <definedName name="Printiasa4_4">#REF!</definedName>
    <definedName name="Printiasa4_5">#REF!</definedName>
    <definedName name="Printiasa4_6">#REF!</definedName>
    <definedName name="Printiasa4_7">#REF!</definedName>
    <definedName name="Printiasa4_9">#REF!</definedName>
    <definedName name="printIASschedules">#REF!</definedName>
    <definedName name="printIASschedules_1">#REF!</definedName>
    <definedName name="printIASschedules_10">#REF!</definedName>
    <definedName name="printIASschedules_11">#REF!</definedName>
    <definedName name="printIASschedules_13">"$#ССЫЛ!.$A$1"</definedName>
    <definedName name="printIASschedules_19">"$#ССЫЛ!.$A$1"</definedName>
    <definedName name="printIASschedules_4">#REF!</definedName>
    <definedName name="printIASschedules_5">#REF!</definedName>
    <definedName name="printIASschedules_6">#REF!</definedName>
    <definedName name="printIASschedules_7">#REF!</definedName>
    <definedName name="printIASschedules_9">#REF!</definedName>
    <definedName name="PrintIASscheduleson">#REF!</definedName>
    <definedName name="PrintIASscheduleson_1">#REF!</definedName>
    <definedName name="PrintIASscheduleson_10">#REF!</definedName>
    <definedName name="PrintIASscheduleson_11">#REF!</definedName>
    <definedName name="PrintIASscheduleson_13">"$#ССЫЛ!.$A$1"</definedName>
    <definedName name="PrintIASscheduleson_19">"$#ССЫЛ!.$A$1"</definedName>
    <definedName name="PrintIASscheduleson_4">#REF!</definedName>
    <definedName name="PrintIASscheduleson_5">#REF!</definedName>
    <definedName name="PrintIASscheduleson_6">#REF!</definedName>
    <definedName name="PrintIASscheduleson_7">#REF!</definedName>
    <definedName name="PrintIASscheduleson_9">#REF!</definedName>
    <definedName name="PRINTINC">#REF!</definedName>
    <definedName name="PRINTINC_1">#REF!</definedName>
    <definedName name="PRINTINC_10">#REF!</definedName>
    <definedName name="PRINTINC_11">#REF!</definedName>
    <definedName name="PRINTINC_13">"$#ССЫЛ!.$B$72"</definedName>
    <definedName name="PRINTINC_19">"$#ССЫЛ!.$#ССЫЛ!$#ССЫЛ!"</definedName>
    <definedName name="PRINTINC_4">#REF!</definedName>
    <definedName name="PRINTINC_5">#REF!</definedName>
    <definedName name="PRINTINC_6">#REF!</definedName>
    <definedName name="PRINTINC_7">#REF!</definedName>
    <definedName name="PRINTINC_9">#REF!</definedName>
    <definedName name="PRINTJ">#N/A</definedName>
    <definedName name="printk">#REF!</definedName>
    <definedName name="PrintKASschedules">#REF!</definedName>
    <definedName name="PrintKASschedules_1">#REF!</definedName>
    <definedName name="PrintKASschedules_10">#REF!</definedName>
    <definedName name="PrintKASschedules_11">#REF!</definedName>
    <definedName name="PrintKASschedules_13">"$#ССЫЛ!.$B$1"</definedName>
    <definedName name="PrintKASschedules_19">"$#ССЫЛ!.$B$1"</definedName>
    <definedName name="PrintKASschedules_4">#REF!</definedName>
    <definedName name="PrintKASschedules_5">#REF!</definedName>
    <definedName name="PrintKASschedules_6">#REF!</definedName>
    <definedName name="PrintKASschedules_7">#REF!</definedName>
    <definedName name="PrintKASschedules_9">#REF!</definedName>
    <definedName name="PRINTMACROS">#REF!</definedName>
    <definedName name="PRINTMACROS_1">#REF!</definedName>
    <definedName name="PRINTMACROS_10">#REF!</definedName>
    <definedName name="PRINTMACROS_11">#REF!</definedName>
    <definedName name="PRINTMACROS_13">"$#ССЫЛ!.$B$78"</definedName>
    <definedName name="PRINTMACROS_19">"$#ССЫЛ!.$#ССЫЛ!$#ССЫЛ!"</definedName>
    <definedName name="PRINTMACROS_4">#REF!</definedName>
    <definedName name="PRINTMACROS_5">#REF!</definedName>
    <definedName name="PRINTMACROS_6">#REF!</definedName>
    <definedName name="PRINTMACROS_7">#REF!</definedName>
    <definedName name="PRINTMACROS_9">#REF!</definedName>
    <definedName name="PRINTSTEPS2">#REF!</definedName>
    <definedName name="PRINTSTEPS2_1">#REF!</definedName>
    <definedName name="PRINTSTEPS2_10">#REF!</definedName>
    <definedName name="PRINTSTEPS2_11">#REF!</definedName>
    <definedName name="PRINTSTEPS2_13">"$#ССЫЛ!.$B$81"</definedName>
    <definedName name="PRINTSTEPS2_19">"$#ССЫЛ!.$#ССЫЛ!$#ССЫЛ!"</definedName>
    <definedName name="PRINTSTEPS2_4">#REF!</definedName>
    <definedName name="PRINTSTEPS2_5">#REF!</definedName>
    <definedName name="PRINTSTEPS2_6">#REF!</definedName>
    <definedName name="PRINTSTEPS2_7">#REF!</definedName>
    <definedName name="PRINTSTEPS2_9">#REF!</definedName>
    <definedName name="PrintTitles">#REF!</definedName>
    <definedName name="priNumber">#REF!</definedName>
    <definedName name="Prio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J">#REF!</definedName>
    <definedName name="Prob_ResRec">#REF!</definedName>
    <definedName name="Prob_ResRec1">#REF!</definedName>
    <definedName name="ProClarityColumn">#REF!</definedName>
    <definedName name="ProClarityData">#REF!</definedName>
    <definedName name="ProClarityRow">#REF!</definedName>
    <definedName name="ProClarityTitle">#REF!</definedName>
    <definedName name="prod">#REF!</definedName>
    <definedName name="prod1_">'[7]1'!$10:$15</definedName>
    <definedName name="prod1_1">'[7]1'!$15:$15</definedName>
    <definedName name="prod1_2">'[7]1'!$30:$30</definedName>
    <definedName name="prod1_3">'[7]1'!$44:$44</definedName>
    <definedName name="prod1_4">'[7]8'!$32:$32</definedName>
    <definedName name="prod10_">'[7]4'!$15:$19</definedName>
    <definedName name="prod10_1">'[7]4'!$19:$19</definedName>
    <definedName name="prod10_2">'[7]4'!$40:$40</definedName>
    <definedName name="prod11_">'[7]4'!$21:$24</definedName>
    <definedName name="prod11_1">'[7]4'!$24:$24</definedName>
    <definedName name="prod11_2">'[7]4'!$46:$46</definedName>
    <definedName name="prod12_">'[7]5'!$14:$15</definedName>
    <definedName name="prod12_1">'[7]5'!$15:$15</definedName>
    <definedName name="prod13_">'[7]5'!$21:$22</definedName>
    <definedName name="prod13_1">'[7]5'!$22:$22</definedName>
    <definedName name="prod14_">'[7]6'!$10:$11</definedName>
    <definedName name="prod14_1">'[7]6'!$11:$11</definedName>
    <definedName name="prod14_2">'[7]6'!$28:$28</definedName>
    <definedName name="prod15_">'[7]6'!$17:$19</definedName>
    <definedName name="prod15_1">'[7]6'!$19:$19</definedName>
    <definedName name="prod15_2">'[7]6'!$39:$39</definedName>
    <definedName name="prod15_3">'[7]6'!$43:$43</definedName>
    <definedName name="prod15_4">'[7]6'!$47:$47</definedName>
    <definedName name="prod16_">'[7]6'!$21:$22</definedName>
    <definedName name="prod16_1">'[7]6'!$22:$22</definedName>
    <definedName name="prod16_2">'[7]6'!$58:$58</definedName>
    <definedName name="prod16_3">'[7]6'!$61:$61</definedName>
    <definedName name="prod16_4">'[7]6'!$64:$64</definedName>
    <definedName name="prod17_">'[7]9'!$15:$16</definedName>
    <definedName name="prod17_1">'[7]9'!$16:$16</definedName>
    <definedName name="prod18_">'[7]9'!$19:$22</definedName>
    <definedName name="prod18_1">'[7]9'!$22:$22</definedName>
    <definedName name="prod19_">'[7]10'!$9:$11</definedName>
    <definedName name="prod19_1">'[7]10'!$11:$11</definedName>
    <definedName name="prod2_">'[7]1'!$17:$18</definedName>
    <definedName name="prod2_1">'[7]1'!$18:$18</definedName>
    <definedName name="prod2_2">'[7]1'!$33:$33</definedName>
    <definedName name="prod2_3">'[7]1'!$48:$48</definedName>
    <definedName name="prod2_4">'[7]8'!$35:$35</definedName>
    <definedName name="prod20_">'[7]10'!$13:$14</definedName>
    <definedName name="prod20_1">'[7]10'!$14:$14</definedName>
    <definedName name="prod21_">'[7]10'!$20:$21</definedName>
    <definedName name="prod21_1">'[7]10'!$21:$21</definedName>
    <definedName name="prod22_">'[7]10'!$23:$26</definedName>
    <definedName name="prod22_1">'[7]10'!$26:$26</definedName>
    <definedName name="prod3_">'[7]2'!$11:$12</definedName>
    <definedName name="prod3_1">'[7]2'!$12:$12</definedName>
    <definedName name="prod3_2">'[7]2'!$25:$25</definedName>
    <definedName name="prod3_3">'[7]2'!$38:$38</definedName>
    <definedName name="prod3_4">'[7]8'!$13:$13</definedName>
    <definedName name="prod4_">'[7]2'!$14:$18</definedName>
    <definedName name="prod4_1">'[7]2'!$18:$18</definedName>
    <definedName name="prod4_2">'[7]2'!$31:$31</definedName>
    <definedName name="prod4_3">'[7]2'!$45:$45</definedName>
    <definedName name="prod4_4">'[7]8'!$19:$19</definedName>
    <definedName name="prod5_">'[7]3'!$10:$12</definedName>
    <definedName name="prod5_1">'[7]3'!$12:$12</definedName>
    <definedName name="prod5_2">'[7]3'!$33:$33</definedName>
    <definedName name="prod6_">'[7]3'!$14:$16</definedName>
    <definedName name="prod6_1">'[7]3'!$16:$16</definedName>
    <definedName name="prod6_2">'[7]3'!$37:$37</definedName>
    <definedName name="prod7_">'[7]3'!$18:$20</definedName>
    <definedName name="prod7_1">'[7]3'!$20:$20</definedName>
    <definedName name="prod7_2">'[7]3'!$41:$41</definedName>
    <definedName name="prod8_">'[7]3'!$22:$24</definedName>
    <definedName name="prod8_1">'[7]3'!$24:$24</definedName>
    <definedName name="prod8_2">'[7]3'!$45:$45</definedName>
    <definedName name="prod9_">'[7]4'!$11:$13</definedName>
    <definedName name="prod9_1">'[7]4'!$13:$13</definedName>
    <definedName name="prod9_2">'[7]4'!$33:$33</definedName>
    <definedName name="PRODCOST">#REF!</definedName>
    <definedName name="PRODCOST_1">#REF!</definedName>
    <definedName name="PRODCOST_10">#REF!</definedName>
    <definedName name="PRODCOST_11">#REF!</definedName>
    <definedName name="PRODCOST_13">"$#ССЫЛ!.$C$11:$E$11"</definedName>
    <definedName name="PRODCOST_19">"$#ССЫЛ!.$#ССЫЛ!$#ССЫЛ!"</definedName>
    <definedName name="PRODCOST_4">#REF!</definedName>
    <definedName name="PRODCOST_5">#REF!</definedName>
    <definedName name="PRODCOST_6">#REF!</definedName>
    <definedName name="PRODCOST_7">#REF!</definedName>
    <definedName name="PRODCOST_9">#REF!</definedName>
    <definedName name="ProdForm" hidden="1">#REF!</definedName>
    <definedName name="Product" hidden="1">#REF!</definedName>
    <definedName name="Production_08">#N/A</definedName>
    <definedName name="Production_09">#N/A</definedName>
    <definedName name="Production_10">#N/A</definedName>
    <definedName name="Production_11">#N/A</definedName>
    <definedName name="Production_12">#N/A</definedName>
    <definedName name="Production_13">#N/A</definedName>
    <definedName name="Production_14">#N/A</definedName>
    <definedName name="Production_15">#N/A</definedName>
    <definedName name="Production_16">#N/A</definedName>
    <definedName name="Production_17">#N/A</definedName>
    <definedName name="Production_18">#N/A</definedName>
    <definedName name="Production_19">#N/A</definedName>
    <definedName name="Production_20">#N/A</definedName>
    <definedName name="Production_2008_">#REF!</definedName>
    <definedName name="Production_2009_">#REF!</definedName>
    <definedName name="Production_2010_">#REF!</definedName>
    <definedName name="Production_2011_">#REF!</definedName>
    <definedName name="Production_2012_">#REF!</definedName>
    <definedName name="Production_2013_">#REF!</definedName>
    <definedName name="Production_2014_">#REF!</definedName>
    <definedName name="Production_2015_">#REF!</definedName>
    <definedName name="Production_2016_">#REF!</definedName>
    <definedName name="Production_2017_">#REF!</definedName>
    <definedName name="Production_2018_">#REF!</definedName>
    <definedName name="Production_2019_">#REF!</definedName>
    <definedName name="Production_2020_">#REF!</definedName>
    <definedName name="Production_2021_">#REF!</definedName>
    <definedName name="Production_2022_">#REF!</definedName>
    <definedName name="Production_2023_">#REF!</definedName>
    <definedName name="Production_2024_">#REF!</definedName>
    <definedName name="Production_2025_">#REF!</definedName>
    <definedName name="Production_2026_">#REF!</definedName>
    <definedName name="Production_2027_">#REF!</definedName>
    <definedName name="Production_2028_">#REF!</definedName>
    <definedName name="Production_2029_">#REF!</definedName>
    <definedName name="Production_2030_">#REF!</definedName>
    <definedName name="Production_2031_">#REF!</definedName>
    <definedName name="Production_2032_">#REF!</definedName>
    <definedName name="Production_21">#N/A</definedName>
    <definedName name="Production_22">#N/A</definedName>
    <definedName name="Production_23">#N/A</definedName>
    <definedName name="Production_24">#N/A</definedName>
    <definedName name="Production_25">#N/A</definedName>
    <definedName name="Production_26">#N/A</definedName>
    <definedName name="Production_27">#N/A</definedName>
    <definedName name="Production_28">#N/A</definedName>
    <definedName name="Production_29">#N/A</definedName>
    <definedName name="Production_30">#N/A</definedName>
    <definedName name="Production_31">#N/A</definedName>
    <definedName name="Production_32">#N/A</definedName>
    <definedName name="profit">#REF!</definedName>
    <definedName name="PROJ">#N/A</definedName>
    <definedName name="Proj_Meth">#REF!</definedName>
    <definedName name="project">'[7]11'!$D$19</definedName>
    <definedName name="Project_Cash">'[34]Resource Sheet'!$D$212:$AA$214</definedName>
    <definedName name="Projected">#REF!</definedName>
    <definedName name="pros">#REF!</definedName>
    <definedName name="pros1">#REF!</definedName>
    <definedName name="pros2">#REF!</definedName>
    <definedName name="pros3">#REF!</definedName>
    <definedName name="provcont1">#REF!</definedName>
    <definedName name="Proved_ResRec">#REF!</definedName>
    <definedName name="Proved_ResRec1">#REF!</definedName>
    <definedName name="PRT_CHART1">#REF!</definedName>
    <definedName name="PRT_CHART1_1">#REF!</definedName>
    <definedName name="PRT_CHART1_10">#REF!</definedName>
    <definedName name="PRT_CHART1_11">#REF!</definedName>
    <definedName name="PRT_CHART1_13">"$#ССЫЛ!.$B$56"</definedName>
    <definedName name="PRT_CHART1_19">"$#ССЫЛ!.$#ССЫЛ!$#ССЫЛ!"</definedName>
    <definedName name="PRT_CHART1_4">#REF!</definedName>
    <definedName name="PRT_CHART1_5">#REF!</definedName>
    <definedName name="PRT_CHART1_6">#REF!</definedName>
    <definedName name="PRT_CHART1_7">#REF!</definedName>
    <definedName name="PRT_CHART1_9">#REF!</definedName>
    <definedName name="PRT_CHART2">#REF!</definedName>
    <definedName name="PRT_CHART2_1">#REF!</definedName>
    <definedName name="PRT_CHART2_10">#REF!</definedName>
    <definedName name="PRT_CHART2_11">#REF!</definedName>
    <definedName name="PRT_CHART2_13">"$#ССЫЛ!.$B$61"</definedName>
    <definedName name="PRT_CHART2_19">"$#ССЫЛ!.$#ССЫЛ!$#ССЫЛ!"</definedName>
    <definedName name="PRT_CHART2_4">#REF!</definedName>
    <definedName name="PRT_CHART2_5">#REF!</definedName>
    <definedName name="PRT_CHART2_6">#REF!</definedName>
    <definedName name="PRT_CHART2_7">#REF!</definedName>
    <definedName name="PRT_CHART2_9">#REF!</definedName>
    <definedName name="PRT_IT">#REF!</definedName>
    <definedName name="PRT_IT_1">#REF!</definedName>
    <definedName name="PRT_IT_10">#REF!</definedName>
    <definedName name="PRT_IT_11">#REF!</definedName>
    <definedName name="PRT_IT_13">"$#ССЫЛ!.$B$47"</definedName>
    <definedName name="PRT_IT_19">"$#ССЫЛ!.$#ССЫЛ!$#ССЫЛ!"</definedName>
    <definedName name="PRT_IT_4">#REF!</definedName>
    <definedName name="PRT_IT_5">#REF!</definedName>
    <definedName name="PRT_IT_6">#REF!</definedName>
    <definedName name="PRT_IT_7">#REF!</definedName>
    <definedName name="PRT_IT_9">#REF!</definedName>
    <definedName name="PRT_RPT">#REF!</definedName>
    <definedName name="PRT_RPT_1">#REF!</definedName>
    <definedName name="PRT_RPT_10">#REF!</definedName>
    <definedName name="PRT_RPT_11">#REF!</definedName>
    <definedName name="PRT_RPT_13">"$#ССЫЛ!.$B$45"</definedName>
    <definedName name="PRT_RPT_19">"$#ССЫЛ!.$#ССЫЛ!$#ССЫЛ!"</definedName>
    <definedName name="PRT_RPT_4">#REF!</definedName>
    <definedName name="PRT_RPT_5">#REF!</definedName>
    <definedName name="PRT_RPT_6">#REF!</definedName>
    <definedName name="PRT_RPT_7">#REF!</definedName>
    <definedName name="PRT_RPT_9">#REF!</definedName>
    <definedName name="PTC">#REF!</definedName>
    <definedName name="Purchase_Year">'[34]Main Sheet'!$D$23</definedName>
    <definedName name="PutHeader">[76]П!PutHeader</definedName>
    <definedName name="PV_of_inflated_ARO_introd_08">#REF!</definedName>
    <definedName name="PV_of_inflated_ARO_introd_09">#REF!</definedName>
    <definedName name="PV_of_inflated_ARO_introd_10">#REF!</definedName>
    <definedName name="PV_of_inflated_ARO_introd_11">#REF!</definedName>
    <definedName name="PV_of_inflated_ARO_introd_12">#REF!</definedName>
    <definedName name="PV_of_inflated_ARO_introd_13">#REF!</definedName>
    <definedName name="PV_of_inflated_ARO_introd_14">#REF!</definedName>
    <definedName name="PV_of_inflated_ARO_introd_15">#REF!</definedName>
    <definedName name="PV_of_inflated_ARO_introd_2008">#REF!</definedName>
    <definedName name="PV_of_inflated_ARO_introd_2009">#REF!</definedName>
    <definedName name="PV_of_inflated_ARO_introd_2010">#REF!</definedName>
    <definedName name="PV_of_inflated_ARO_introd_2011">#REF!</definedName>
    <definedName name="PV_of_inflated_ARO_introd_2012">#REF!</definedName>
    <definedName name="PV_of_inflated_ARO_introd_2013">#REF!</definedName>
    <definedName name="PY_Accounts_Receivable">#REF!</definedName>
    <definedName name="PY_Cash">#REF!</definedName>
    <definedName name="PY_Common_Equity">#REF!</definedName>
    <definedName name="PY_Cost_of_Sales">#REF!</definedName>
    <definedName name="PY_Current_Liabilities">#REF!</definedName>
    <definedName name="PY_Depreciation">#REF!</definedName>
    <definedName name="PY_Gross_Profit">#REF!</definedName>
    <definedName name="PY_Inc_Bef_Tax">#REF!</definedName>
    <definedName name="PY_Intangible_Assets">#REF!</definedName>
    <definedName name="PY_Interest_Expense">#REF!</definedName>
    <definedName name="PY_Inventory">#REF!</definedName>
    <definedName name="PY_LIABIL_EQUITY">#REF!</definedName>
    <definedName name="PY_LT_Debt">#REF!</definedName>
    <definedName name="PY_Market_Value_of_Equity">#REF!</definedName>
    <definedName name="PY_Marketable_Sec">#REF!</definedName>
    <definedName name="PY_NET_PROFIT">#REF!</definedName>
    <definedName name="PY_Net_Revenue">#REF!</definedName>
    <definedName name="PY_Operating_Inc">#REF!</definedName>
    <definedName name="PY_Operating_Income">#REF!</definedName>
    <definedName name="PY_Other_Curr_Assets">#REF!</definedName>
    <definedName name="PY_Other_LT_Assets">#REF!</definedName>
    <definedName name="PY_Other_LT_Liabilities">#REF!</definedName>
    <definedName name="PY_Preferred_Stock">#REF!</definedName>
    <definedName name="PY_QUICK_ASSETS">#REF!</definedName>
    <definedName name="PY_Retained_Earnings">#REF!</definedName>
    <definedName name="PY_Tangible_Assets">#REF!</definedName>
    <definedName name="PY_Tangible_Net_Worth">#REF!</definedName>
    <definedName name="PY_Taxes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Working_Capital">#REF!</definedName>
    <definedName name="PY2_Accounts_Receivable">#REF!</definedName>
    <definedName name="PY2_Cash">#REF!</definedName>
    <definedName name="PY2_Common_Equity">#REF!</definedName>
    <definedName name="PY2_Cost_of_Sales">#REF!</definedName>
    <definedName name="PY2_Current_Liabilities">#REF!</definedName>
    <definedName name="PY2_Depreciation">#REF!</definedName>
    <definedName name="PY2_Gross_Profit">#REF!</definedName>
    <definedName name="PY2_Inc_Bef_Tax">#REF!</definedName>
    <definedName name="PY2_Intangible_Assets">#REF!</definedName>
    <definedName name="PY2_Interest_Expense">#REF!</definedName>
    <definedName name="PY2_Inventory">#REF!</definedName>
    <definedName name="PY2_LIABIL_EQUITY">#REF!</definedName>
    <definedName name="PY2_LT_Debt">#REF!</definedName>
    <definedName name="PY2_Marketable_Sec">#REF!</definedName>
    <definedName name="PY2_NET_PROFIT">#REF!</definedName>
    <definedName name="PY2_Net_Revenue">#REF!</definedName>
    <definedName name="PY2_Operating_Inc">#REF!</definedName>
    <definedName name="PY2_Operating_Income">#REF!</definedName>
    <definedName name="PY2_Other_Curr_Assets">#REF!</definedName>
    <definedName name="PY2_Other_LT_Assets">#REF!</definedName>
    <definedName name="PY2_Other_LT_Liabilities">#REF!</definedName>
    <definedName name="PY2_Preferred_Stock">#REF!</definedName>
    <definedName name="PY2_QUICK_ASSETS">#REF!</definedName>
    <definedName name="PY2_Retained_Earnings">#REF!</definedName>
    <definedName name="PY2_Tangible_Assets">#REF!</definedName>
    <definedName name="PY2_Tangible_Net_Worth">#REF!</definedName>
    <definedName name="PY2_Taxes">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Working_Capital">#REF!</definedName>
    <definedName name="pz">#REF!</definedName>
    <definedName name="q">[119]SMSTemp!$B$47</definedName>
    <definedName name="Q_10">#REF!</definedName>
    <definedName name="Q_11">#REF!</definedName>
    <definedName name="Q_12">#REF!</definedName>
    <definedName name="Q_13">#REF!</definedName>
    <definedName name="Q_14">#REF!</definedName>
    <definedName name="Q_15">#REF!</definedName>
    <definedName name="Q_16">#REF!</definedName>
    <definedName name="Q_17">#REF!</definedName>
    <definedName name="Q_19">#REF!</definedName>
    <definedName name="Q_24">#REF!</definedName>
    <definedName name="Q_27">#REF!</definedName>
    <definedName name="Q1_901s_materials">#N/A</definedName>
    <definedName name="Q1_902_903s">#N/A</definedName>
    <definedName name="Q1_AJE41_payroll">#N/A</definedName>
    <definedName name="Q1_excise_tax">#N/A</definedName>
    <definedName name="Q1_KLO_Royalty_KZT">#N/A</definedName>
    <definedName name="Q1_overheads_KZT">#N/A</definedName>
    <definedName name="Q1_pipeline_tariff">#N/A</definedName>
    <definedName name="Q1_railway_tariff">#N/A</definedName>
    <definedName name="Q1_TurgaiPetroleum">#N/A</definedName>
    <definedName name="Q2_901s_materials">#N/A</definedName>
    <definedName name="Q2_902_903s">#N/A</definedName>
    <definedName name="Q2_AJE50_901s">#N/A</definedName>
    <definedName name="Q2_AJE51_KLO_USD">#N/A</definedName>
    <definedName name="Q2_AJE62_pipeline_tariff">#N/A</definedName>
    <definedName name="Q2_AJE68_pipeline_tariff">#N/A</definedName>
    <definedName name="Q2_AJE77_pipeline_tariff">#N/A</definedName>
    <definedName name="Q2_excise_tax">#N/A</definedName>
    <definedName name="Q2_KTO_crude">#N/A</definedName>
    <definedName name="Q2_overheads">#N/A</definedName>
    <definedName name="Q2_pipeline_tariff">#N/A</definedName>
    <definedName name="Q2_railway_tariff">#N/A</definedName>
    <definedName name="Q2_TurgaiPetroleum_KZT">#N/A</definedName>
    <definedName name="Q3_901s_materials">#N/A</definedName>
    <definedName name="Q3_902_903s">#N/A</definedName>
    <definedName name="Q3_AJE10_KLO">#N/A</definedName>
    <definedName name="Q3_AJE11_pipeline_tariff">#N/A</definedName>
    <definedName name="Q3_excise_tax">#N/A</definedName>
    <definedName name="Q3_KLO">#N/A</definedName>
    <definedName name="Q3_overheads">#N/A</definedName>
    <definedName name="Q3_pipeline_tariff">#N/A</definedName>
    <definedName name="Q3_railway_tariff">#N/A</definedName>
    <definedName name="Q3_TurgaiPetroleum">#N/A</definedName>
    <definedName name="Q4_labour">SUM(#REF!)</definedName>
    <definedName name="Q4_Materials">SUM(#REF!)</definedName>
    <definedName name="Q4_Overheads">SUM(#REF!,#REF!,#REF!)</definedName>
    <definedName name="qe" hidden="1">{#N/A,#N/A,FALSE,"Aging Summary";#N/A,#N/A,FALSE,"Ratio Analysis";#N/A,#N/A,FALSE,"Test 120 Day Accts";#N/A,#N/A,FALSE,"Tickmarks"}</definedName>
    <definedName name="qq">#REF!</definedName>
    <definedName name="qq_10">#REF!</definedName>
    <definedName name="qq_11">#REF!</definedName>
    <definedName name="qq_12">#REF!</definedName>
    <definedName name="qq_13">#REF!</definedName>
    <definedName name="qq_14">#REF!</definedName>
    <definedName name="qq_15">#REF!</definedName>
    <definedName name="qq_16">#REF!</definedName>
    <definedName name="qq_17">#REF!</definedName>
    <definedName name="qq_19">#REF!</definedName>
    <definedName name="qq_24">#REF!</definedName>
    <definedName name="qq_27">#REF!</definedName>
    <definedName name="qq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11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qqq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qqqq">#N/A</definedName>
    <definedName name="qqqq2">#N/A</definedName>
    <definedName name="qqqqq">#N/A</definedName>
    <definedName name="qqqqq1">#N/A</definedName>
    <definedName name="qqqqq2">#N/A</definedName>
    <definedName name="qual_end">#REF!</definedName>
    <definedName name="qual_st">#REF!</definedName>
    <definedName name="qw">'[34]Resource Sheet'!$D$13:$AA$16</definedName>
    <definedName name="qwe">[120]Форма2!$C$19:$C$24,[120]Форма2!$E$19:$F$24,[120]Форма2!$D$26:$F$31,[120]Форма2!$C$33:$C$38,[120]Форма2!$E$33:$F$38,[120]Форма2!$D$40:$F$43,[120]Форма2!$C$45:$C$48,[120]Форма2!$E$45:$F$48,[120]Форма2!$C$19</definedName>
    <definedName name="qwe_1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qwe_11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qwe_12">[122]Форма2!$C$19:$C$24,[122]Форма2!$E$19:$F$24,[122]Форма2!$D$26:$F$31,[122]Форма2!$C$33:$C$38,[122]Форма2!$E$33:$F$38,[122]Форма2!$D$40:$F$43,[122]Форма2!$C$45:$C$48,[122]Форма2!$E$45:$F$48,[122]Форма2!$C$19</definedName>
    <definedName name="qwe_13">[121]Форма2!$C$19:$C$24,[121]Форма2!$E$19:$F$24,[121]Форма2!$D$26:$F$31,[121]Форма2!$C$33:$C$38,[121]Форма2!$E$33:$F$38,[121]Форма2!$D$40:$F$43,[121]Форма2!$C$45:$C$48,[121]Форма2!$E$45:$F$48,[121]Форма2!$C$19</definedName>
    <definedName name="qwe_17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qwe_18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qwe_2">[124]Форма2!$C$19:$C$24,[124]Форма2!$E$19:$F$24,[124]Форма2!$D$26:$F$31,[124]Форма2!$C$33:$C$38,[124]Форма2!$E$33:$F$38,[124]Форма2!$D$40:$F$43,[124]Форма2!$C$45:$C$48,[124]Форма2!$E$45:$F$48,[124]Форма2!$C$19</definedName>
    <definedName name="qwe_3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qwe_4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qwe_9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qwer">'[34]Resource Sheet'!$D$194:$AA$199</definedName>
    <definedName name="qwerty" hidden="1">{#N/A,#N/A,FALSE,"Aging Summary";#N/A,#N/A,FALSE,"Ratio Analysis";#N/A,#N/A,FALSE,"Test 120 Day Accts";#N/A,#N/A,FALSE,"Tickmarks"}</definedName>
    <definedName name="qwewqe" hidden="1">{#N/A,#N/A,FALSE,"A";#N/A,#N/A,FALSE,"B-TOT";#N/A,#N/A,FALSE,"Declaration1";#N/A,#N/A,FALSE,"Spravka1";#N/A,#N/A,FALSE,"A (2)";#N/A,#N/A,FALSE,"B-TOT (2)";#N/A,#N/A,FALSE,"Declaration1 (2)";#N/A,#N/A,FALSE,"Spravka1 (2)"}</definedName>
    <definedName name="R.O.B._Report">#N/A</definedName>
    <definedName name="R_Factor">#REF!</definedName>
    <definedName name="ra">#REF!</definedName>
    <definedName name="Random_Book_Value_Totals">[42]SMSTemp!$B$48</definedName>
    <definedName name="Random_Net_Book_Value">[42]SMSTemp!$B$45</definedName>
    <definedName name="Random_Population_Count">[42]SMSTemp!$B$46</definedName>
    <definedName name="Random_Sample_Size">[42]SMSTemp!$B$47</definedName>
    <definedName name="RANGETABLE">#REF!</definedName>
    <definedName name="RANGETABLE_1">#REF!</definedName>
    <definedName name="RANGETABLE_10">#REF!</definedName>
    <definedName name="RANGETABLE_11">#REF!</definedName>
    <definedName name="RANGETABLE_13">"$#ССЫЛ!.$A$576"</definedName>
    <definedName name="RANGETABLE_19">"$#ССЫЛ!.$#ССЫЛ!$#ССЫЛ!"</definedName>
    <definedName name="RANGETABLE_4">#REF!</definedName>
    <definedName name="RANGETABLE_5">#REF!</definedName>
    <definedName name="RANGETABLE_6">#REF!</definedName>
    <definedName name="RANGETABLE_7">#REF!</definedName>
    <definedName name="RANGETABLE_9">#REF!</definedName>
    <definedName name="ra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'[113]loan 2'!$P$2:$P$8</definedName>
    <definedName name="rati">#N/A</definedName>
    <definedName name="RBSHEADER">#N/A</definedName>
    <definedName name="RCArea" hidden="1">#REF!</definedName>
    <definedName name="re" hidden="1">{#N/A,#N/A,FALSE,"A";#N/A,#N/A,FALSE,"B"}</definedName>
    <definedName name="Recalculation_of_Loadport_Ullage">#N/A</definedName>
    <definedName name="RECATBSHEAD">#N/A</definedName>
    <definedName name="RECATEGORISDBS">#N/A</definedName>
    <definedName name="RECATP_L">#N/A</definedName>
    <definedName name="RECATP_LHEADER">#N/A</definedName>
    <definedName name="Receipe">#N/A</definedName>
    <definedName name="RECONC_DEPR">#REF!</definedName>
    <definedName name="red">#REF!</definedName>
    <definedName name="Ref">#REF!</definedName>
    <definedName name="Ref_3">#REF!</definedName>
    <definedName name="refined">#REF!</definedName>
    <definedName name="refunding">'[113]loan 2'!$R$2:$R$3</definedName>
    <definedName name="regre" hidden="1">{#N/A,#N/A,FALSE,"A";#N/A,#N/A,FALSE,"B-TOT";#N/A,#N/A,FALSE,"Declaration1";#N/A,#N/A,FALSE,"Spravka1";#N/A,#N/A,FALSE,"A (2)";#N/A,#N/A,FALSE,"B-TOT (2)";#N/A,#N/A,FALSE,"Declaration1 (2)";#N/A,#N/A,FALSE,"Spravka1 (2)"}</definedName>
    <definedName name="Relsomaz">#N/A</definedName>
    <definedName name="rep">#REF!</definedName>
    <definedName name="repairclass">#REF!</definedName>
    <definedName name="repairclass_9">#REF!</definedName>
    <definedName name="RepairCostPerMonthKzt">#REF!</definedName>
    <definedName name="RepairCostPerMonthKzt_9">#REF!</definedName>
    <definedName name="Repomo99" hidden="1">{#N/A,#N/A,FALSE,"Aging Summary";#N/A,#N/A,FALSE,"Ratio Analysis";#N/A,#N/A,FALSE,"Test 120 Day Accts";#N/A,#N/A,FALSE,"Tickmarks"}</definedName>
    <definedName name="report99" hidden="1">{"Rep 1",#N/A,FALSE,"Reports";"Rep 2",#N/A,FALSE,"Reports";"Rep 3",#N/A,FALSE,"Reports";"Rep 4",#N/A,FALSE,"Reports"}</definedName>
    <definedName name="Reporting" hidden="1">{#N/A,#N/A,FALSE,"A";#N/A,#N/A,FALSE,"B"}</definedName>
    <definedName name="RES">#REF!</definedName>
    <definedName name="RES_1">#REF!</definedName>
    <definedName name="RES_10">#REF!</definedName>
    <definedName name="RES_11">#REF!</definedName>
    <definedName name="RES_13">"$#ССЫЛ!.$B$418"</definedName>
    <definedName name="RES_19">"$#ССЫЛ!.$#ССЫЛ!$#ССЫЛ!"</definedName>
    <definedName name="RES_4">#REF!</definedName>
    <definedName name="RES_5">#REF!</definedName>
    <definedName name="RES_6">#REF!</definedName>
    <definedName name="RES_7">#REF!</definedName>
    <definedName name="RES_9">#REF!</definedName>
    <definedName name="RES_INFOPRT">#REF!</definedName>
    <definedName name="RES_INFOPRT_1">#REF!</definedName>
    <definedName name="RES_INFOPRT_10">#REF!</definedName>
    <definedName name="RES_INFOPRT_11">#REF!</definedName>
    <definedName name="RES_INFOPRT_13">"$#ССЫЛ!.$L$567"</definedName>
    <definedName name="RES_INFOPRT_19">"$#ССЫЛ!.$#ССЫЛ!$#ССЫЛ!"</definedName>
    <definedName name="RES_INFOPRT_4">#REF!</definedName>
    <definedName name="RES_INFOPRT_5">#REF!</definedName>
    <definedName name="RES_INFOPRT_6">#REF!</definedName>
    <definedName name="RES_INFOPRT_7">#REF!</definedName>
    <definedName name="RES_INFOPRT_9">#REF!</definedName>
    <definedName name="RES_KEEPDATA">#REF!</definedName>
    <definedName name="RES_KEEPDATA_1">#REF!</definedName>
    <definedName name="RES_KEEPDATA_10">#REF!</definedName>
    <definedName name="RES_KEEPDATA_11">#REF!</definedName>
    <definedName name="RES_KEEPDATA_13">"$#ССЫЛ!.$L$362"</definedName>
    <definedName name="RES_KEEPDATA_19">"$#ССЫЛ!.$#ССЫЛ!$#ССЫЛ!"</definedName>
    <definedName name="RES_KEEPDATA_4">#REF!</definedName>
    <definedName name="RES_KEEPDATA_5">#REF!</definedName>
    <definedName name="RES_KEEPDATA_6">#REF!</definedName>
    <definedName name="RES_KEEPDATA_7">#REF!</definedName>
    <definedName name="RES_KEEPDATA_9">#REF!</definedName>
    <definedName name="RES_SAMPLE1">#REF!</definedName>
    <definedName name="RES_SAMPLE1_1">#REF!</definedName>
    <definedName name="RES_SAMPLE1_10">#REF!</definedName>
    <definedName name="RES_SAMPLE1_11">#REF!</definedName>
    <definedName name="RES_SAMPLE1_13">"$#ССЫЛ!.$L$293"</definedName>
    <definedName name="RES_SAMPLE1_19">"$#ССЫЛ!.$#ССЫЛ!$#ССЫЛ!"</definedName>
    <definedName name="RES_SAMPLE1_4">#REF!</definedName>
    <definedName name="RES_SAMPLE1_5">#REF!</definedName>
    <definedName name="RES_SAMPLE1_6">#REF!</definedName>
    <definedName name="RES_SAMPLE1_7">#REF!</definedName>
    <definedName name="RES_SAMPLE1_9">#REF!</definedName>
    <definedName name="RES_SAMPLE2">#REF!</definedName>
    <definedName name="RES_SAMPLE2_1">#REF!</definedName>
    <definedName name="RES_SAMPLE2_10">#REF!</definedName>
    <definedName name="RES_SAMPLE2_11">#REF!</definedName>
    <definedName name="RES_SAMPLE2_13">"$#ССЫЛ!.$L$302"</definedName>
    <definedName name="RES_SAMPLE2_19">"$#ССЫЛ!.$#ССЫЛ!$#ССЫЛ!"</definedName>
    <definedName name="RES_SAMPLE2_4">#REF!</definedName>
    <definedName name="RES_SAMPLE2_5">#REF!</definedName>
    <definedName name="RES_SAMPLE2_6">#REF!</definedName>
    <definedName name="RES_SAMPLE2_7">#REF!</definedName>
    <definedName name="RES_SAMPLE2_9">#REF!</definedName>
    <definedName name="RES_SWAPDATA">#REF!</definedName>
    <definedName name="RES_SWAPDATA_1">#REF!</definedName>
    <definedName name="RES_SWAPDATA_10">#REF!</definedName>
    <definedName name="RES_SWAPDATA_11">#REF!</definedName>
    <definedName name="RES_SWAPDATA_13">"$#ССЫЛ!.$L$493"</definedName>
    <definedName name="RES_SWAPDATA_19">"$#ССЫЛ!.$#ССЫЛ!$#ССЫЛ!"</definedName>
    <definedName name="RES_SWAPDATA_4">#REF!</definedName>
    <definedName name="RES_SWAPDATA_5">#REF!</definedName>
    <definedName name="RES_SWAPDATA_6">#REF!</definedName>
    <definedName name="RES_SWAPDATA_7">#REF!</definedName>
    <definedName name="RES_SWAPDATA_9">#REF!</definedName>
    <definedName name="RES_UPDDATA">#REF!</definedName>
    <definedName name="RES_UPDDATA_1">#REF!</definedName>
    <definedName name="RES_UPDDATA_10">#REF!</definedName>
    <definedName name="RES_UPDDATA_11">#REF!</definedName>
    <definedName name="RES_UPDDATA_13">"$#ССЫЛ!.$L$375"</definedName>
    <definedName name="RES_UPDDATA_19">"$#ССЫЛ!.$#ССЫЛ!$#ССЫЛ!"</definedName>
    <definedName name="RES_UPDDATA_4">#REF!</definedName>
    <definedName name="RES_UPDDATA_5">#REF!</definedName>
    <definedName name="RES_UPDDATA_6">#REF!</definedName>
    <definedName name="RES_UPDDATA_7">#REF!</definedName>
    <definedName name="RES_UPDDATA_9">#REF!</definedName>
    <definedName name="RES_UPDSC">#REF!</definedName>
    <definedName name="RES_UPDSC_1">#REF!</definedName>
    <definedName name="RES_UPDSC_10">#REF!</definedName>
    <definedName name="RES_UPDSC_11">#REF!</definedName>
    <definedName name="RES_UPDSC_13">"$#ССЫЛ!.$L$503"</definedName>
    <definedName name="RES_UPDSC_19">"$#ССЫЛ!.$#ССЫЛ!$#ССЫЛ!"</definedName>
    <definedName name="RES_UPDSC_4">#REF!</definedName>
    <definedName name="RES_UPDSC_5">#REF!</definedName>
    <definedName name="RES_UPDSC_6">#REF!</definedName>
    <definedName name="RES_UPDSC_7">#REF!</definedName>
    <definedName name="RES_UPDSC_9">#REF!</definedName>
    <definedName name="RES_UPDUN">#REF!</definedName>
    <definedName name="RES_UPDUN_1">#REF!</definedName>
    <definedName name="RES_UPDUN_10">#REF!</definedName>
    <definedName name="RES_UPDUN_11">#REF!</definedName>
    <definedName name="RES_UPDUN_13">"$#ССЫЛ!.$L$512"</definedName>
    <definedName name="RES_UPDUN_19">"$#ССЫЛ!.$#ССЫЛ!$#ССЫЛ!"</definedName>
    <definedName name="RES_UPDUN_4">#REF!</definedName>
    <definedName name="RES_UPDUN_5">#REF!</definedName>
    <definedName name="RES_UPDUN_6">#REF!</definedName>
    <definedName name="RES_UPDUN_7">#REF!</definedName>
    <definedName name="RES_UPDUN_9">#REF!</definedName>
    <definedName name="Reserve_Stats">#N/A</definedName>
    <definedName name="Reserve_Stats1">#N/A</definedName>
    <definedName name="RESERVES">#N/A</definedName>
    <definedName name="Reserves1">#N/A</definedName>
    <definedName name="RESET">#REF!</definedName>
    <definedName name="RESET_1">#REF!</definedName>
    <definedName name="RESET_10">#REF!</definedName>
    <definedName name="RESET_11">#REF!</definedName>
    <definedName name="RESET_13">"$#ССЫЛ!.$L$142"</definedName>
    <definedName name="RESET_19">"$#ССЫЛ!.$#ССЫЛ!$#ССЫЛ!"</definedName>
    <definedName name="RESET_4">#REF!</definedName>
    <definedName name="RESET_5">#REF!</definedName>
    <definedName name="RESET_6">#REF!</definedName>
    <definedName name="RESET_7">#REF!</definedName>
    <definedName name="RESET_9">#REF!</definedName>
    <definedName name="Residential_share">#REF!</definedName>
    <definedName name="Residual_difference">#REF!</definedName>
    <definedName name="respirators">#REF!</definedName>
    <definedName name="RET_DIR">#REF!</definedName>
    <definedName name="RET_DIR_1">#REF!</definedName>
    <definedName name="RET_DIR_10">#REF!</definedName>
    <definedName name="RET_DIR_11">#REF!</definedName>
    <definedName name="RET_DIR_13">"$#ССЫЛ!.$B$150"</definedName>
    <definedName name="RET_DIR_19">"$#ССЫЛ!.$#ССЫЛ!$#ССЫЛ!"</definedName>
    <definedName name="RET_DIR_4">#REF!</definedName>
    <definedName name="RET_DIR_5">#REF!</definedName>
    <definedName name="RET_DIR_6">#REF!</definedName>
    <definedName name="RET_DIR_7">#REF!</definedName>
    <definedName name="RET_DIR_9">#REF!</definedName>
    <definedName name="RET_LOC">#REF!</definedName>
    <definedName name="RET_LOC_1">#REF!</definedName>
    <definedName name="RET_LOC_10">#REF!</definedName>
    <definedName name="RET_LOC_11">#REF!</definedName>
    <definedName name="RET_LOC_13">"$#ССЫЛ!.$B$21"</definedName>
    <definedName name="RET_LOC_19">"$#ССЫЛ!.$#ССЫЛ!$#ССЫЛ!"</definedName>
    <definedName name="RET_LOC_4">#REF!</definedName>
    <definedName name="RET_LOC_5">#REF!</definedName>
    <definedName name="RET_LOC_6">#REF!</definedName>
    <definedName name="RET_LOC_7">#REF!</definedName>
    <definedName name="RET_LOC_9">#REF!</definedName>
    <definedName name="RET_LOC2">#REF!</definedName>
    <definedName name="RET_LOC2_1">#REF!</definedName>
    <definedName name="RET_LOC2_10">#REF!</definedName>
    <definedName name="RET_LOC2_11">#REF!</definedName>
    <definedName name="RET_LOC2_13">"$#ССЫЛ!.$B$22"</definedName>
    <definedName name="RET_LOC2_19">"$#ССЫЛ!.$#ССЫЛ!$#ССЫЛ!"</definedName>
    <definedName name="RET_LOC2_4">#REF!</definedName>
    <definedName name="RET_LOC2_5">#REF!</definedName>
    <definedName name="RET_LOC2_6">#REF!</definedName>
    <definedName name="RET_LOC2_7">#REF!</definedName>
    <definedName name="RET_LOC2_9">#REF!</definedName>
    <definedName name="RET_LOC3">#REF!</definedName>
    <definedName name="RET_LOC3_1">#REF!</definedName>
    <definedName name="RET_LOC3_10">#REF!</definedName>
    <definedName name="RET_LOC3_11">#REF!</definedName>
    <definedName name="RET_LOC3_13">"$#ССЫЛ!.$B$23"</definedName>
    <definedName name="RET_LOC3_19">"$#ССЫЛ!.$#ССЫЛ!$#ССЫЛ!"</definedName>
    <definedName name="RET_LOC3_4">#REF!</definedName>
    <definedName name="RET_LOC3_5">#REF!</definedName>
    <definedName name="RET_LOC3_6">#REF!</definedName>
    <definedName name="RET_LOC3_7">#REF!</definedName>
    <definedName name="RET_LOC3_9">#REF!</definedName>
    <definedName name="RET_LOC4">#REF!</definedName>
    <definedName name="RET_LOC4_1">#REF!</definedName>
    <definedName name="RET_LOC4_10">#REF!</definedName>
    <definedName name="RET_LOC4_11">#REF!</definedName>
    <definedName name="RET_LOC4_13">"$#ССЫЛ!.$B$24"</definedName>
    <definedName name="RET_LOC4_19">"$#ССЫЛ!.$#ССЫЛ!$#ССЫЛ!"</definedName>
    <definedName name="RET_LOC4_4">#REF!</definedName>
    <definedName name="RET_LOC4_5">#REF!</definedName>
    <definedName name="RET_LOC4_6">#REF!</definedName>
    <definedName name="RET_LOC4_7">#REF!</definedName>
    <definedName name="RET_LOC4_9">#REF!</definedName>
    <definedName name="rett">[127]Статьи!$A$3:$B$55</definedName>
    <definedName name="RETURN1">#REF!</definedName>
    <definedName name="RETURN1_1">#REF!</definedName>
    <definedName name="RETURN1_10">#REF!</definedName>
    <definedName name="RETURN1_11">#REF!</definedName>
    <definedName name="RETURN1_13">"$#ССЫЛ!.$B$204"</definedName>
    <definedName name="RETURN1_19">"$#ССЫЛ!.$#ССЫЛ!$#ССЫЛ!"</definedName>
    <definedName name="RETURN1_4">#REF!</definedName>
    <definedName name="RETURN1_5">#REF!</definedName>
    <definedName name="RETURN1_6">#REF!</definedName>
    <definedName name="RETURN1_7">#REF!</definedName>
    <definedName name="RETURN1_9">#REF!</definedName>
    <definedName name="RETURN2">#REF!</definedName>
    <definedName name="RETURN2_1">#REF!</definedName>
    <definedName name="RETURN2_10">#REF!</definedName>
    <definedName name="RETURN2_11">#REF!</definedName>
    <definedName name="RETURN2_13">"$#ССЫЛ!.$B$206"</definedName>
    <definedName name="RETURN2_19">"$#ССЫЛ!.$#ССЫЛ!$#ССЫЛ!"</definedName>
    <definedName name="RETURN2_4">#REF!</definedName>
    <definedName name="RETURN2_5">#REF!</definedName>
    <definedName name="RETURN2_6">#REF!</definedName>
    <definedName name="RETURN2_7">#REF!</definedName>
    <definedName name="RETURN2_9">#REF!</definedName>
    <definedName name="RETURN3">#REF!</definedName>
    <definedName name="RETURN3_1">#REF!</definedName>
    <definedName name="RETURN3_10">#REF!</definedName>
    <definedName name="RETURN3_11">#REF!</definedName>
    <definedName name="RETURN3_13">"$#ССЫЛ!.$B$208"</definedName>
    <definedName name="RETURN3_19">"$#ССЫЛ!.$#ССЫЛ!$#ССЫЛ!"</definedName>
    <definedName name="RETURN3_4">#REF!</definedName>
    <definedName name="RETURN3_5">#REF!</definedName>
    <definedName name="RETURN3_6">#REF!</definedName>
    <definedName name="RETURN3_7">#REF!</definedName>
    <definedName name="RETURN3_9">#REF!</definedName>
    <definedName name="RETURN4">#REF!</definedName>
    <definedName name="RETURN4_1">#REF!</definedName>
    <definedName name="RETURN4_10">#REF!</definedName>
    <definedName name="RETURN4_11">#REF!</definedName>
    <definedName name="RETURN4_13">"$#ССЫЛ!.$B$210"</definedName>
    <definedName name="RETURN4_19">"$#ССЫЛ!.$#ССЫЛ!$#ССЫЛ!"</definedName>
    <definedName name="RETURN4_4">#REF!</definedName>
    <definedName name="RETURN4_5">#REF!</definedName>
    <definedName name="RETURN4_6">#REF!</definedName>
    <definedName name="RETURN4_7">#REF!</definedName>
    <definedName name="RETURN4_9">#REF!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enueRange">#REF!,#REF!,#REF!,#REF!,#REF!,#REF!,#REF!,#REF!,#REF!,#REF!,#REF!,#REF!</definedName>
    <definedName name="RevenueRange_9">[128]ISvsOB!$E$9:$E$16,[128]ISvsOB!$E$18:$E$21,[128]ISvsOB!$E$23:$E$28,[128]ISvsOB!$E$30:$E$31,[128]ISvsOB!$E$33:$E$36,[128]ISvsOB!$E$38:$E$49,[128]ISvsOB!$H$9:$H$16,[128]ISvsOB!$H$18:$H$21,[128]ISvsOB!$H$23:$H$28,[128]ISvsOB!$H$30:$H$31,[128]ISvsOB!$H$33:$H$36,[128]ISvsOB!$H$38:$H$49</definedName>
    <definedName name="Revenues_Collected">'[34]Resource Sheet'!$D$27:$AA$36</definedName>
    <definedName name="RevenueSpotPriceIn">#REF!</definedName>
    <definedName name="REVFEBACT">#REF!</definedName>
    <definedName name="REVFEBBUD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e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ez">'[7]8'!$E$41</definedName>
    <definedName name="rezult">[7]H!$A$113</definedName>
    <definedName name="Rf">[47]Assp!$K$266</definedName>
    <definedName name="rfdthty">#REF!</definedName>
    <definedName name="rfyh">#REF!</definedName>
    <definedName name="rgre" hidden="1">{#N/A,#N/A,FALSE,"A";#N/A,#N/A,FALSE,"B"}</definedName>
    <definedName name="rgrfthfn">#REF!</definedName>
    <definedName name="rgrg" hidden="1">{#N/A,#N/A,FALSE,"A";#N/A,#N/A,FALSE,"B-TOT";#N/A,#N/A,FALSE,"Declaration1";#N/A,#N/A,FALSE,"Spravka1";#N/A,#N/A,FALSE,"A (2)";#N/A,#N/A,FALSE,"B-TOT (2)";#N/A,#N/A,FALSE,"Declaration1 (2)";#N/A,#N/A,FALSE,"Spravka1 (2)"}</definedName>
    <definedName name="ri">#REF!</definedName>
    <definedName name="rirti">#REF!</definedName>
    <definedName name="RiskCollectDistributionSamples">2</definedName>
    <definedName name="RiskFixedSeed">7661</definedName>
    <definedName name="RiskHasSettings">TRUE</definedName>
    <definedName name="RiskMonitorConvergence">TRUE</definedName>
    <definedName name="RiskNumIterations">1000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2</definedName>
    <definedName name="RiskStandardRecalc">1</definedName>
    <definedName name="RiskStatFunctionsUpdateFreq">100</definedName>
    <definedName name="RiskUpdateDisplay">FALSE</definedName>
    <definedName name="RiskUpdateStatFunctions">FALSE</definedName>
    <definedName name="RiskUseDifferentSeedForEachSim">FALSE</definedName>
    <definedName name="RiskUseFixedSeed">TRUE</definedName>
    <definedName name="rjhjdf" hidden="1">{#N/A,#N/A,FALSE,"МТВ"}</definedName>
    <definedName name="RMNightsOcc">'[46]IV REVENUE ROOMS'!$14:$14</definedName>
    <definedName name="RMSREV">'[46]IV REVENUE ROOMS'!$23:$23</definedName>
    <definedName name="rng">#REF!</definedName>
    <definedName name="rng_1">"$#ССЫЛ!.$D$8"</definedName>
    <definedName name="rng_10">#REF!</definedName>
    <definedName name="rng_11">#REF!</definedName>
    <definedName name="rng_13">"$#ССЫЛ!.$D$8"</definedName>
    <definedName name="rng_17">"$#ССЫЛ!.$D$8"</definedName>
    <definedName name="rng_18">"$#ССЫЛ!.$D$8"</definedName>
    <definedName name="rng_19">"$#ССЫЛ!.$#ССЫЛ!$#ССЫЛ!"</definedName>
    <definedName name="rng_3">#REF!</definedName>
    <definedName name="rng_4">#REF!</definedName>
    <definedName name="rng_5">#REF!</definedName>
    <definedName name="rng_6">#REF!</definedName>
    <definedName name="rng_7">#REF!</definedName>
    <definedName name="rng_9">#REF!</definedName>
    <definedName name="Rng_Lst_CoQual">([0]!_2017:INDEX(Lst_CoName_Qual,[0]!_2016))</definedName>
    <definedName name="RNG_NAME">#REF!</definedName>
    <definedName name="RNG_NAME_1">#REF!</definedName>
    <definedName name="RNG_NAME_10">#REF!</definedName>
    <definedName name="RNG_NAME_11">#REF!</definedName>
    <definedName name="RNG_NAME_13">"$#ССЫЛ!.$B$359"</definedName>
    <definedName name="RNG_NAME_19">"$#ССЫЛ!.$#ССЫЛ!$#ССЫЛ!"</definedName>
    <definedName name="RNG_NAME_4">#REF!</definedName>
    <definedName name="RNG_NAME_5">#REF!</definedName>
    <definedName name="RNG_NAME_6">#REF!</definedName>
    <definedName name="RNG_NAME_7">#REF!</definedName>
    <definedName name="RNG_NAME_9">#REF!</definedName>
    <definedName name="RNG_NUM">#REF!</definedName>
    <definedName name="RNG_NUM_1">#REF!</definedName>
    <definedName name="RNG_NUM_10">#REF!</definedName>
    <definedName name="RNG_NUM_11">#REF!</definedName>
    <definedName name="RNG_NUM_13">"$#ССЫЛ!.$B$358"</definedName>
    <definedName name="RNG_NUM_19">"$#ССЫЛ!.$#ССЫЛ!$#ССЫЛ!"</definedName>
    <definedName name="RNG_NUM_4">#REF!</definedName>
    <definedName name="RNG_NUM_5">#REF!</definedName>
    <definedName name="RNG_NUM_6">#REF!</definedName>
    <definedName name="RNG_NUM_7">#REF!</definedName>
    <definedName name="RNG_NUM_9">#REF!</definedName>
    <definedName name="rngBSHIS">[129]IntercoAcctList!$BI$18:$BI$21</definedName>
    <definedName name="rngBSIC">[129]IntercoAcctList!$F$18:$F$37</definedName>
    <definedName name="rngCFIC">[129]IntercoAcctList!$AQ$18:$AQ$49</definedName>
    <definedName name="rngChartRange">#REF!</definedName>
    <definedName name="rngChartRange_11">#REF!</definedName>
    <definedName name="rngChartRange_12">#REF!</definedName>
    <definedName name="rngChartRange_17">"$#ССЫЛ!.$B$4:$C$10"</definedName>
    <definedName name="rngChartRange_18">"$#ССЫЛ!.$B$4:$C$10"</definedName>
    <definedName name="rngChartRange_19">"$#ССЫЛ!.$#ССЫЛ!$#ССЫЛ!"</definedName>
    <definedName name="rngChartRange_2">#REF!</definedName>
    <definedName name="rngChartRange_3">#REF!</definedName>
    <definedName name="rngChartRange_4">#REF!</definedName>
    <definedName name="rngChartRange_5">#REF!</definedName>
    <definedName name="rngChartRange_7">#REF!</definedName>
    <definedName name="rngChartRange_9">#REF!</definedName>
    <definedName name="rngDataAll">#REF!</definedName>
    <definedName name="rngDataAll_11">#REF!</definedName>
    <definedName name="rngDataAll_12">#REF!</definedName>
    <definedName name="rngDataAll_17">"$#ССЫЛ!.$B$4:$C$34"</definedName>
    <definedName name="rngDataAll_18">"$#ССЫЛ!.$B$4:$C$34"</definedName>
    <definedName name="rngDataAll_19">"$#ССЫЛ!.$#ССЫЛ!$#ССЫЛ!"</definedName>
    <definedName name="rngDataAll_2">#REF!</definedName>
    <definedName name="rngDataAll_3">#REF!</definedName>
    <definedName name="rngDataAll_4">#REF!</definedName>
    <definedName name="rngDataAll_5">#REF!</definedName>
    <definedName name="rngDataAll_7">#REF!</definedName>
    <definedName name="rngDataAll_9">#REF!</definedName>
    <definedName name="rngEnd">#REF!</definedName>
    <definedName name="rngEnd_11">#REF!</definedName>
    <definedName name="rngEnd_12">#REF!</definedName>
    <definedName name="rngEnd_17">"$#ССЫЛ!.$D$8"</definedName>
    <definedName name="rngEnd_18">"$#ССЫЛ!.$D$8"</definedName>
    <definedName name="rngEnd_19">"$#ССЫЛ!.$#ССЫЛ!$#ССЫЛ!"</definedName>
    <definedName name="rngEnd_2">#REF!</definedName>
    <definedName name="rngEnd_3">#REF!</definedName>
    <definedName name="rngEnd_4">#REF!</definedName>
    <definedName name="rngEnd_5">#REF!</definedName>
    <definedName name="rngEnd_7">#REF!</definedName>
    <definedName name="rngEnd_9">#REF!</definedName>
    <definedName name="rngIATACode">#REF!</definedName>
    <definedName name="rngIATACode_11">#REF!</definedName>
    <definedName name="rngIATACode_12">#REF!</definedName>
    <definedName name="rngIATACode_17">"$#ССЫЛ!.$E$2"</definedName>
    <definedName name="rngIATACode_18">"$#ССЫЛ!.$E$2"</definedName>
    <definedName name="rngIATACode_19">"$#ССЫЛ!.$#ССЫЛ!$#ССЫЛ!"</definedName>
    <definedName name="rngIATACode_2">#REF!</definedName>
    <definedName name="rngIATACode_3">#REF!</definedName>
    <definedName name="rngIATACode_4">#REF!</definedName>
    <definedName name="rngIATACode_5">#REF!</definedName>
    <definedName name="rngIATACode_7">#REF!</definedName>
    <definedName name="rngIATACode_9">#REF!</definedName>
    <definedName name="rngICPart">[129]IntercoAcctList!$AD$17:$AD$1060</definedName>
    <definedName name="rngISIC">[129]IntercoAcctList!$R$18:$R$41</definedName>
    <definedName name="rngResStart">#REF!</definedName>
    <definedName name="rngResStart_11">#REF!</definedName>
    <definedName name="rngResStart_12">#REF!</definedName>
    <definedName name="rngResStart_17">"$#ССЫЛ!.$B$4"</definedName>
    <definedName name="rngResStart_18">"$#ССЫЛ!.$B$4"</definedName>
    <definedName name="rngResStart_19">"$#ССЫЛ!.$#ССЫЛ!$#ССЫЛ!"</definedName>
    <definedName name="rngResStart_2">#REF!</definedName>
    <definedName name="rngResStart_3">#REF!</definedName>
    <definedName name="rngResStart_4">#REF!</definedName>
    <definedName name="rngResStart_5">#REF!</definedName>
    <definedName name="rngResStart_7">#REF!</definedName>
    <definedName name="rngResStart_9">#REF!</definedName>
    <definedName name="rngScale">#REF!</definedName>
    <definedName name="rngStart">#REF!</definedName>
    <definedName name="rngStart_11">#REF!</definedName>
    <definedName name="rngStart_12">#REF!</definedName>
    <definedName name="rngStart_17">"$#ССЫЛ!.$D$6"</definedName>
    <definedName name="rngStart_18">"$#ССЫЛ!.$D$6"</definedName>
    <definedName name="rngStart_19">"$#ССЫЛ!.$#ССЫЛ!$#ССЫЛ!"</definedName>
    <definedName name="rngStart_2">#REF!</definedName>
    <definedName name="rngStart_3">#REF!</definedName>
    <definedName name="rngStart_4">#REF!</definedName>
    <definedName name="rngStart_5">#REF!</definedName>
    <definedName name="rngStart_7">#REF!</definedName>
    <definedName name="rngStart_9">#REF!</definedName>
    <definedName name="rngUpdate">#REF!</definedName>
    <definedName name="rngUpdate_11">#REF!</definedName>
    <definedName name="rngUpdate_12">#REF!</definedName>
    <definedName name="rngUpdate_17">"$#ССЫЛ!.$E$10"</definedName>
    <definedName name="rngUpdate_18">"$#ССЫЛ!.$E$10"</definedName>
    <definedName name="rngUpdate_19">"$#ССЫЛ!.$#ССЫЛ!$#ССЫЛ!"</definedName>
    <definedName name="rngUpdate_2">#REF!</definedName>
    <definedName name="rngUpdate_3">#REF!</definedName>
    <definedName name="rngUpdate_4">#REF!</definedName>
    <definedName name="rngUpdate_5">#REF!</definedName>
    <definedName name="rngUpdate_7">#REF!</definedName>
    <definedName name="rngUpdate_9">#REF!</definedName>
    <definedName name="ROI_1">#N/A</definedName>
    <definedName name="RoomNo">'[46]I KEY INFORMATION'!$I$67</definedName>
    <definedName name="RPT_CHART1">#REF!</definedName>
    <definedName name="RPT_CHART1_1">#REF!</definedName>
    <definedName name="RPT_CHART1_10">#REF!</definedName>
    <definedName name="RPT_CHART1_11">#REF!</definedName>
    <definedName name="RPT_CHART1_13">"$#ССЫЛ!.$B$40"</definedName>
    <definedName name="RPT_CHART1_19">"$#ССЫЛ!.$#ССЫЛ!$#ССЫЛ!"</definedName>
    <definedName name="RPT_CHART1_4">#REF!</definedName>
    <definedName name="RPT_CHART1_5">#REF!</definedName>
    <definedName name="RPT_CHART1_6">#REF!</definedName>
    <definedName name="RPT_CHART1_7">#REF!</definedName>
    <definedName name="RPT_CHART1_9">#REF!</definedName>
    <definedName name="RPT_CHART2">#REF!</definedName>
    <definedName name="RPT_CHART2_1">#REF!</definedName>
    <definedName name="RPT_CHART2_10">#REF!</definedName>
    <definedName name="RPT_CHART2_11">#REF!</definedName>
    <definedName name="RPT_CHART2_13">"$#ССЫЛ!.$B$41"</definedName>
    <definedName name="RPT_CHART2_19">"$#ССЫЛ!.$#ССЫЛ!$#ССЫЛ!"</definedName>
    <definedName name="RPT_CHART2_4">#REF!</definedName>
    <definedName name="RPT_CHART2_5">#REF!</definedName>
    <definedName name="RPT_CHART2_6">#REF!</definedName>
    <definedName name="RPT_CHART2_7">#REF!</definedName>
    <definedName name="RPT_CHART2_9">#REF!</definedName>
    <definedName name="RPT_RANGE">#REF!</definedName>
    <definedName name="RPT_RANGE_1">#REF!</definedName>
    <definedName name="RPT_RANGE_10">#REF!</definedName>
    <definedName name="RPT_RANGE_11">#REF!</definedName>
    <definedName name="RPT_RANGE_13">"$#ССЫЛ!.$B$38"</definedName>
    <definedName name="RPT_RANGE_19">"$#ССЫЛ!.$#ССЫЛ!$#ССЫЛ!"</definedName>
    <definedName name="RPT_RANGE_4">#REF!</definedName>
    <definedName name="RPT_RANGE_5">#REF!</definedName>
    <definedName name="RPT_RANGE_6">#REF!</definedName>
    <definedName name="RPT_RANGE_7">#REF!</definedName>
    <definedName name="RPT_RANGE_9">#REF!</definedName>
    <definedName name="RPT_TITLES">#REF!</definedName>
    <definedName name="RPT_TITLES_1">#REF!</definedName>
    <definedName name="RPT_TITLES_10">#REF!</definedName>
    <definedName name="RPT_TITLES_11">#REF!</definedName>
    <definedName name="RPT_TITLES_13">"$#ССЫЛ!.$B$37"</definedName>
    <definedName name="RPT_TITLES_19">"$#ССЫЛ!.$#ССЫЛ!$#ССЫЛ!"</definedName>
    <definedName name="RPT_TITLES_4">#REF!</definedName>
    <definedName name="RPT_TITLES_5">#REF!</definedName>
    <definedName name="RPT_TITLES_6">#REF!</definedName>
    <definedName name="RPT_TITLES_7">#REF!</definedName>
    <definedName name="RPT_TITLES_9">#REF!</definedName>
    <definedName name="rptcurrency">#REF!</definedName>
    <definedName name="RR">#REF!</definedName>
    <definedName name="rrr">#REF!</definedName>
    <definedName name="rrrrrrrrrrrrrrrrrrrrrrrrrrrrrrrrrrrr" hidden="1">{#N/A,#N/A,FALSE,"A";#N/A,#N/A,FALSE,"B"}</definedName>
    <definedName name="r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t">'[34]Main Sheet'!$D$23</definedName>
    <definedName name="rts_report">#N/A</definedName>
    <definedName name="rtt" hidden="1">{#N/A,#N/A,TRUE,"Лист1";#N/A,#N/A,TRUE,"Лист2";#N/A,#N/A,TRUE,"Лист3"}</definedName>
    <definedName name="rty">#REF!</definedName>
    <definedName name="rtyr">'[34]Resource Sheet'!$D$154:$AA$159</definedName>
    <definedName name="rtyyn" hidden="1">{#N/A,#N/A,FALSE,"A";#N/A,#N/A,FALSE,"B"}</definedName>
    <definedName name="RUname">#REF!</definedName>
    <definedName name="RUR">4.97</definedName>
    <definedName name="rur_month">#REF!</definedName>
    <definedName name="rur_year">#REF!</definedName>
    <definedName name="rus">#REF!</definedName>
    <definedName name="RUSBSHEADER">#N/A</definedName>
    <definedName name="RUSSIANBS">#N/A</definedName>
    <definedName name="RussianTransmissionCostKzt">[43]Calculations!$E$308:$AG$308</definedName>
    <definedName name="RussiaTariffIncreasePercent">[37]Assumption!#REF!</definedName>
    <definedName name="RussiaTariffIncreasePercent_9">[38]Assumption!#REF!</definedName>
    <definedName name="rw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ry">#REF!</definedName>
    <definedName name="s">'[34]Resource Sheet'!$D$45:$AA$51</definedName>
    <definedName name="S_AcctDes">#N/A</definedName>
    <definedName name="S_Adjust">#N/A</definedName>
    <definedName name="S_Adjust_GT">#N/A</definedName>
    <definedName name="S_AJE_Tot">#N/A</definedName>
    <definedName name="S_AJE_Tot_GT">#N/A</definedName>
    <definedName name="S_CompNum">#N/A</definedName>
    <definedName name="S_CY_Beg">#N/A</definedName>
    <definedName name="S_CY_Beg_GT">#N/A</definedName>
    <definedName name="S_CY_End">#N/A</definedName>
    <definedName name="S_CY_End_GT">#N/A</definedName>
    <definedName name="S_Diff_Amt">#N/A</definedName>
    <definedName name="S_Diff_Pct">#N/A</definedName>
    <definedName name="S_GrpNum">#N/A</definedName>
    <definedName name="S_Headings">#N/A</definedName>
    <definedName name="S_KeyValue">#N/A</definedName>
    <definedName name="S_PY_End">#N/A</definedName>
    <definedName name="S_PY_End_GT">#N/A</definedName>
    <definedName name="S_RJE_Tot">#N/A</definedName>
    <definedName name="S_RJE_Tot_GT">#N/A</definedName>
    <definedName name="S_RowNum">#N/A</definedName>
    <definedName name="S1_">#REF!</definedName>
    <definedName name="S1__10">#REF!</definedName>
    <definedName name="S1__11">#REF!</definedName>
    <definedName name="S1__17">"$#ССЫЛ!.$C$1:$C$65536"</definedName>
    <definedName name="S1__18">"$#ССЫЛ!.$C$1:$C$65536"</definedName>
    <definedName name="S1__19">"$#ССЫЛ!.$#ССЫЛ!$#ССЫЛ!"</definedName>
    <definedName name="S1__3">#REF!</definedName>
    <definedName name="S1__4">#REF!</definedName>
    <definedName name="S1__5">#REF!</definedName>
    <definedName name="S1__6">#REF!</definedName>
    <definedName name="S1__7">#REF!</definedName>
    <definedName name="S1__9">#REF!</definedName>
    <definedName name="s1_0">#REF!</definedName>
    <definedName name="s1_0_10">#REF!</definedName>
    <definedName name="s1_0_11">#REF!</definedName>
    <definedName name="s1_0_12">#REF!</definedName>
    <definedName name="s1_0_17">"$#ССЫЛ!.$J$18:$J$18"</definedName>
    <definedName name="s1_0_18">"$#ССЫЛ!.$J$18:$J$18"</definedName>
    <definedName name="s1_0_19">"$#ССЫЛ!.$#ССЫЛ!$#ССЫЛ!"</definedName>
    <definedName name="s1_0_2">#REF!</definedName>
    <definedName name="s1_0_3">#REF!</definedName>
    <definedName name="s1_0_4">#REF!</definedName>
    <definedName name="s1_0_5">#REF!</definedName>
    <definedName name="s1_0_6">#REF!</definedName>
    <definedName name="s1_0_7">#REF!</definedName>
    <definedName name="s1_0_9">#REF!</definedName>
    <definedName name="s1_1">#REF!</definedName>
    <definedName name="s1_1_10">#REF!</definedName>
    <definedName name="s1_1_11">#REF!</definedName>
    <definedName name="s1_1_12">#REF!</definedName>
    <definedName name="s1_1_17">"$#ССЫЛ!.$K$18:$K$18"</definedName>
    <definedName name="s1_1_18">"$#ССЫЛ!.$K$18:$K$18"</definedName>
    <definedName name="s1_1_19">"$#ССЫЛ!.$#ССЫЛ!$#ССЫЛ!"</definedName>
    <definedName name="s1_1_2">#REF!</definedName>
    <definedName name="s1_1_3">#REF!</definedName>
    <definedName name="s1_1_4">#REF!</definedName>
    <definedName name="s1_1_5">#REF!</definedName>
    <definedName name="s1_1_6">#REF!</definedName>
    <definedName name="s1_1_7">#REF!</definedName>
    <definedName name="s1_1_9">#REF!</definedName>
    <definedName name="S10_">#REF!</definedName>
    <definedName name="S10__10">#REF!</definedName>
    <definedName name="S10__11">#REF!</definedName>
    <definedName name="S10__17">"$#ССЫЛ!.$L$1:$L$65536"</definedName>
    <definedName name="S10__18">"$#ССЫЛ!.$L$1:$L$65536"</definedName>
    <definedName name="S10__19">"$#ССЫЛ!.$#ССЫЛ!$#ССЫЛ!"</definedName>
    <definedName name="S10__3">#REF!</definedName>
    <definedName name="S10__4">#REF!</definedName>
    <definedName name="S10__5">#REF!</definedName>
    <definedName name="S10__6">#REF!</definedName>
    <definedName name="S10__7">#REF!</definedName>
    <definedName name="S10__9">#REF!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_">#REF!</definedName>
    <definedName name="S11__10">#REF!</definedName>
    <definedName name="S11__11">#REF!</definedName>
    <definedName name="S11__17">"$#ССЫЛ!.$M$1:$M$65536"</definedName>
    <definedName name="S11__18">"$#ССЫЛ!.$M$1:$M$65536"</definedName>
    <definedName name="S11__19">"$#ССЫЛ!.$#ССЫЛ!$#ССЫЛ!"</definedName>
    <definedName name="S11__3">#REF!</definedName>
    <definedName name="S11__4">#REF!</definedName>
    <definedName name="S11__5">#REF!</definedName>
    <definedName name="S11__6">#REF!</definedName>
    <definedName name="S11__7">#REF!</definedName>
    <definedName name="S11__9">#REF!</definedName>
    <definedName name="S110_G3">#REF!</definedName>
    <definedName name="S110_G4">#REF!</definedName>
    <definedName name="S110_G5">#REF!</definedName>
    <definedName name="S110_G6">#REF!</definedName>
    <definedName name="S12_">#REF!</definedName>
    <definedName name="S12__10">#REF!</definedName>
    <definedName name="S12__11">#REF!</definedName>
    <definedName name="S12__17">"$#ССЫЛ!.$N$1:$N$65536"</definedName>
    <definedName name="S12__18">"$#ССЫЛ!.$N$1:$N$65536"</definedName>
    <definedName name="S12__19">"$#ССЫЛ!.$#ССЫЛ!$#ССЫЛ!"</definedName>
    <definedName name="S12__3">#REF!</definedName>
    <definedName name="S12__4">#REF!</definedName>
    <definedName name="S12__5">#REF!</definedName>
    <definedName name="S12__6">#REF!</definedName>
    <definedName name="S12__7">#REF!</definedName>
    <definedName name="S12__9">#REF!</definedName>
    <definedName name="S120_G3">#REF!</definedName>
    <definedName name="S120_G4">#REF!</definedName>
    <definedName name="S120_G5">#REF!</definedName>
    <definedName name="S120_G6">#REF!</definedName>
    <definedName name="S13_">#REF!</definedName>
    <definedName name="S13__10">#REF!</definedName>
    <definedName name="S13__11">#REF!</definedName>
    <definedName name="S13__17">"$#ССЫЛ!.$O$1:$O$65536"</definedName>
    <definedName name="S13__18">"$#ССЫЛ!.$O$1:$O$65536"</definedName>
    <definedName name="S13__19">"$#ССЫЛ!.$#ССЫЛ!$#ССЫЛ!"</definedName>
    <definedName name="S13__3">#REF!</definedName>
    <definedName name="S13__4">#REF!</definedName>
    <definedName name="S13__5">#REF!</definedName>
    <definedName name="S13__6">#REF!</definedName>
    <definedName name="S13__7">#REF!</definedName>
    <definedName name="S13__9">#REF!</definedName>
    <definedName name="S130_G3">#REF!</definedName>
    <definedName name="S130_G4">#REF!</definedName>
    <definedName name="S130_G5">#REF!</definedName>
    <definedName name="S130_G6">#REF!</definedName>
    <definedName name="S14_">#REF!</definedName>
    <definedName name="S14__10">#REF!</definedName>
    <definedName name="S14__11">#REF!</definedName>
    <definedName name="S14__17">"$#ССЫЛ!.$P$1:$P$65536"</definedName>
    <definedName name="S14__18">"$#ССЫЛ!.$P$1:$P$65536"</definedName>
    <definedName name="S14__19">"$#ССЫЛ!.$#ССЫЛ!$#ССЫЛ!"</definedName>
    <definedName name="S14__3">#REF!</definedName>
    <definedName name="S14__4">#REF!</definedName>
    <definedName name="S14__5">#REF!</definedName>
    <definedName name="S14__6">#REF!</definedName>
    <definedName name="S14__7">#REF!</definedName>
    <definedName name="S14__9">#REF!</definedName>
    <definedName name="S140_G3">#REF!</definedName>
    <definedName name="S140_G4">#REF!</definedName>
    <definedName name="S140_G5">#REF!</definedName>
    <definedName name="S140_G6">#REF!</definedName>
    <definedName name="S15_">#REF!</definedName>
    <definedName name="S15__10">#REF!</definedName>
    <definedName name="S15__11">#REF!</definedName>
    <definedName name="S15__17">"$#ССЫЛ!.$Q$1:$Q$65536"</definedName>
    <definedName name="S15__18">"$#ССЫЛ!.$Q$1:$Q$65536"</definedName>
    <definedName name="S15__19">"$#ССЫЛ!.$#ССЫЛ!$#ССЫЛ!"</definedName>
    <definedName name="S15__3">#REF!</definedName>
    <definedName name="S15__4">#REF!</definedName>
    <definedName name="S15__5">#REF!</definedName>
    <definedName name="S15__6">#REF!</definedName>
    <definedName name="S15__7">#REF!</definedName>
    <definedName name="S15__9">#REF!</definedName>
    <definedName name="S150_G3">#REF!</definedName>
    <definedName name="S150_G4">#REF!</definedName>
    <definedName name="S150_G5">#REF!</definedName>
    <definedName name="S150_G6">#REF!</definedName>
    <definedName name="S16_">#REF!</definedName>
    <definedName name="S16__10">#REF!</definedName>
    <definedName name="S16__11">#REF!</definedName>
    <definedName name="S16__17">"$#ССЫЛ!.$R$1:$R$65536"</definedName>
    <definedName name="S16__18">"$#ССЫЛ!.$R$1:$R$65536"</definedName>
    <definedName name="S16__19">"$#ССЫЛ!.$#ССЫЛ!$#ССЫЛ!"</definedName>
    <definedName name="S16__3">#REF!</definedName>
    <definedName name="S16__4">#REF!</definedName>
    <definedName name="S16__5">#REF!</definedName>
    <definedName name="S16__6">#REF!</definedName>
    <definedName name="S16__7">#REF!</definedName>
    <definedName name="S16__9">#REF!</definedName>
    <definedName name="S160_G3">#REF!</definedName>
    <definedName name="S160_G4">#REF!</definedName>
    <definedName name="S160_G5">#REF!</definedName>
    <definedName name="S160_G6">#REF!</definedName>
    <definedName name="S17_">#REF!</definedName>
    <definedName name="S17__10">#REF!</definedName>
    <definedName name="S17__11">#REF!</definedName>
    <definedName name="S17__17">"$#ССЫЛ!.$S$1:$S$65536"</definedName>
    <definedName name="S17__18">"$#ССЫЛ!.$S$1:$S$65536"</definedName>
    <definedName name="S17__19">"$#ССЫЛ!.$#ССЫЛ!$#ССЫЛ!"</definedName>
    <definedName name="S17__3">#REF!</definedName>
    <definedName name="S17__4">#REF!</definedName>
    <definedName name="S17__5">#REF!</definedName>
    <definedName name="S17__6">#REF!</definedName>
    <definedName name="S17__7">#REF!</definedName>
    <definedName name="S17__9">#REF!</definedName>
    <definedName name="S170_G3">#REF!</definedName>
    <definedName name="S170_G4">#REF!</definedName>
    <definedName name="S170_G5">#REF!</definedName>
    <definedName name="S170_G6">#REF!</definedName>
    <definedName name="S18_">#REF!</definedName>
    <definedName name="S18__10">#REF!</definedName>
    <definedName name="S18__11">#REF!</definedName>
    <definedName name="S18__17">"$#ССЫЛ!.$T$1:$T$65536"</definedName>
    <definedName name="S18__18">"$#ССЫЛ!.$T$1:$T$65536"</definedName>
    <definedName name="S18__19">"$#ССЫЛ!.$#ССЫЛ!$#ССЫЛ!"</definedName>
    <definedName name="S18__3">#REF!</definedName>
    <definedName name="S18__4">#REF!</definedName>
    <definedName name="S18__5">#REF!</definedName>
    <definedName name="S18__6">#REF!</definedName>
    <definedName name="S18__7">#REF!</definedName>
    <definedName name="S18__9">#REF!</definedName>
    <definedName name="S180_G3">#REF!</definedName>
    <definedName name="S180_G4">#REF!</definedName>
    <definedName name="S180_G5">#REF!</definedName>
    <definedName name="S180_G6">#REF!</definedName>
    <definedName name="S19_">#REF!</definedName>
    <definedName name="S19__10">#REF!</definedName>
    <definedName name="S19__11">#REF!</definedName>
    <definedName name="S19__17">"$#ССЫЛ!.$U$1:$U$65536"</definedName>
    <definedName name="S19__18">"$#ССЫЛ!.$U$1:$U$65536"</definedName>
    <definedName name="S19__19">"$#ССЫЛ!.$#ССЫЛ!$#ССЫЛ!"</definedName>
    <definedName name="S19__3">#REF!</definedName>
    <definedName name="S19__4">#REF!</definedName>
    <definedName name="S19__5">#REF!</definedName>
    <definedName name="S19__6">#REF!</definedName>
    <definedName name="S19__7">#REF!</definedName>
    <definedName name="S19__9">#REF!</definedName>
    <definedName name="S190_G3">#REF!</definedName>
    <definedName name="S190_G4">#REF!</definedName>
    <definedName name="S190_G5">#REF!</definedName>
    <definedName name="S190_G6">#REF!</definedName>
    <definedName name="s1r">#N/A</definedName>
    <definedName name="S2_">#REF!</definedName>
    <definedName name="S2__10">#REF!</definedName>
    <definedName name="S2__11">#REF!</definedName>
    <definedName name="S2__17">"$#ССЫЛ!.$D$1:$D$65536"</definedName>
    <definedName name="S2__18">"$#ССЫЛ!.$D$1:$D$65536"</definedName>
    <definedName name="S2__19">"$#ССЫЛ!.$#ССЫЛ!$#ССЫЛ!"</definedName>
    <definedName name="S2__3">#REF!</definedName>
    <definedName name="S2__4">#REF!</definedName>
    <definedName name="S2__5">#REF!</definedName>
    <definedName name="S2__6">#REF!</definedName>
    <definedName name="S2__7">#REF!</definedName>
    <definedName name="S2__9">#REF!</definedName>
    <definedName name="S20_">#REF!</definedName>
    <definedName name="S20__10">#REF!</definedName>
    <definedName name="S20__11">#REF!</definedName>
    <definedName name="S20__17">"$#ССЫЛ!.$W$1:$W$65536"</definedName>
    <definedName name="S20__18">"$#ССЫЛ!.$W$1:$W$65536"</definedName>
    <definedName name="S20__19">"$#ССЫЛ!.$#ССЫЛ!$#ССЫЛ!"</definedName>
    <definedName name="S20__3">#REF!</definedName>
    <definedName name="S20__4">#REF!</definedName>
    <definedName name="S20__5">#REF!</definedName>
    <definedName name="S20__6">#REF!</definedName>
    <definedName name="S20__7">#REF!</definedName>
    <definedName name="S20__9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_">#REF!</definedName>
    <definedName name="S3__10">#REF!</definedName>
    <definedName name="S3__11">#REF!</definedName>
    <definedName name="S3__17">"$#ССЫЛ!.$E$1:$E$65536"</definedName>
    <definedName name="S3__18">"$#ССЫЛ!.$E$1:$E$65536"</definedName>
    <definedName name="S3__19">"$#ССЫЛ!.$#ССЫЛ!$#ССЫЛ!"</definedName>
    <definedName name="S3__3">#REF!</definedName>
    <definedName name="S3__4">#REF!</definedName>
    <definedName name="S3__5">#REF!</definedName>
    <definedName name="S3__6">#REF!</definedName>
    <definedName name="S3__7">#REF!</definedName>
    <definedName name="S3__9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_">#REF!</definedName>
    <definedName name="S4__10">#REF!</definedName>
    <definedName name="S4__11">#REF!</definedName>
    <definedName name="S4__17">"$#ССЫЛ!.$F$1:$F$65536"</definedName>
    <definedName name="S4__18">"$#ССЫЛ!.$F$1:$F$65536"</definedName>
    <definedName name="S4__19">"$#ССЫЛ!.$#ССЫЛ!$#ССЫЛ!"</definedName>
    <definedName name="S4__3">#REF!</definedName>
    <definedName name="S4__4">#REF!</definedName>
    <definedName name="S4__5">#REF!</definedName>
    <definedName name="S4__6">#REF!</definedName>
    <definedName name="S4__7">#REF!</definedName>
    <definedName name="S4__9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50_G8">#N/A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_">#REF!</definedName>
    <definedName name="S5__10">#REF!</definedName>
    <definedName name="S5__11">#REF!</definedName>
    <definedName name="S5__17">"$#ССЫЛ!.$G$1:$G$65536"</definedName>
    <definedName name="S5__18">"$#ССЫЛ!.$G$1:$G$65536"</definedName>
    <definedName name="S5__19">"$#ССЫЛ!.$#ССЫЛ!$#ССЫЛ!"</definedName>
    <definedName name="S5__3">#REF!</definedName>
    <definedName name="S5__4">#REF!</definedName>
    <definedName name="S5__5">#REF!</definedName>
    <definedName name="S5__6">#REF!</definedName>
    <definedName name="S5__7">#REF!</definedName>
    <definedName name="S5__9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_">#REF!</definedName>
    <definedName name="S6__10">#REF!</definedName>
    <definedName name="S6__11">#REF!</definedName>
    <definedName name="S6__17">"$#ССЫЛ!.$H$1:$H$65536"</definedName>
    <definedName name="S6__18">"$#ССЫЛ!.$H$1:$H$65536"</definedName>
    <definedName name="S6__19">"$#ССЫЛ!.$#ССЫЛ!$#ССЫЛ!"</definedName>
    <definedName name="S6__3">#REF!</definedName>
    <definedName name="S6__4">#REF!</definedName>
    <definedName name="S6__5">#REF!</definedName>
    <definedName name="S6__6">#REF!</definedName>
    <definedName name="S6__7">#REF!</definedName>
    <definedName name="S6__9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00_G9">#N/A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_">#REF!</definedName>
    <definedName name="S7__10">#REF!</definedName>
    <definedName name="S7__11">#REF!</definedName>
    <definedName name="S7__17">"$#ССЫЛ!.$I$1:$I$65536"</definedName>
    <definedName name="S7__18">"$#ССЫЛ!.$I$1:$I$65536"</definedName>
    <definedName name="S7__19">"$#ССЫЛ!.$#ССЫЛ!$#ССЫЛ!"</definedName>
    <definedName name="S7__3">#REF!</definedName>
    <definedName name="S7__4">#REF!</definedName>
    <definedName name="S7__5">#REF!</definedName>
    <definedName name="S7__6">#REF!</definedName>
    <definedName name="S7__7">#REF!</definedName>
    <definedName name="S7__9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_">#REF!</definedName>
    <definedName name="S8__10">#REF!</definedName>
    <definedName name="S8__11">#REF!</definedName>
    <definedName name="S8__17">"$#ССЫЛ!.$J$1:$J$65536"</definedName>
    <definedName name="S8__18">"$#ССЫЛ!.$J$1:$J$65536"</definedName>
    <definedName name="S8__19">"$#ССЫЛ!.$#ССЫЛ!$#ССЫЛ!"</definedName>
    <definedName name="S8__3">#REF!</definedName>
    <definedName name="S8__4">#REF!</definedName>
    <definedName name="S8__5">#REF!</definedName>
    <definedName name="S8__6">#REF!</definedName>
    <definedName name="S8__7">#REF!</definedName>
    <definedName name="S8__9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_">#REF!</definedName>
    <definedName name="S9__10">#REF!</definedName>
    <definedName name="S9__11">#REF!</definedName>
    <definedName name="S9__17">"$#ССЫЛ!.$K$1:$K$65536"</definedName>
    <definedName name="S9__18">"$#ССЫЛ!.$K$1:$K$65536"</definedName>
    <definedName name="S9__19">"$#ССЫЛ!.$#ССЫЛ!$#ССЫЛ!"</definedName>
    <definedName name="S9__3">#REF!</definedName>
    <definedName name="S9__4">#REF!</definedName>
    <definedName name="S9__5">#REF!</definedName>
    <definedName name="S9__6">#REF!</definedName>
    <definedName name="S9__7">#REF!</definedName>
    <definedName name="S9__9">#REF!</definedName>
    <definedName name="S90_G3">#REF!</definedName>
    <definedName name="S90_G4">#REF!</definedName>
    <definedName name="S90_G5">#REF!</definedName>
    <definedName name="S90_G6">#REF!</definedName>
    <definedName name="sa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SAD_BK0">#REF!</definedName>
    <definedName name="sads" hidden="1">#REF!</definedName>
    <definedName name="sale_tariff">'[130]ИТОГО Динамика'!$B$64</definedName>
    <definedName name="SALES">#REF!</definedName>
    <definedName name="SALES_1">#REF!</definedName>
    <definedName name="SALES_10">#REF!</definedName>
    <definedName name="SALES_11">#REF!</definedName>
    <definedName name="SALES_13">"$#ССЫЛ!.$C$7:$E$7"</definedName>
    <definedName name="SALES_19">"$#ССЫЛ!.$#ССЫЛ!$#ССЫЛ!"</definedName>
    <definedName name="SALES_4">#REF!</definedName>
    <definedName name="SALES_5">#REF!</definedName>
    <definedName name="SALES_6">#REF!</definedName>
    <definedName name="SALES_7">#REF!</definedName>
    <definedName name="SALES_9">#REF!</definedName>
    <definedName name="Sales_groupunits">#REF!</definedName>
    <definedName name="Sales_groupunits_F19">#REF!</definedName>
    <definedName name="Samp_Ass">#REF!</definedName>
    <definedName name="Samp_Calc_Sample">#REF!</definedName>
    <definedName name="Samp_Calc_TM">#REF!</definedName>
    <definedName name="Samp_DSS">#REF!</definedName>
    <definedName name="Samp_EM_Per">#REF!</definedName>
    <definedName name="Samp_EM_T">#REF!</definedName>
    <definedName name="Samp_Factor">#REF!</definedName>
    <definedName name="Samp_Min_SS">#REF!</definedName>
    <definedName name="Samp_MTM">#REF!</definedName>
    <definedName name="Samp_PM">#REF!</definedName>
    <definedName name="Samp_Pre">#REF!</definedName>
    <definedName name="Samp_Pre_T">#REF!</definedName>
    <definedName name="SAMP_RESTORE">#REF!</definedName>
    <definedName name="SAMP_RESTORE_1">#REF!</definedName>
    <definedName name="SAMP_RESTORE_10">#REF!</definedName>
    <definedName name="SAMP_RESTORE_11">#REF!</definedName>
    <definedName name="SAMP_RESTORE_13">"$#ССЫЛ!.$B$285"</definedName>
    <definedName name="SAMP_RESTORE_19">"$#ССЫЛ!.$#ССЫЛ!$#ССЫЛ!"</definedName>
    <definedName name="SAMP_RESTORE_4">#REF!</definedName>
    <definedName name="SAMP_RESTORE_5">#REF!</definedName>
    <definedName name="SAMP_RESTORE_6">#REF!</definedName>
    <definedName name="SAMP_RESTORE_7">#REF!</definedName>
    <definedName name="SAMP_RESTORE_9">#REF!</definedName>
    <definedName name="Samp_RTB">#REF!</definedName>
    <definedName name="Samp_RTB_Desc">#REF!</definedName>
    <definedName name="Samp_Sel">#REF!</definedName>
    <definedName name="Samp_Small_Adj">#REF!</definedName>
    <definedName name="Samp_SS">#REF!</definedName>
    <definedName name="Samp_TM_Diff">#REF!</definedName>
    <definedName name="Samp_TM_Exp_Diff">#REF!</definedName>
    <definedName name="Samp_TM_N">#REF!</definedName>
    <definedName name="Samp_TM_Y">#REF!</definedName>
    <definedName name="SAMPDATA">#REF!</definedName>
    <definedName name="SAMPDATA_1">#REF!</definedName>
    <definedName name="SAMPDATA_10">#REF!</definedName>
    <definedName name="SAMPDATA_11">#REF!</definedName>
    <definedName name="SAMPDATA_13">"$#ССЫЛ!.$B$276"</definedName>
    <definedName name="SAMPDATA_19">"$#ССЫЛ!.$#ССЫЛ!$#ССЫЛ!"</definedName>
    <definedName name="SAMPDATA_4">#REF!</definedName>
    <definedName name="SAMPDATA_5">#REF!</definedName>
    <definedName name="SAMPDATA_6">#REF!</definedName>
    <definedName name="SAMPDATA_7">#REF!</definedName>
    <definedName name="SAMPDATA_9">#REF!</definedName>
    <definedName name="Sample_Receipt">#N/A</definedName>
    <definedName name="Sample_Report">#N/A</definedName>
    <definedName name="Sample_Size">[61]SMSTemp!$B$34</definedName>
    <definedName name="Sampled_Stratum_total">[61]SMSTemp!$B$40</definedName>
    <definedName name="Sampr_Factor">#REF!</definedName>
    <definedName name="sap">#REF!</definedName>
    <definedName name="SAPBEXhrIndnt" hidden="1">2</definedName>
    <definedName name="SAPBEXrevision" hidden="1">85</definedName>
    <definedName name="SAPBEXsysID" hidden="1">"MWP"</definedName>
    <definedName name="SAPBEXwbID" hidden="1">"4L3REJWHFBGXWYGQ7GKKCPU6K"</definedName>
    <definedName name="SAPFuncF4Help" hidden="1">Main.SAPF4Help()</definedName>
    <definedName name="SAPRangeKEYFIG_Tabelle1_Tabelle1D1">#REF!</definedName>
    <definedName name="SAPRangeKEYFIG_Лист6_КапиталИскл">#REF!</definedName>
    <definedName name="SAPRangeKEYFIG_Лист6_СальдоДвижКапитала">#REF!</definedName>
    <definedName name="SAPRangeKEYFIG_Лист6_Ф1Искл">#REF!</definedName>
    <definedName name="SAPRangeKEYFIG_Лист6_Форма1">#REF!</definedName>
    <definedName name="SAPRangePOPER_Tabelle1_Tabelle1D1">#REF!</definedName>
    <definedName name="SAPRangePOPER_Лист11_ПоГруппеПродуктов">#REF!</definedName>
    <definedName name="SAPRangePOPER_Лист11_СтруктураОборачиваемостиЗапасов">#REF!</definedName>
    <definedName name="SAPRangePOPER_Лист12_КредитЗадолж">#REF!</definedName>
    <definedName name="SAPRangePOPER_Лист32_Форма3_3">#REF!</definedName>
    <definedName name="SAPRangeRBUNIT_Tabelle1_Tabelle1D1">#REF!</definedName>
    <definedName name="SAPRangeRBUPTR_Лист12_КредитЗадолж">#REF!</definedName>
    <definedName name="SAPRangeRCONGR_Tabelle1_Tabelle1D1">#REF!</definedName>
    <definedName name="SAPRangeRITCLG_Лист6_КапиталИскл">#REF!</definedName>
    <definedName name="SAPRangeRITCLG_Лист6_СальдоДвижКапитала">#REF!</definedName>
    <definedName name="SAPRangeRITCLG_Лист6_Ф1Искл">#REF!</definedName>
    <definedName name="SAPRangeRITCLG_Лист6_Форма1">#REF!</definedName>
    <definedName name="SAPRangeRITEM_Tabelle1_Tabelle1D1">#REF!</definedName>
    <definedName name="SAPRangeRITEM_Лист11_ПоГруппеПродуктов">#REF!</definedName>
    <definedName name="SAPRangeRITEM_Лист11_СтруктураОборачиваемостиЗапасов">#REF!</definedName>
    <definedName name="SAPRangeRITEM_Лист12_КредитЗадолж">#REF!</definedName>
    <definedName name="SAPRangeRITEM_Лист32_Форма3_3">#REF!</definedName>
    <definedName name="SAPRangeRITEM_Лист6_КапиталИскл">#REF!</definedName>
    <definedName name="SAPRangeRITEM_Лист6_СальдоДвижКапитала">#REF!</definedName>
    <definedName name="SAPRangeRITEM_Лист6_Ф1Искл">#REF!</definedName>
    <definedName name="SAPRangeRITEM_Лист6_Форма1">#REF!</definedName>
    <definedName name="SAPRangeRUNIT_Лист11_ПоГруппеПродуктов">#REF!</definedName>
    <definedName name="SAPRangeRUNIT_Лист11_СтруктураОборачиваемостиЗапасов">#REF!</definedName>
    <definedName name="SAPRangeRYEAR_Tabelle1_Tabelle1D1">#REF!</definedName>
    <definedName name="SAPRangeRYEAR_Лист32_Форма3_3">#REF!</definedName>
    <definedName name="SAPRangeSITYP_Tabelle1_Tabelle1D1">#REF!</definedName>
    <definedName name="SAPRangeSITYP_Лист32_Форма3_3">#REF!</definedName>
    <definedName name="SAPRangeSITYP_Лист6_КапиталИскл">#REF!</definedName>
    <definedName name="SAPRangeSITYP_Лист6_СальдоДвижКапитала">#REF!</definedName>
    <definedName name="SAPRangeSITYP_Лист6_Ф1Искл">#REF!</definedName>
    <definedName name="SAPRangeSITYP_Лист6_Форма1">#REF!</definedName>
    <definedName name="SAPRangeSUBIT_Tabelle1_Tabelle1D1">#REF!</definedName>
    <definedName name="SAPRangeSUBIT_Лист11_ПоГруппеПродуктов">#REF!</definedName>
    <definedName name="SAPRangeSUBIT_Лист11_СтруктураОборачиваемостиЗапасов">#REF!</definedName>
    <definedName name="SAPRangeSUBIT_Лист12_КредитЗадолж">#REF!</definedName>
    <definedName name="SAPRangeSUBIT_Лист32_Форма3_3">#REF!</definedName>
    <definedName name="SAPRangeSUBIT_Лист6_КапиталИскл">#REF!</definedName>
    <definedName name="SAPRangeSUBIT_Лист6_СальдоДвижКапитала">#REF!</definedName>
    <definedName name="SAPRangeSUBIT_Лист6_Ф1Искл">#REF!</definedName>
    <definedName name="SAPRangeSUBIT_Лист6_Форма1">#REF!</definedName>
    <definedName name="SAPRangeZZPRGRP_Лист11_ПоГруппеПродуктов">#REF!</definedName>
    <definedName name="SATBLT">[48]!SATBLT</definedName>
    <definedName name="SATBUS">[48]!SATBUS</definedName>
    <definedName name="SATRAP">[48]!SATRAP</definedName>
    <definedName name="scd">#REF!</definedName>
    <definedName name="Scen">#REF!</definedName>
    <definedName name="Scen_int">#REF!</definedName>
    <definedName name="Scenario">#REF!</definedName>
    <definedName name="SCENARIO_LIST">#REF!</definedName>
    <definedName name="SCENARIO_LIST_1">#REF!</definedName>
    <definedName name="SCENARIO_LIST_10">#REF!</definedName>
    <definedName name="SCENARIO_LIST_11">#REF!</definedName>
    <definedName name="SCENARIO_LIST_13">"$#ССЫЛ!.$B$434:$B$467"</definedName>
    <definedName name="SCENARIO_LIST_19">"$#ССЫЛ!.$#ССЫЛ!$#ССЫЛ!"</definedName>
    <definedName name="SCENARIO_LIST_4">#REF!</definedName>
    <definedName name="SCENARIO_LIST_5">#REF!</definedName>
    <definedName name="SCENARIO_LIST_6">#REF!</definedName>
    <definedName name="SCENARIO_LIST_7">#REF!</definedName>
    <definedName name="SCENARIO_LIST_9">#REF!</definedName>
    <definedName name="ScenV">#REF!</definedName>
    <definedName name="SCF">#REF!</definedName>
    <definedName name="Sched_Pay">#REF!</definedName>
    <definedName name="Scheduled_Extra_Payments">#REF!</definedName>
    <definedName name="Scheduled_Interest_Rate">#REF!</definedName>
    <definedName name="Scheduled_Monthly_Payment">#REF!</definedName>
    <definedName name="sd">#REF!</definedName>
    <definedName name="sda" hidden="1">{#N/A,#N/A,FALSE,"Сентябрь";#N/A,#N/A,FALSE,"Пояснительная сентябре 99"}</definedName>
    <definedName name="sdbg">#REF!</definedName>
    <definedName name="sddd" hidden="1">{#N/A,#N/A,FALSE,"Aging Summary";#N/A,#N/A,FALSE,"Ratio Analysis";#N/A,#N/A,FALSE,"Test 120 Day Accts";#N/A,#N/A,FALSE,"Tickmarks"}</definedName>
    <definedName name="sdfdg">'[34]Resource Sheet'!$D$54:$AA$58</definedName>
    <definedName name="sdfg">'[34]Resource Sheet'!$D$130:$AA$135</definedName>
    <definedName name="sdfjnzgdj">#REF!</definedName>
    <definedName name="sdfsdcds">#REF!</definedName>
    <definedName name="sdfsdfsdfs">#REF!</definedName>
    <definedName name="sdg">#REF!</definedName>
    <definedName name="sdgaf">#REF!</definedName>
    <definedName name="sdgb">#REF!</definedName>
    <definedName name="sdgbgf">#REF!</definedName>
    <definedName name="sdghSDH">#REF!</definedName>
    <definedName name="sdrgrth">#REF!</definedName>
    <definedName name="SDU">[15]ЗАО_мес!#REF!</definedName>
    <definedName name="sdyty">#REF!</definedName>
    <definedName name="Sebest">#REF!</definedName>
    <definedName name="Selanl">#REF!</definedName>
    <definedName name="selselsel">#N/A</definedName>
    <definedName name="sencount" hidden="1">1</definedName>
    <definedName name="SeniorDebtCf">#REF!</definedName>
    <definedName name="SeniorDebtDrawdown">#REF!</definedName>
    <definedName name="SeniorDebtInterestDue">#REF!</definedName>
    <definedName name="SeniorDebtInterestRate">#REF!</definedName>
    <definedName name="SeniorDebtPrepaymentMade">#REF!</definedName>
    <definedName name="SeniorDebtRepaymentMade">#REF!</definedName>
    <definedName name="SeniorDebtShedRepaymentPaid">#REF!</definedName>
    <definedName name="SeniorFacilityMarginIn">#N/A</definedName>
    <definedName name="sep">#REF!</definedName>
    <definedName name="Sep_01">#N/A</definedName>
    <definedName name="Sep_02">#REF!</definedName>
    <definedName name="Sep_03">#REF!</definedName>
    <definedName name="Sep_04">#REF!</definedName>
    <definedName name="sep_1">#REF!</definedName>
    <definedName name="sep_10">#REF!</definedName>
    <definedName name="sep_11">#REF!</definedName>
    <definedName name="sep_13">"$#ССЫЛ!.$AE$177:$AS$257"</definedName>
    <definedName name="sep_19">"$#ССЫЛ!.$#ССЫЛ!$#ССЫЛ!"</definedName>
    <definedName name="sep_4">#REF!</definedName>
    <definedName name="sep_5">#REF!</definedName>
    <definedName name="sep_6">#REF!</definedName>
    <definedName name="sep_7">#REF!</definedName>
    <definedName name="sep_9">#REF!</definedName>
    <definedName name="ser">#REF!</definedName>
    <definedName name="ses">#REF!</definedName>
    <definedName name="SEV">'[69]17.'!$A$3:$Z$17</definedName>
    <definedName name="SEVEN">'[69]07.'!$A$3:$Z$16</definedName>
    <definedName name="sfd">#REF!</definedName>
    <definedName name="sfdg">'[34]Resource Sheet'!$D$109:$AA$110</definedName>
    <definedName name="sfds">'[34]Main Sheet'!$D$28:$G$29</definedName>
    <definedName name="sfe">#REF!</definedName>
    <definedName name="sfgnbgf">#REF!</definedName>
    <definedName name="sfgnhgn">#REF!</definedName>
    <definedName name="SFH">#REF!</definedName>
    <definedName name="SFHFh">#REF!</definedName>
    <definedName name="sfrdg">'[67]I KEY INFORMATION'!$I$20</definedName>
    <definedName name="sfs">#REF!</definedName>
    <definedName name="sghfgn">#REF!</definedName>
    <definedName name="Shapka">#REF!</definedName>
    <definedName name="Shapka1">#REF!</definedName>
    <definedName name="Share">#N/A</definedName>
    <definedName name="SHARECAPITAL">#N/A</definedName>
    <definedName name="SHELFSS">#REF!</definedName>
    <definedName name="ShEquity">#REF!</definedName>
    <definedName name="ShEquity1">#REF!</definedName>
    <definedName name="SHIT">#REF!</definedName>
    <definedName name="shit1" hidden="1">{#N/A,#N/A,FALSE,"Aging Summary";#N/A,#N/A,FALSE,"Ratio Analysis";#N/A,#N/A,FALSE,"Test 120 Day Accts";#N/A,#N/A,FALSE,"Tickmarks"}</definedName>
    <definedName name="Shore_Line_Control">#N/A</definedName>
    <definedName name="Shore_Tank_Measurement_Report">#N/A</definedName>
    <definedName name="SiguiriCapexTotal">#REF!</definedName>
    <definedName name="SiguiriDepreciation">#REF!</definedName>
    <definedName name="SiguiriDirectCosts">#REF!</definedName>
    <definedName name="SiguiriDirectCostsPaid">#REF!</definedName>
    <definedName name="SiguiriExternalDebtBf">#REF!</definedName>
    <definedName name="SiguiriExternalDebtCf">#REF!</definedName>
    <definedName name="SiguiriExternalDrawdown">#REF!</definedName>
    <definedName name="SiguiriExternalInterestDue">#REF!</definedName>
    <definedName name="SiguiriExternalInterestPaid">#REF!</definedName>
    <definedName name="SiguiriExternalInterestRate">#REF!</definedName>
    <definedName name="SiguiriExternalRepayment">#REF!</definedName>
    <definedName name="SiguiriFlexCapexIn">#REF!</definedName>
    <definedName name="SiguiriFlexOreIn">#REF!</definedName>
    <definedName name="SiguiriFlexRecoveryIn">#REF!</definedName>
    <definedName name="SiguiriGoldSalesOunces">#REF!</definedName>
    <definedName name="SiguiriInterCoBf">#REF!</definedName>
    <definedName name="SiguiriInterCoCf">#REF!</definedName>
    <definedName name="SiguiriInterCoDrawdown">#REF!</definedName>
    <definedName name="SiguiriInterCoInterest">#REF!</definedName>
    <definedName name="SiguiriInterCoRepayment">#REF!</definedName>
    <definedName name="SiguiriInterestOnCashBalances">#REF!</definedName>
    <definedName name="SiguiriMetalMilled">#REF!</definedName>
    <definedName name="SiguiriMetalMined">#REF!</definedName>
    <definedName name="SiguiriNBVBf">#REF!</definedName>
    <definedName name="SiguiriNBVCf">#REF!</definedName>
    <definedName name="SiguiriNetAssets">#REF!</definedName>
    <definedName name="SiguiriOpCostPayables">#REF!</definedName>
    <definedName name="SiguiriOperatingCosts">#REF!</definedName>
    <definedName name="SiguiriOperatingCostsPaid">#REF!</definedName>
    <definedName name="SiguiriOreMilled">#REF!</definedName>
    <definedName name="SiguiriOreMined">#REF!</definedName>
    <definedName name="SiguiriOtherCostPayables">#REF!</definedName>
    <definedName name="SiguiriOtherCostsPaid">#REF!</definedName>
    <definedName name="SiguiriOtherIncome">#REF!</definedName>
    <definedName name="SiguiriOtherIncomereceived">#REF!</definedName>
    <definedName name="SiguiriOtherReceivables">#REF!</definedName>
    <definedName name="SiguiriRecoveredGold">#REF!</definedName>
    <definedName name="SiguiriRecovery">#REF!</definedName>
    <definedName name="SiguiriRefiningCharges">#REF!</definedName>
    <definedName name="SiguiriRevenue">#REF!</definedName>
    <definedName name="SiguiriRevenueReceivables">#REF!</definedName>
    <definedName name="SiguiriRevenueReceived">#REF!</definedName>
    <definedName name="SiguiriRevenueSpot">#REF!</definedName>
    <definedName name="SiguiriRoyaltyDue">#REF!</definedName>
    <definedName name="SiguiriRoyaltyPaid">#REF!</definedName>
    <definedName name="SiguiriRoyaltyPayables">#REF!</definedName>
    <definedName name="SiguiriShareholdersFunds">#N/A</definedName>
    <definedName name="SiguiriTaxDue">#REF!</definedName>
    <definedName name="SiguiriTaxPaid">#REF!</definedName>
    <definedName name="SiguiriTaxPayables">#REF!</definedName>
    <definedName name="SiguiriWasteMined">#REF!</definedName>
    <definedName name="SIX">'[69]06.'!$A$3:$Z$16</definedName>
    <definedName name="sk_acct">#REF!</definedName>
    <definedName name="SK_FO">#REF!</definedName>
    <definedName name="SK_LEVEL">#REF!</definedName>
    <definedName name="SK_OPTIM">#REF!</definedName>
    <definedName name="SK_REPORT">#REF!</definedName>
    <definedName name="SK_SUPRESS">#REF!</definedName>
    <definedName name="SKCC">#REF!</definedName>
    <definedName name="Slop_Certificate">#N/A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3</definedName>
    <definedName name="solver_val" hidden="1">0.8</definedName>
    <definedName name="SORRY">#REF!</definedName>
    <definedName name="SORRY_1">#REF!</definedName>
    <definedName name="SORRY_10">#REF!</definedName>
    <definedName name="SORRY_11">#REF!</definedName>
    <definedName name="SORRY_13">"$#ССЫЛ!.$B$157"</definedName>
    <definedName name="SORRY_19">"$#ССЫЛ!.$#ССЫЛ!$#ССЫЛ!"</definedName>
    <definedName name="SORRY_4">#REF!</definedName>
    <definedName name="SORRY_5">#REF!</definedName>
    <definedName name="SORRY_6">#REF!</definedName>
    <definedName name="SORRY_7">#REF!</definedName>
    <definedName name="SORRY_9">#REF!</definedName>
    <definedName name="source">'[131]TB Atai excel'!$D:$E</definedName>
    <definedName name="source_9">'[132]TB Atai excel'!$D:$E</definedName>
    <definedName name="SP1_1">[25]FES!#REF!</definedName>
    <definedName name="SP1_10">[26]FES!#REF!</definedName>
    <definedName name="SP1_11">[27]FES!#REF!</definedName>
    <definedName name="SP1_12">[28]FES!#REF!</definedName>
    <definedName name="SP1_13">[28]FES!#REF!</definedName>
    <definedName name="SP1_14">[27]FES!#REF!</definedName>
    <definedName name="SP1_15">[27]FES!#REF!</definedName>
    <definedName name="SP1_16">[27]FES!#REF!</definedName>
    <definedName name="SP1_17">"'file:///C:/АО ЖГРЭС/Бюджет на 2010 год/Защита бюджета на 2010 год от 11.08.09г/B-PL/NBPL/_FES.XLS'#$FES.$#ССЫЛ!$#ССЫЛ!:$#ССЫЛ!$#ССЫЛ!"</definedName>
    <definedName name="SP1_18">"'file:///C:/АО ЖГРЭС/Бюджет на 2010 год/Защита бюджета на 2010 год от 11.08.09г/B-PL/NBPL/_FES.XLS'#$FES.$#ССЫЛ!$#ССЫЛ!:$#ССЫЛ!$#ССЫЛ!"</definedName>
    <definedName name="SP1_19">"'file:///C:/АО ЖГРЭС/Бюджет на 2010 год/Защита бюджета на 2010 год от 11.08.09г/2008-2009 год/B-PL/NBPL/_FES.XLS'#$FES.$#ССЫЛ!$#ССЫЛ!:$#ССЫЛ!$#ССЫЛ!"</definedName>
    <definedName name="SP1_2">[25]FES!#REF!</definedName>
    <definedName name="SP1_24">[27]FES!#REF!</definedName>
    <definedName name="SP1_27">[27]FES!#REF!</definedName>
    <definedName name="SP1_3">[32]FES!#REF!</definedName>
    <definedName name="SP1_36">'[29]ОС и НМА (2)'!#REF!</definedName>
    <definedName name="SP1_4">[32]FES!#REF!</definedName>
    <definedName name="SP1_5">[30]FES!#REF!</definedName>
    <definedName name="SP1_6">[31]FES!#REF!</definedName>
    <definedName name="SP1_7">[32]FES!#REF!</definedName>
    <definedName name="SP1_9">[133]FES!#REF!</definedName>
    <definedName name="SP10_1">[25]FES!#REF!</definedName>
    <definedName name="SP10_10">[26]FES!#REF!</definedName>
    <definedName name="SP10_11">[27]FES!#REF!</definedName>
    <definedName name="SP10_12">[28]FES!#REF!</definedName>
    <definedName name="SP10_13">[28]FES!#REF!</definedName>
    <definedName name="SP10_14">[27]FES!#REF!</definedName>
    <definedName name="SP10_15">[27]FES!#REF!</definedName>
    <definedName name="SP10_16">[27]FES!#REF!</definedName>
    <definedName name="SP10_17">"'file:///C:/АО ЖГРЭС/Бюджет на 2010 год/Защита бюджета на 2010 год от 11.08.09г/B-PL/NBPL/_FES.XLS'#$FES.$#ССЫЛ!$#ССЫЛ!:$#ССЫЛ!$#ССЫЛ!"</definedName>
    <definedName name="SP10_18">"'file:///C:/АО ЖГРЭС/Бюджет на 2010 год/Защита бюджета на 2010 год от 11.08.09г/B-PL/NBPL/_FES.XLS'#$FES.$#ССЫЛ!$#ССЫЛ!:$#ССЫЛ!$#ССЫЛ!"</definedName>
    <definedName name="SP10_19">"'file:///C:/АО ЖГРЭС/Бюджет на 2010 год/Защита бюджета на 2010 год от 11.08.09г/2008-2009 год/B-PL/NBPL/_FES.XLS'#$FES.$#ССЫЛ!$#ССЫЛ!:$#ССЫЛ!$#ССЫЛ!"</definedName>
    <definedName name="SP10_2">[25]FES!#REF!</definedName>
    <definedName name="SP10_24">[27]FES!#REF!</definedName>
    <definedName name="SP10_27">[27]FES!#REF!</definedName>
    <definedName name="SP10_3">[32]FES!#REF!</definedName>
    <definedName name="SP10_36">'[29]ОС и НМА (2)'!#REF!</definedName>
    <definedName name="SP10_4">[32]FES!#REF!</definedName>
    <definedName name="SP10_5">[30]FES!#REF!</definedName>
    <definedName name="SP10_6">[31]FES!#REF!</definedName>
    <definedName name="SP10_7">[32]FES!#REF!</definedName>
    <definedName name="SP10_9">[133]FES!#REF!</definedName>
    <definedName name="SP11_1">[25]FES!#REF!</definedName>
    <definedName name="SP11_10">[26]FES!#REF!</definedName>
    <definedName name="SP11_11">[27]FES!#REF!</definedName>
    <definedName name="SP11_12">[28]FES!#REF!</definedName>
    <definedName name="SP11_13">[28]FES!#REF!</definedName>
    <definedName name="SP11_14">[27]FES!#REF!</definedName>
    <definedName name="SP11_15">[27]FES!#REF!</definedName>
    <definedName name="SP11_16">[27]FES!#REF!</definedName>
    <definedName name="SP11_17">"'file:///C:/АО ЖГРЭС/Бюджет на 2010 год/Защита бюджета на 2010 год от 11.08.09г/B-PL/NBPL/_FES.XLS'#$FES.$#ССЫЛ!$#ССЫЛ!:$#ССЫЛ!$#ССЫЛ!"</definedName>
    <definedName name="SP11_18">"'file:///C:/АО ЖГРЭС/Бюджет на 2010 год/Защита бюджета на 2010 год от 11.08.09г/B-PL/NBPL/_FES.XLS'#$FES.$#ССЫЛ!$#ССЫЛ!:$#ССЫЛ!$#ССЫЛ!"</definedName>
    <definedName name="SP11_19">"'file:///C:/АО ЖГРЭС/Бюджет на 2010 год/Защита бюджета на 2010 год от 11.08.09г/2008-2009 год/B-PL/NBPL/_FES.XLS'#$FES.$#ССЫЛ!$#ССЫЛ!:$#ССЫЛ!$#ССЫЛ!"</definedName>
    <definedName name="SP11_2">[25]FES!#REF!</definedName>
    <definedName name="SP11_24">[27]FES!#REF!</definedName>
    <definedName name="SP11_27">[27]FES!#REF!</definedName>
    <definedName name="SP11_3">[32]FES!#REF!</definedName>
    <definedName name="SP11_36">'[29]ОС и НМА (2)'!#REF!</definedName>
    <definedName name="SP11_4">[32]FES!#REF!</definedName>
    <definedName name="SP11_5">[30]FES!#REF!</definedName>
    <definedName name="SP11_6">[31]FES!#REF!</definedName>
    <definedName name="SP11_7">[32]FES!#REF!</definedName>
    <definedName name="SP11_9">[133]FES!#REF!</definedName>
    <definedName name="SP12_1">[25]FES!#REF!</definedName>
    <definedName name="SP12_10">[26]FES!#REF!</definedName>
    <definedName name="SP12_11">[27]FES!#REF!</definedName>
    <definedName name="SP12_12">[28]FES!#REF!</definedName>
    <definedName name="SP12_13">[28]FES!#REF!</definedName>
    <definedName name="SP12_14">[27]FES!#REF!</definedName>
    <definedName name="SP12_15">[27]FES!#REF!</definedName>
    <definedName name="SP12_16">[27]FES!#REF!</definedName>
    <definedName name="SP12_17">"'file:///C:/АО ЖГРЭС/Бюджет на 2010 год/Защита бюджета на 2010 год от 11.08.09г/B-PL/NBPL/_FES.XLS'#$FES.$#ССЫЛ!$#ССЫЛ!:$#ССЫЛ!$#ССЫЛ!"</definedName>
    <definedName name="SP12_18">"'file:///C:/АО ЖГРЭС/Бюджет на 2010 год/Защита бюджета на 2010 год от 11.08.09г/B-PL/NBPL/_FES.XLS'#$FES.$#ССЫЛ!$#ССЫЛ!:$#ССЫЛ!$#ССЫЛ!"</definedName>
    <definedName name="SP12_19">"'file:///C:/АО ЖГРЭС/Бюджет на 2010 год/Защита бюджета на 2010 год от 11.08.09г/2008-2009 год/B-PL/NBPL/_FES.XLS'#$FES.$#ССЫЛ!$#ССЫЛ!:$#ССЫЛ!$#ССЫЛ!"</definedName>
    <definedName name="SP12_2">[25]FES!#REF!</definedName>
    <definedName name="SP12_24">[27]FES!#REF!</definedName>
    <definedName name="SP12_27">[27]FES!#REF!</definedName>
    <definedName name="SP12_3">[32]FES!#REF!</definedName>
    <definedName name="SP12_36">'[29]ОС и НМА (2)'!#REF!</definedName>
    <definedName name="SP12_4">[32]FES!#REF!</definedName>
    <definedName name="SP12_5">[30]FES!#REF!</definedName>
    <definedName name="SP12_6">[31]FES!#REF!</definedName>
    <definedName name="SP12_7">[32]FES!#REF!</definedName>
    <definedName name="SP12_9">[133]FES!#REF!</definedName>
    <definedName name="SP13_1">[25]FES!#REF!</definedName>
    <definedName name="SP13_10">[26]FES!#REF!</definedName>
    <definedName name="SP13_11">[27]FES!#REF!</definedName>
    <definedName name="SP13_12">[28]FES!#REF!</definedName>
    <definedName name="SP13_13">[28]FES!#REF!</definedName>
    <definedName name="SP13_14">[27]FES!#REF!</definedName>
    <definedName name="SP13_15">[27]FES!#REF!</definedName>
    <definedName name="SP13_16">[27]FES!#REF!</definedName>
    <definedName name="SP13_17">"'file:///C:/АО ЖГРЭС/Бюджет на 2010 год/Защита бюджета на 2010 год от 11.08.09г/B-PL/NBPL/_FES.XLS'#$FES.$#ССЫЛ!$#ССЫЛ!:$#ССЫЛ!$#ССЫЛ!"</definedName>
    <definedName name="SP13_18">"'file:///C:/АО ЖГРЭС/Бюджет на 2010 год/Защита бюджета на 2010 год от 11.08.09г/B-PL/NBPL/_FES.XLS'#$FES.$#ССЫЛ!$#ССЫЛ!:$#ССЫЛ!$#ССЫЛ!"</definedName>
    <definedName name="SP13_19">"'file:///C:/АО ЖГРЭС/Бюджет на 2010 год/Защита бюджета на 2010 год от 11.08.09г/2008-2009 год/B-PL/NBPL/_FES.XLS'#$FES.$#ССЫЛ!$#ССЫЛ!:$#ССЫЛ!$#ССЫЛ!"</definedName>
    <definedName name="SP13_2">[25]FES!#REF!</definedName>
    <definedName name="SP13_24">[27]FES!#REF!</definedName>
    <definedName name="SP13_27">[27]FES!#REF!</definedName>
    <definedName name="SP13_3">[32]FES!#REF!</definedName>
    <definedName name="SP13_36">'[29]ОС и НМА (2)'!#REF!</definedName>
    <definedName name="SP13_4">[32]FES!#REF!</definedName>
    <definedName name="SP13_5">[30]FES!#REF!</definedName>
    <definedName name="SP13_6">[31]FES!#REF!</definedName>
    <definedName name="SP13_7">[32]FES!#REF!</definedName>
    <definedName name="SP13_9">[133]FES!#REF!</definedName>
    <definedName name="SP14_1">[25]FES!#REF!</definedName>
    <definedName name="SP14_10">[26]FES!#REF!</definedName>
    <definedName name="SP14_11">[27]FES!#REF!</definedName>
    <definedName name="SP14_12">[28]FES!#REF!</definedName>
    <definedName name="SP14_13">[28]FES!#REF!</definedName>
    <definedName name="SP14_14">[27]FES!#REF!</definedName>
    <definedName name="SP14_15">[27]FES!#REF!</definedName>
    <definedName name="SP14_16">[27]FES!#REF!</definedName>
    <definedName name="SP14_17">"'file:///C:/АО ЖГРЭС/Бюджет на 2010 год/Защита бюджета на 2010 год от 11.08.09г/B-PL/NBPL/_FES.XLS'#$FES.$#ССЫЛ!$#ССЫЛ!:$#ССЫЛ!$#ССЫЛ!"</definedName>
    <definedName name="SP14_18">"'file:///C:/АО ЖГРЭС/Бюджет на 2010 год/Защита бюджета на 2010 год от 11.08.09г/B-PL/NBPL/_FES.XLS'#$FES.$#ССЫЛ!$#ССЫЛ!:$#ССЫЛ!$#ССЫЛ!"</definedName>
    <definedName name="SP14_19">"'file:///C:/АО ЖГРЭС/Бюджет на 2010 год/Защита бюджета на 2010 год от 11.08.09г/2008-2009 год/B-PL/NBPL/_FES.XLS'#$FES.$#ССЫЛ!$#ССЫЛ!:$#ССЫЛ!$#ССЫЛ!"</definedName>
    <definedName name="SP14_2">[25]FES!#REF!</definedName>
    <definedName name="SP14_24">[27]FES!#REF!</definedName>
    <definedName name="SP14_27">[27]FES!#REF!</definedName>
    <definedName name="SP14_3">[32]FES!#REF!</definedName>
    <definedName name="SP14_36">'[29]ОС и НМА (2)'!#REF!</definedName>
    <definedName name="SP14_4">[32]FES!#REF!</definedName>
    <definedName name="SP14_5">[30]FES!#REF!</definedName>
    <definedName name="SP14_6">[31]FES!#REF!</definedName>
    <definedName name="SP14_7">[32]FES!#REF!</definedName>
    <definedName name="SP14_9">[133]FES!#REF!</definedName>
    <definedName name="SP15_1">[25]FES!#REF!</definedName>
    <definedName name="SP15_10">[26]FES!#REF!</definedName>
    <definedName name="SP15_11">[27]FES!#REF!</definedName>
    <definedName name="SP15_12">[28]FES!#REF!</definedName>
    <definedName name="SP15_13">[28]FES!#REF!</definedName>
    <definedName name="SP15_14">[27]FES!#REF!</definedName>
    <definedName name="SP15_15">[27]FES!#REF!</definedName>
    <definedName name="SP15_16">[27]FES!#REF!</definedName>
    <definedName name="SP15_17">"'file:///C:/АО ЖГРЭС/Бюджет на 2010 год/Защита бюджета на 2010 год от 11.08.09г/B-PL/NBPL/_FES.XLS'#$FES.$#ССЫЛ!$#ССЫЛ!:$#ССЫЛ!$#ССЫЛ!"</definedName>
    <definedName name="SP15_18">"'file:///C:/АО ЖГРЭС/Бюджет на 2010 год/Защита бюджета на 2010 год от 11.08.09г/B-PL/NBPL/_FES.XLS'#$FES.$#ССЫЛ!$#ССЫЛ!:$#ССЫЛ!$#ССЫЛ!"</definedName>
    <definedName name="SP15_19">"'file:///C:/АО ЖГРЭС/Бюджет на 2010 год/Защита бюджета на 2010 год от 11.08.09г/2008-2009 год/B-PL/NBPL/_FES.XLS'#$FES.$#ССЫЛ!$#ССЫЛ!:$#ССЫЛ!$#ССЫЛ!"</definedName>
    <definedName name="SP15_2">[25]FES!#REF!</definedName>
    <definedName name="SP15_24">[27]FES!#REF!</definedName>
    <definedName name="SP15_27">[27]FES!#REF!</definedName>
    <definedName name="SP15_3">[32]FES!#REF!</definedName>
    <definedName name="SP15_36">'[29]ОС и НМА (2)'!#REF!</definedName>
    <definedName name="SP15_4">[32]FES!#REF!</definedName>
    <definedName name="SP15_5">[30]FES!#REF!</definedName>
    <definedName name="SP15_6">[31]FES!#REF!</definedName>
    <definedName name="SP15_7">[32]FES!#REF!</definedName>
    <definedName name="SP15_9">[133]FES!#REF!</definedName>
    <definedName name="SP16_1">[25]FES!#REF!</definedName>
    <definedName name="SP16_10">[26]FES!#REF!</definedName>
    <definedName name="SP16_11">[27]FES!#REF!</definedName>
    <definedName name="SP16_12">[28]FES!#REF!</definedName>
    <definedName name="SP16_13">[28]FES!#REF!</definedName>
    <definedName name="SP16_14">[27]FES!#REF!</definedName>
    <definedName name="SP16_15">[27]FES!#REF!</definedName>
    <definedName name="SP16_16">[27]FES!#REF!</definedName>
    <definedName name="SP16_17">"'file:///C:/АО ЖГРЭС/Бюджет на 2010 год/Защита бюджета на 2010 год от 11.08.09г/B-PL/NBPL/_FES.XLS'#$FES.$#ССЫЛ!$#ССЫЛ!:$#ССЫЛ!$#ССЫЛ!"</definedName>
    <definedName name="SP16_18">"'file:///C:/АО ЖГРЭС/Бюджет на 2010 год/Защита бюджета на 2010 год от 11.08.09г/B-PL/NBPL/_FES.XLS'#$FES.$#ССЫЛ!$#ССЫЛ!:$#ССЫЛ!$#ССЫЛ!"</definedName>
    <definedName name="SP16_19">"'file:///C:/АО ЖГРЭС/Бюджет на 2010 год/Защита бюджета на 2010 год от 11.08.09г/2008-2009 год/B-PL/NBPL/_FES.XLS'#$FES.$#ССЫЛ!$#ССЫЛ!:$#ССЫЛ!$#ССЫЛ!"</definedName>
    <definedName name="SP16_2">[25]FES!#REF!</definedName>
    <definedName name="SP16_24">[27]FES!#REF!</definedName>
    <definedName name="SP16_27">[27]FES!#REF!</definedName>
    <definedName name="SP16_3">[32]FES!#REF!</definedName>
    <definedName name="SP16_36">'[29]ОС и НМА (2)'!#REF!</definedName>
    <definedName name="SP16_4">[32]FES!#REF!</definedName>
    <definedName name="SP16_5">[30]FES!#REF!</definedName>
    <definedName name="SP16_6">[31]FES!#REF!</definedName>
    <definedName name="SP16_7">[32]FES!#REF!</definedName>
    <definedName name="SP16_9">[133]FES!#REF!</definedName>
    <definedName name="SP17_1">[25]FES!#REF!</definedName>
    <definedName name="SP17_10">[26]FES!#REF!</definedName>
    <definedName name="SP17_11">[27]FES!#REF!</definedName>
    <definedName name="SP17_12">[28]FES!#REF!</definedName>
    <definedName name="SP17_13">[28]FES!#REF!</definedName>
    <definedName name="SP17_14">[27]FES!#REF!</definedName>
    <definedName name="SP17_15">[27]FES!#REF!</definedName>
    <definedName name="SP17_16">[27]FES!#REF!</definedName>
    <definedName name="SP17_17">"'file:///C:/АО ЖГРЭС/Бюджет на 2010 год/Защита бюджета на 2010 год от 11.08.09г/B-PL/NBPL/_FES.XLS'#$FES.$#ССЫЛ!$#ССЫЛ!:$#ССЫЛ!$#ССЫЛ!"</definedName>
    <definedName name="SP17_18">"'file:///C:/АО ЖГРЭС/Бюджет на 2010 год/Защита бюджета на 2010 год от 11.08.09г/B-PL/NBPL/_FES.XLS'#$FES.$#ССЫЛ!$#ССЫЛ!:$#ССЫЛ!$#ССЫЛ!"</definedName>
    <definedName name="SP17_19">"'file:///C:/АО ЖГРЭС/Бюджет на 2010 год/Защита бюджета на 2010 год от 11.08.09г/2008-2009 год/B-PL/NBPL/_FES.XLS'#$FES.$#ССЫЛ!$#ССЫЛ!:$#ССЫЛ!$#ССЫЛ!"</definedName>
    <definedName name="SP17_2">[25]FES!#REF!</definedName>
    <definedName name="SP17_24">[27]FES!#REF!</definedName>
    <definedName name="SP17_27">[27]FES!#REF!</definedName>
    <definedName name="SP17_3">[32]FES!#REF!</definedName>
    <definedName name="SP17_36">'[29]ОС и НМА (2)'!#REF!</definedName>
    <definedName name="SP17_4">[32]FES!#REF!</definedName>
    <definedName name="SP17_5">[30]FES!#REF!</definedName>
    <definedName name="SP17_6">[31]FES!#REF!</definedName>
    <definedName name="SP17_7">[32]FES!#REF!</definedName>
    <definedName name="SP17_9">[133]FES!#REF!</definedName>
    <definedName name="SP18_1">[25]FES!#REF!</definedName>
    <definedName name="SP18_10">[26]FES!#REF!</definedName>
    <definedName name="SP18_11">[27]FES!#REF!</definedName>
    <definedName name="SP18_12">[28]FES!#REF!</definedName>
    <definedName name="SP18_13">[28]FES!#REF!</definedName>
    <definedName name="SP18_14">[27]FES!#REF!</definedName>
    <definedName name="SP18_15">[27]FES!#REF!</definedName>
    <definedName name="SP18_16">[27]FES!#REF!</definedName>
    <definedName name="SP18_17">"'file:///C:/АО ЖГРЭС/Бюджет на 2010 год/Защита бюджета на 2010 год от 11.08.09г/B-PL/NBPL/_FES.XLS'#$FES.$#ССЫЛ!$#ССЫЛ!:$#ССЫЛ!$#ССЫЛ!"</definedName>
    <definedName name="SP18_18">"'file:///C:/АО ЖГРЭС/Бюджет на 2010 год/Защита бюджета на 2010 год от 11.08.09г/B-PL/NBPL/_FES.XLS'#$FES.$#ССЫЛ!$#ССЫЛ!:$#ССЫЛ!$#ССЫЛ!"</definedName>
    <definedName name="SP18_19">"'file:///C:/АО ЖГРЭС/Бюджет на 2010 год/Защита бюджета на 2010 год от 11.08.09г/2008-2009 год/B-PL/NBPL/_FES.XLS'#$FES.$#ССЫЛ!$#ССЫЛ!:$#ССЫЛ!$#ССЫЛ!"</definedName>
    <definedName name="SP18_2">[25]FES!#REF!</definedName>
    <definedName name="SP18_24">[27]FES!#REF!</definedName>
    <definedName name="SP18_27">[27]FES!#REF!</definedName>
    <definedName name="SP18_3">[32]FES!#REF!</definedName>
    <definedName name="SP18_36">'[29]ОС и НМА (2)'!#REF!</definedName>
    <definedName name="SP18_4">[32]FES!#REF!</definedName>
    <definedName name="SP18_5">[30]FES!#REF!</definedName>
    <definedName name="SP18_6">[31]FES!#REF!</definedName>
    <definedName name="SP18_7">[32]FES!#REF!</definedName>
    <definedName name="SP18_9">[133]FES!#REF!</definedName>
    <definedName name="SP19_1">[25]FES!#REF!</definedName>
    <definedName name="SP19_10">[26]FES!#REF!</definedName>
    <definedName name="SP19_11">[27]FES!#REF!</definedName>
    <definedName name="SP19_12">[28]FES!#REF!</definedName>
    <definedName name="SP19_13">[28]FES!#REF!</definedName>
    <definedName name="SP19_14">[27]FES!#REF!</definedName>
    <definedName name="SP19_15">[27]FES!#REF!</definedName>
    <definedName name="SP19_16">[27]FES!#REF!</definedName>
    <definedName name="SP19_17">"'file:///C:/АО ЖГРЭС/Бюджет на 2010 год/Защита бюджета на 2010 год от 11.08.09г/B-PL/NBPL/_FES.XLS'#$FES.$#ССЫЛ!$#ССЫЛ!:$#ССЫЛ!$#ССЫЛ!"</definedName>
    <definedName name="SP19_18">"'file:///C:/АО ЖГРЭС/Бюджет на 2010 год/Защита бюджета на 2010 год от 11.08.09г/B-PL/NBPL/_FES.XLS'#$FES.$#ССЫЛ!$#ССЫЛ!:$#ССЫЛ!$#ССЫЛ!"</definedName>
    <definedName name="SP19_19">"'file:///C:/АО ЖГРЭС/Бюджет на 2010 год/Защита бюджета на 2010 год от 11.08.09г/2008-2009 год/B-PL/NBPL/_FES.XLS'#$FES.$#ССЫЛ!$#ССЫЛ!:$#ССЫЛ!$#ССЫЛ!"</definedName>
    <definedName name="SP19_2">[25]FES!#REF!</definedName>
    <definedName name="SP19_24">[27]FES!#REF!</definedName>
    <definedName name="SP19_27">[27]FES!#REF!</definedName>
    <definedName name="SP19_3">[32]FES!#REF!</definedName>
    <definedName name="SP19_36">'[29]ОС и НМА (2)'!#REF!</definedName>
    <definedName name="SP19_4">[32]FES!#REF!</definedName>
    <definedName name="SP19_5">[30]FES!#REF!</definedName>
    <definedName name="SP19_6">[31]FES!#REF!</definedName>
    <definedName name="SP19_7">[32]FES!#REF!</definedName>
    <definedName name="SP19_9">[133]FES!#REF!</definedName>
    <definedName name="SP2_1">[25]FES!#REF!</definedName>
    <definedName name="SP2_10">[26]FES!#REF!</definedName>
    <definedName name="SP2_11">[27]FES!#REF!</definedName>
    <definedName name="SP2_12">[28]FES!#REF!</definedName>
    <definedName name="SP2_13">[28]FES!#REF!</definedName>
    <definedName name="SP2_14">[27]FES!#REF!</definedName>
    <definedName name="SP2_15">[27]FES!#REF!</definedName>
    <definedName name="SP2_16">[27]FES!#REF!</definedName>
    <definedName name="SP2_17">"'file:///C:/АО ЖГРЭС/Бюджет на 2010 год/Защита бюджета на 2010 год от 11.08.09г/B-PL/NBPL/_FES.XLS'#$FES.$#ССЫЛ!$#ССЫЛ!:$#ССЫЛ!$#ССЫЛ!"</definedName>
    <definedName name="SP2_18">"'file:///C:/АО ЖГРЭС/Бюджет на 2010 год/Защита бюджета на 2010 год от 11.08.09г/B-PL/NBPL/_FES.XLS'#$FES.$#ССЫЛ!$#ССЫЛ!:$#ССЫЛ!$#ССЫЛ!"</definedName>
    <definedName name="SP2_19">"'file:///C:/АО ЖГРЭС/Бюджет на 2010 год/Защита бюджета на 2010 год от 11.08.09г/2008-2009 год/B-PL/NBPL/_FES.XLS'#$FES.$#ССЫЛ!$#ССЫЛ!:$#ССЫЛ!$#ССЫЛ!"</definedName>
    <definedName name="SP2_2">[25]FES!#REF!</definedName>
    <definedName name="SP2_24">[27]FES!#REF!</definedName>
    <definedName name="SP2_27">[27]FES!#REF!</definedName>
    <definedName name="SP2_3">[32]FES!#REF!</definedName>
    <definedName name="SP2_36">'[29]ОС и НМА (2)'!#REF!</definedName>
    <definedName name="SP2_4">[32]FES!#REF!</definedName>
    <definedName name="SP2_5">[30]FES!#REF!</definedName>
    <definedName name="SP2_6">[31]FES!#REF!</definedName>
    <definedName name="SP2_7">[32]FES!#REF!</definedName>
    <definedName name="SP2_9">[133]FES!#REF!</definedName>
    <definedName name="SP20_1">[25]FES!#REF!</definedName>
    <definedName name="SP20_10">[26]FES!#REF!</definedName>
    <definedName name="SP20_11">[27]FES!#REF!</definedName>
    <definedName name="SP20_12">[28]FES!#REF!</definedName>
    <definedName name="SP20_13">[28]FES!#REF!</definedName>
    <definedName name="SP20_14">[27]FES!#REF!</definedName>
    <definedName name="SP20_15">[27]FES!#REF!</definedName>
    <definedName name="SP20_16">[27]FES!#REF!</definedName>
    <definedName name="SP20_17">"'file:///C:/АО ЖГРЭС/Бюджет на 2010 год/Защита бюджета на 2010 год от 11.08.09г/B-PL/NBPL/_FES.XLS'#$FES.$#ССЫЛ!$#ССЫЛ!:$#ССЫЛ!$#ССЫЛ!"</definedName>
    <definedName name="SP20_18">"'file:///C:/АО ЖГРЭС/Бюджет на 2010 год/Защита бюджета на 2010 год от 11.08.09г/B-PL/NBPL/_FES.XLS'#$FES.$#ССЫЛ!$#ССЫЛ!:$#ССЫЛ!$#ССЫЛ!"</definedName>
    <definedName name="SP20_19">"'file:///C:/АО ЖГРЭС/Бюджет на 2010 год/Защита бюджета на 2010 год от 11.08.09г/2008-2009 год/B-PL/NBPL/_FES.XLS'#$FES.$#ССЫЛ!$#ССЫЛ!:$#ССЫЛ!$#ССЫЛ!"</definedName>
    <definedName name="SP20_2">[25]FES!#REF!</definedName>
    <definedName name="SP20_24">[27]FES!#REF!</definedName>
    <definedName name="SP20_27">[27]FES!#REF!</definedName>
    <definedName name="SP20_3">[32]FES!#REF!</definedName>
    <definedName name="SP20_36">'[29]ОС и НМА (2)'!#REF!</definedName>
    <definedName name="SP20_4">[32]FES!#REF!</definedName>
    <definedName name="SP20_5">[30]FES!#REF!</definedName>
    <definedName name="SP20_6">[31]FES!#REF!</definedName>
    <definedName name="SP20_7">[32]FES!#REF!</definedName>
    <definedName name="SP20_9">[133]FES!#REF!</definedName>
    <definedName name="SP3_1">[25]FES!#REF!</definedName>
    <definedName name="SP3_10">[26]FES!#REF!</definedName>
    <definedName name="SP3_11">[27]FES!#REF!</definedName>
    <definedName name="SP3_12">[28]FES!#REF!</definedName>
    <definedName name="SP3_13">[28]FES!#REF!</definedName>
    <definedName name="SP3_14">[27]FES!#REF!</definedName>
    <definedName name="SP3_15">[27]FES!#REF!</definedName>
    <definedName name="SP3_16">[27]FES!#REF!</definedName>
    <definedName name="SP3_17">"'file:///C:/АО ЖГРЭС/Бюджет на 2010 год/Защита бюджета на 2010 год от 11.08.09г/B-PL/NBPL/_FES.XLS'#$FES.$#ССЫЛ!$#ССЫЛ!:$#ССЫЛ!$#ССЫЛ!"</definedName>
    <definedName name="SP3_18">"'file:///C:/АО ЖГРЭС/Бюджет на 2010 год/Защита бюджета на 2010 год от 11.08.09г/B-PL/NBPL/_FES.XLS'#$FES.$#ССЫЛ!$#ССЫЛ!:$#ССЫЛ!$#ССЫЛ!"</definedName>
    <definedName name="SP3_19">"'file:///C:/АО ЖГРЭС/Бюджет на 2010 год/Защита бюджета на 2010 год от 11.08.09г/2008-2009 год/B-PL/NBPL/_FES.XLS'#$FES.$#ССЫЛ!$#ССЫЛ!:$#ССЫЛ!$#ССЫЛ!"</definedName>
    <definedName name="SP3_2">[25]FES!#REF!</definedName>
    <definedName name="SP3_24">[27]FES!#REF!</definedName>
    <definedName name="SP3_27">[27]FES!#REF!</definedName>
    <definedName name="SP3_3">[32]FES!#REF!</definedName>
    <definedName name="SP3_36">'[29]ОС и НМА (2)'!#REF!</definedName>
    <definedName name="SP3_4">[32]FES!#REF!</definedName>
    <definedName name="SP3_5">[30]FES!#REF!</definedName>
    <definedName name="SP3_6">[31]FES!#REF!</definedName>
    <definedName name="SP3_7">[32]FES!#REF!</definedName>
    <definedName name="SP3_9">[133]FES!#REF!</definedName>
    <definedName name="SP4_1">[25]FES!#REF!</definedName>
    <definedName name="SP4_10">[26]FES!#REF!</definedName>
    <definedName name="SP4_11">[27]FES!#REF!</definedName>
    <definedName name="SP4_12">[28]FES!#REF!</definedName>
    <definedName name="SP4_13">[28]FES!#REF!</definedName>
    <definedName name="SP4_14">[27]FES!#REF!</definedName>
    <definedName name="SP4_15">[27]FES!#REF!</definedName>
    <definedName name="SP4_16">[27]FES!#REF!</definedName>
    <definedName name="SP4_17">"'file:///C:/АО ЖГРЭС/Бюджет на 2010 год/Защита бюджета на 2010 год от 11.08.09г/B-PL/NBPL/_FES.XLS'#$FES.$#ССЫЛ!$#ССЫЛ!:$#ССЫЛ!$#ССЫЛ!"</definedName>
    <definedName name="SP4_18">"'file:///C:/АО ЖГРЭС/Бюджет на 2010 год/Защита бюджета на 2010 год от 11.08.09г/B-PL/NBPL/_FES.XLS'#$FES.$#ССЫЛ!$#ССЫЛ!:$#ССЫЛ!$#ССЫЛ!"</definedName>
    <definedName name="SP4_19">"'file:///C:/АО ЖГРЭС/Бюджет на 2010 год/Защита бюджета на 2010 год от 11.08.09г/2008-2009 год/B-PL/NBPL/_FES.XLS'#$FES.$#ССЫЛ!$#ССЫЛ!:$#ССЫЛ!$#ССЫЛ!"</definedName>
    <definedName name="SP4_2">[25]FES!#REF!</definedName>
    <definedName name="SP4_24">[27]FES!#REF!</definedName>
    <definedName name="SP4_27">[27]FES!#REF!</definedName>
    <definedName name="SP4_3">[32]FES!#REF!</definedName>
    <definedName name="SP4_36">'[29]ОС и НМА (2)'!#REF!</definedName>
    <definedName name="SP4_4">[32]FES!#REF!</definedName>
    <definedName name="SP4_5">[30]FES!#REF!</definedName>
    <definedName name="SP4_6">[31]FES!#REF!</definedName>
    <definedName name="SP4_7">[32]FES!#REF!</definedName>
    <definedName name="SP4_9">[133]FES!#REF!</definedName>
    <definedName name="SP5_1">[25]FES!#REF!</definedName>
    <definedName name="SP5_10">[26]FES!#REF!</definedName>
    <definedName name="SP5_11">[27]FES!#REF!</definedName>
    <definedName name="SP5_12">[28]FES!#REF!</definedName>
    <definedName name="SP5_13">[28]FES!#REF!</definedName>
    <definedName name="SP5_14">[27]FES!#REF!</definedName>
    <definedName name="SP5_15">[27]FES!#REF!</definedName>
    <definedName name="SP5_16">[27]FES!#REF!</definedName>
    <definedName name="SP5_17">"'file:///C:/АО ЖГРЭС/Бюджет на 2010 год/Защита бюджета на 2010 год от 11.08.09г/B-PL/NBPL/_FES.XLS'#$FES.$#ССЫЛ!$#ССЫЛ!:$#ССЫЛ!$#ССЫЛ!"</definedName>
    <definedName name="SP5_18">"'file:///C:/АО ЖГРЭС/Бюджет на 2010 год/Защита бюджета на 2010 год от 11.08.09г/B-PL/NBPL/_FES.XLS'#$FES.$#ССЫЛ!$#ССЫЛ!:$#ССЫЛ!$#ССЫЛ!"</definedName>
    <definedName name="SP5_19">"'file:///C:/АО ЖГРЭС/Бюджет на 2010 год/Защита бюджета на 2010 год от 11.08.09г/2008-2009 год/B-PL/NBPL/_FES.XLS'#$FES.$#ССЫЛ!$#ССЫЛ!:$#ССЫЛ!$#ССЫЛ!"</definedName>
    <definedName name="SP5_2">[25]FES!#REF!</definedName>
    <definedName name="SP5_24">[27]FES!#REF!</definedName>
    <definedName name="SP5_27">[27]FES!#REF!</definedName>
    <definedName name="SP5_3">[32]FES!#REF!</definedName>
    <definedName name="SP5_36">'[29]ОС и НМА (2)'!#REF!</definedName>
    <definedName name="SP5_4">[32]FES!#REF!</definedName>
    <definedName name="SP5_5">[30]FES!#REF!</definedName>
    <definedName name="SP5_6">[31]FES!#REF!</definedName>
    <definedName name="SP5_7">[32]FES!#REF!</definedName>
    <definedName name="SP5_9">[133]FES!#REF!</definedName>
    <definedName name="SP7_1">[25]FES!#REF!</definedName>
    <definedName name="SP7_10">[26]FES!#REF!</definedName>
    <definedName name="SP7_11">[27]FES!#REF!</definedName>
    <definedName name="SP7_12">[28]FES!#REF!</definedName>
    <definedName name="SP7_13">[28]FES!#REF!</definedName>
    <definedName name="SP7_14">[27]FES!#REF!</definedName>
    <definedName name="SP7_15">[27]FES!#REF!</definedName>
    <definedName name="SP7_16">[27]FES!#REF!</definedName>
    <definedName name="SP7_17">"'file:///C:/АО ЖГРЭС/Бюджет на 2010 год/Защита бюджета на 2010 год от 11.08.09г/B-PL/NBPL/_FES.XLS'#$FES.$#ССЫЛ!$#ССЫЛ!:$#ССЫЛ!$#ССЫЛ!"</definedName>
    <definedName name="SP7_18">"'file:///C:/АО ЖГРЭС/Бюджет на 2010 год/Защита бюджета на 2010 год от 11.08.09г/B-PL/NBPL/_FES.XLS'#$FES.$#ССЫЛ!$#ССЫЛ!:$#ССЫЛ!$#ССЫЛ!"</definedName>
    <definedName name="SP7_19">"'file:///C:/АО ЖГРЭС/Бюджет на 2010 год/Защита бюджета на 2010 год от 11.08.09г/2008-2009 год/B-PL/NBPL/_FES.XLS'#$FES.$#ССЫЛ!$#ССЫЛ!:$#ССЫЛ!$#ССЫЛ!"</definedName>
    <definedName name="SP7_2">[25]FES!#REF!</definedName>
    <definedName name="SP7_24">[27]FES!#REF!</definedName>
    <definedName name="SP7_27">[27]FES!#REF!</definedName>
    <definedName name="SP7_3">[32]FES!#REF!</definedName>
    <definedName name="SP7_36">'[29]ОС и НМА (2)'!#REF!</definedName>
    <definedName name="SP7_4">[32]FES!#REF!</definedName>
    <definedName name="SP7_5">[30]FES!#REF!</definedName>
    <definedName name="SP7_6">[31]FES!#REF!</definedName>
    <definedName name="SP7_7">[32]FES!#REF!</definedName>
    <definedName name="SP7_9">[133]FES!#REF!</definedName>
    <definedName name="SP8_1">[25]FES!#REF!</definedName>
    <definedName name="SP8_10">[26]FES!#REF!</definedName>
    <definedName name="SP8_11">[27]FES!#REF!</definedName>
    <definedName name="SP8_12">[28]FES!#REF!</definedName>
    <definedName name="SP8_13">[28]FES!#REF!</definedName>
    <definedName name="SP8_14">[27]FES!#REF!</definedName>
    <definedName name="SP8_15">[27]FES!#REF!</definedName>
    <definedName name="SP8_16">[27]FES!#REF!</definedName>
    <definedName name="SP8_17">"'file:///C:/АО ЖГРЭС/Бюджет на 2010 год/Защита бюджета на 2010 год от 11.08.09г/B-PL/NBPL/_FES.XLS'#$FES.$#ССЫЛ!$#ССЫЛ!:$#ССЫЛ!$#ССЫЛ!"</definedName>
    <definedName name="SP8_18">"'file:///C:/АО ЖГРЭС/Бюджет на 2010 год/Защита бюджета на 2010 год от 11.08.09г/B-PL/NBPL/_FES.XLS'#$FES.$#ССЫЛ!$#ССЫЛ!:$#ССЫЛ!$#ССЫЛ!"</definedName>
    <definedName name="SP8_19">"'file:///C:/АО ЖГРЭС/Бюджет на 2010 год/Защита бюджета на 2010 год от 11.08.09г/2008-2009 год/B-PL/NBPL/_FES.XLS'#$FES.$#ССЫЛ!$#ССЫЛ!:$#ССЫЛ!$#ССЫЛ!"</definedName>
    <definedName name="SP8_2">[25]FES!#REF!</definedName>
    <definedName name="SP8_24">[27]FES!#REF!</definedName>
    <definedName name="SP8_27">[27]FES!#REF!</definedName>
    <definedName name="SP8_3">[32]FES!#REF!</definedName>
    <definedName name="SP8_36">'[29]ОС и НМА (2)'!#REF!</definedName>
    <definedName name="SP8_4">[32]FES!#REF!</definedName>
    <definedName name="SP8_5">[30]FES!#REF!</definedName>
    <definedName name="SP8_6">[31]FES!#REF!</definedName>
    <definedName name="SP8_7">[32]FES!#REF!</definedName>
    <definedName name="SP8_9">[133]FES!#REF!</definedName>
    <definedName name="SP9_1">[25]FES!#REF!</definedName>
    <definedName name="SP9_10">[26]FES!#REF!</definedName>
    <definedName name="SP9_11">[27]FES!#REF!</definedName>
    <definedName name="SP9_12">[28]FES!#REF!</definedName>
    <definedName name="SP9_13">[28]FES!#REF!</definedName>
    <definedName name="SP9_14">[27]FES!#REF!</definedName>
    <definedName name="SP9_15">[27]FES!#REF!</definedName>
    <definedName name="SP9_16">[27]FES!#REF!</definedName>
    <definedName name="SP9_17">"'file:///C:/АО ЖГРЭС/Бюджет на 2010 год/Защита бюджета на 2010 год от 11.08.09г/B-PL/NBPL/_FES.XLS'#$FES.$#ССЫЛ!$#ССЫЛ!:$#ССЫЛ!$#ССЫЛ!"</definedName>
    <definedName name="SP9_18">"'file:///C:/АО ЖГРЭС/Бюджет на 2010 год/Защита бюджета на 2010 год от 11.08.09г/B-PL/NBPL/_FES.XLS'#$FES.$#ССЫЛ!$#ССЫЛ!:$#ССЫЛ!$#ССЫЛ!"</definedName>
    <definedName name="SP9_19">"'file:///C:/АО ЖГРЭС/Бюджет на 2010 год/Защита бюджета на 2010 год от 11.08.09г/2008-2009 год/B-PL/NBPL/_FES.XLS'#$FES.$#ССЫЛ!$#ССЫЛ!:$#ССЫЛ!$#ССЫЛ!"</definedName>
    <definedName name="SP9_2">[25]FES!#REF!</definedName>
    <definedName name="SP9_24">[27]FES!#REF!</definedName>
    <definedName name="SP9_27">[27]FES!#REF!</definedName>
    <definedName name="SP9_3">[32]FES!#REF!</definedName>
    <definedName name="SP9_36">'[29]ОС и НМА (2)'!#REF!</definedName>
    <definedName name="SP9_4">[32]FES!#REF!</definedName>
    <definedName name="SP9_5">[30]FES!#REF!</definedName>
    <definedName name="SP9_6">[31]FES!#REF!</definedName>
    <definedName name="SP9_7">[32]FES!#REF!</definedName>
    <definedName name="SP9_9">[133]FES!#REF!</definedName>
    <definedName name="SPAYB">#REF!</definedName>
    <definedName name="SPAYB_9">#REF!</definedName>
    <definedName name="SpecialPrice" hidden="1">#REF!</definedName>
    <definedName name="Sponsor_for_D">#N/A</definedName>
    <definedName name="sq_statusi">[35]instruqcia!$D$1:$D$4</definedName>
    <definedName name="sqlLoaded">#N/A</definedName>
    <definedName name="srdfyhsr">#REF!</definedName>
    <definedName name="srtusrt">#REF!</definedName>
    <definedName name="sryhsrhsjn">#REF!</definedName>
    <definedName name="srysry">#REF!</definedName>
    <definedName name="ss">#REF!</definedName>
    <definedName name="sss">#REF!</definedName>
    <definedName name="ssss">#REF!</definedName>
    <definedName name="STAMPA">#REF!</definedName>
    <definedName name="StartYr">'[46]I KEY INFORMATION'!$I$21</definedName>
    <definedName name="Startyramort">'[46]I KEY INFORMATION'!$I$334</definedName>
    <definedName name="STATE">#REF!</definedName>
    <definedName name="STATE_1">#REF!</definedName>
    <definedName name="STATE_10">#REF!</definedName>
    <definedName name="STATE_11">#REF!</definedName>
    <definedName name="STATE_13">"$#ССЫЛ!.$C$124"</definedName>
    <definedName name="STATE_19">"$#ССЫЛ!.$#ССЫЛ!$#ССЫЛ!"</definedName>
    <definedName name="STATE_4">#REF!</definedName>
    <definedName name="STATE_5">#REF!</definedName>
    <definedName name="STATE_6">#REF!</definedName>
    <definedName name="STATE_7">#REF!</definedName>
    <definedName name="STATE_9">#REF!</definedName>
    <definedName name="statutory_rate">#REF!</definedName>
    <definedName name="Steam_Cond">'[34]Resource Sheet'!$D$13:$AA$16</definedName>
    <definedName name="Steel_Balls">#N/A</definedName>
    <definedName name="STEPS_PER_YEAR">[134]Данные!$A$11</definedName>
    <definedName name="STKH1468">#REF!</definedName>
    <definedName name="Stope_Y1">#REF!</definedName>
    <definedName name="Stope_Y2">#REF!</definedName>
    <definedName name="Stoping">#REF!</definedName>
    <definedName name="Strat_1_Def">#REF!</definedName>
    <definedName name="Strat_1_It">#REF!</definedName>
    <definedName name="Strat_1_T">#REF!</definedName>
    <definedName name="Strat_2_Def">#REF!</definedName>
    <definedName name="Strat_2_It">#REF!</definedName>
    <definedName name="Strat_2_T">#REF!</definedName>
    <definedName name="Strat_Dec">#REF!</definedName>
    <definedName name="Strat_Def">#REF!</definedName>
    <definedName name="Strat_T_It">#REF!</definedName>
    <definedName name="Strat_T_T">#REF!</definedName>
    <definedName name="Stratum_100">[61]SMSTemp!$B$37</definedName>
    <definedName name="Stratum_100_Hits">[61]SMSTemp!$B$38</definedName>
    <definedName name="Stratum_100_Sample_Size">[61]SMSTemp!$B$39</definedName>
    <definedName name="stustu">#REF!</definedName>
    <definedName name="sul">#REF!</definedName>
    <definedName name="sum">'[113]loan 2'!$N$2:$N$29</definedName>
    <definedName name="Summary_of_Shore_Tank_Quantities">#N/A</definedName>
    <definedName name="sumtable">#REF!</definedName>
    <definedName name="sw" hidden="1">{#N/A,#N/A,FALSE,"Aging Summary";#N/A,#N/A,FALSE,"Ratio Analysis";#N/A,#N/A,FALSE,"Test 120 Day Accts";#N/A,#N/A,FALSE,"Tickmarks"}</definedName>
    <definedName name="SWAPDATA">#REF!</definedName>
    <definedName name="SWAPDATA_1">#REF!</definedName>
    <definedName name="SWAPDATA_10">#REF!</definedName>
    <definedName name="SWAPDATA_11">#REF!</definedName>
    <definedName name="SWAPDATA_13">"$#ССЫЛ!.$B$391"</definedName>
    <definedName name="SWAPDATA_19">"$#ССЫЛ!.$#ССЫЛ!$#ССЫЛ!"</definedName>
    <definedName name="SWAPDATA_4">#REF!</definedName>
    <definedName name="SWAPDATA_5">#REF!</definedName>
    <definedName name="SWAPDATA_6">#REF!</definedName>
    <definedName name="SWAPDATA_7">#REF!</definedName>
    <definedName name="SWAPDATA_9">#REF!</definedName>
    <definedName name="SX">'[69]16.'!$A$3:$Z$17</definedName>
    <definedName name="t">[41]IS!$H$5:$T$5</definedName>
    <definedName name="T.D.CODE">[135]VLOOKUP!$A$16:$C$49</definedName>
    <definedName name="T_10">#REF!</definedName>
    <definedName name="T_11">#REF!</definedName>
    <definedName name="T_12">#REF!</definedName>
    <definedName name="T_13">#REF!</definedName>
    <definedName name="T_14">#REF!</definedName>
    <definedName name="T_15">#REF!</definedName>
    <definedName name="T_16">#REF!</definedName>
    <definedName name="T_17">#REF!</definedName>
    <definedName name="T_19">#REF!</definedName>
    <definedName name="T_24">#REF!</definedName>
    <definedName name="T_27">#REF!</definedName>
    <definedName name="t_4_b">'[136]B 1'!#REF!</definedName>
    <definedName name="t_bbl">7.746</definedName>
    <definedName name="t1c00">'[137]C 25'!#REF!</definedName>
    <definedName name="t1c01">'[137]C 25'!#REF!</definedName>
    <definedName name="t1d00">#REF!</definedName>
    <definedName name="t1d01">#REF!</definedName>
    <definedName name="t1e01">'[136]B 1'!#REF!</definedName>
    <definedName name="t1g00">#REF!</definedName>
    <definedName name="t1g01">#REF!</definedName>
    <definedName name="t2c00">'[137]C 25'!#REF!</definedName>
    <definedName name="t2c01">'[137]C 25'!#REF!</definedName>
    <definedName name="t2d00">#REF!</definedName>
    <definedName name="t2d01">#REF!</definedName>
    <definedName name="t2g00">#REF!</definedName>
    <definedName name="t2g01">#REF!</definedName>
    <definedName name="t4b">'[136]B 1'!#REF!</definedName>
    <definedName name="t4b00">#REF!</definedName>
    <definedName name="t4b01">#REF!</definedName>
    <definedName name="t4c00">'[137]C 25'!#REF!</definedName>
    <definedName name="t4c01">'[137]C 25'!#REF!</definedName>
    <definedName name="t4d00">#REF!</definedName>
    <definedName name="t4d01">#REF!</definedName>
    <definedName name="t4f00">#REF!</definedName>
    <definedName name="t4f01">#REF!</definedName>
    <definedName name="t4h00">#REF!</definedName>
    <definedName name="t4h01">#REF!</definedName>
    <definedName name="t4k00">#REF!</definedName>
    <definedName name="t4k01">#REF!</definedName>
    <definedName name="t5b">'[136]B 1'!#REF!</definedName>
    <definedName name="t5b00">#REF!</definedName>
    <definedName name="t5b01">#REF!</definedName>
    <definedName name="t5c00">'[137]C 25'!#REF!</definedName>
    <definedName name="t5c01">'[137]C 25'!#REF!</definedName>
    <definedName name="t5d00">#REF!</definedName>
    <definedName name="t5d01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#REF!</definedName>
    <definedName name="t5i01">#REF!</definedName>
    <definedName name="t5k00">#REF!</definedName>
    <definedName name="t5k01">#REF!</definedName>
    <definedName name="TAB1_1">'[7]1'!$A$7:$H$18</definedName>
    <definedName name="TAB1_10">#REF!</definedName>
    <definedName name="TAB1_11">#REF!</definedName>
    <definedName name="TAB1_13">"$#ССЫЛ!.$B$25"</definedName>
    <definedName name="TAB1_19">"$#ССЫЛ!.$B$25"</definedName>
    <definedName name="TAB1_2">'[7]1'!$A$22:$AN$33</definedName>
    <definedName name="TAB1_3">'[7]1'!$A$37:$AN$49</definedName>
    <definedName name="TAB1_4">#REF!</definedName>
    <definedName name="TAB1_5">#REF!</definedName>
    <definedName name="TAB1_6">#REF!</definedName>
    <definedName name="TAB1_7">#REF!</definedName>
    <definedName name="TAB1_9">#REF!</definedName>
    <definedName name="TAB10_1">'[7]10'!$A$7:$G$14</definedName>
    <definedName name="TAB10_2">'[7]10'!$A$18:$H$26</definedName>
    <definedName name="TAB11_1">'[7]11'!$A$2:$AM$10</definedName>
    <definedName name="TAB11_2">'[7]11'!$A$12:$AN$91</definedName>
    <definedName name="TAB2_1">'[7]2'!$A$8:$G$18</definedName>
    <definedName name="TAB2_10">#REF!</definedName>
    <definedName name="TAB2_11">#REF!</definedName>
    <definedName name="TAB2_13">"$#ССЫЛ!.$B$26"</definedName>
    <definedName name="TAB2_19">"$#ССЫЛ!.$B$26"</definedName>
    <definedName name="TAB2_2">'[7]2'!$A$22:$AN$31</definedName>
    <definedName name="TAB2_3">'[7]2'!$A$35:$AN$46</definedName>
    <definedName name="TAB2_4">#REF!</definedName>
    <definedName name="TAB2_5">#REF!</definedName>
    <definedName name="TAB2_6">#REF!</definedName>
    <definedName name="TAB2_7">#REF!</definedName>
    <definedName name="TAB2_9">#REF!</definedName>
    <definedName name="TAB3_1">'[7]3'!$A$8:$AM$25</definedName>
    <definedName name="TAB3_10">#REF!</definedName>
    <definedName name="TAB3_11">#REF!</definedName>
    <definedName name="TAB3_13">"$#ССЫЛ!.$B$27"</definedName>
    <definedName name="TAB3_19">"$#ССЫЛ!.$B$27"</definedName>
    <definedName name="TAB3_2">'[7]3'!$A$29:$AM$45</definedName>
    <definedName name="TAB3_3">'[7]3'!$A$49:$AN$57</definedName>
    <definedName name="TAB3_4">#REF!</definedName>
    <definedName name="TAB3_5">#REF!</definedName>
    <definedName name="TAB3_6">#REF!</definedName>
    <definedName name="TAB3_7">#REF!</definedName>
    <definedName name="TAB3_9">#REF!</definedName>
    <definedName name="TAB4_1">'[7]4'!$A$8:$H$24</definedName>
    <definedName name="TAB4_10">#REF!</definedName>
    <definedName name="TAB4_11">#REF!</definedName>
    <definedName name="TAB4_13">"$#ССЫЛ!.$B$28"</definedName>
    <definedName name="TAB4_19">"$#ССЫЛ!.$B$28"</definedName>
    <definedName name="TAB4_2">'[7]4'!$A$28:$AN$48</definedName>
    <definedName name="TAB4_4">#REF!</definedName>
    <definedName name="TAB4_5">#REF!</definedName>
    <definedName name="TAB4_6">#REF!</definedName>
    <definedName name="TAB4_7">#REF!</definedName>
    <definedName name="TAB4_9">#REF!</definedName>
    <definedName name="TAB5_1">'[7]5'!$A$7:$F$24</definedName>
    <definedName name="TAB5_10">#REF!</definedName>
    <definedName name="TAB5_11">#REF!</definedName>
    <definedName name="TAB5_13">"$#ССЫЛ!.$B$29"</definedName>
    <definedName name="TAB5_19">"$#ССЫЛ!.$B$29"</definedName>
    <definedName name="TAB5_4">#REF!</definedName>
    <definedName name="TAB5_5">#REF!</definedName>
    <definedName name="TAB5_6">#REF!</definedName>
    <definedName name="TAB5_7">#REF!</definedName>
    <definedName name="TAB5_9">#REF!</definedName>
    <definedName name="TAB6_1">'[7]6'!$A$8:$G$11</definedName>
    <definedName name="TAB6_2">'[7]6'!$A$15:$G$22</definedName>
    <definedName name="TAB6_3">'[7]6'!$A$26:$AN$30</definedName>
    <definedName name="TAB6_4">'[7]6'!$A$34:$AN$50</definedName>
    <definedName name="TAB6_5">'[7]6'!$A$54:$AN$67</definedName>
    <definedName name="TAB7_1">'[7]7'!$A$8:$AN$26</definedName>
    <definedName name="TAB7_2">'[7]7'!$A$30:$AN$48</definedName>
    <definedName name="TAB8_1">'[7]8'!$A$9:$H$20</definedName>
    <definedName name="TAB8_2">'[7]8'!$A$24:$I$36</definedName>
    <definedName name="TAB8_3">'[7]8'!$A$40:$F$42</definedName>
    <definedName name="TAB9_1">'[7]9'!$A$8:$AN$24</definedName>
    <definedName name="tabl_k">#REF!</definedName>
    <definedName name="table">#REF!</definedName>
    <definedName name="table___0">#REF!</definedName>
    <definedName name="table___40">#REF!</definedName>
    <definedName name="table47">#REF!</definedName>
    <definedName name="Tariffs">'[34]Resource Sheet'!$D$76:$AA$79</definedName>
    <definedName name="TASK15.01.1">[63]Sheet1!$X$98:$IV$98</definedName>
    <definedName name="TASK15.01.10">[63]Sheet1!$X$107:$IV$107</definedName>
    <definedName name="TASK15.01.11">[63]Sheet1!$X$108:$IV$108</definedName>
    <definedName name="TASK15.01.12">[63]Sheet1!$X$109:$IV$109</definedName>
    <definedName name="TASK15.01.13">[63]Sheet1!$X$110:$IV$110</definedName>
    <definedName name="TASK15.01.14">[63]Sheet1!$X$111:$IV$111</definedName>
    <definedName name="TASK15.01.15">[63]Sheet1!$X$112:$IV$112</definedName>
    <definedName name="TASK15.01.16">[63]Sheet1!$X$113:$IV$113</definedName>
    <definedName name="TASK15.01.2">[63]Sheet1!$X$99:$IV$99</definedName>
    <definedName name="TASK15.01.3">[63]Sheet1!$X$100:$IV$100</definedName>
    <definedName name="TASK15.01.4">[63]Sheet1!$X$101:$IV$101</definedName>
    <definedName name="TASK15.01.5">[63]Sheet1!$X$102:$IV$102</definedName>
    <definedName name="TASK15.01.6">[63]Sheet1!$X$103:$IV$103</definedName>
    <definedName name="TASK15.01.7">[63]Sheet1!$X$104:$IV$104</definedName>
    <definedName name="TASK15.01.8">[63]Sheet1!$X$105:$IV$105</definedName>
    <definedName name="TASK15.01.9">[63]Sheet1!$X$106:$IV$106</definedName>
    <definedName name="TASK15.10.1">[63]Sheet1!$X$31:$IV$31</definedName>
    <definedName name="TASK15.10.10">[63]Sheet1!$X$40:$IV$40</definedName>
    <definedName name="TASK15.10.11">[63]Sheet1!$X$41:$IV$41</definedName>
    <definedName name="TASK15.10.12">[63]Sheet1!$X$42:$IV$42</definedName>
    <definedName name="TASK15.10.13">[63]Sheet1!$X$43:$IV$43</definedName>
    <definedName name="TASK15.10.14">[63]Sheet1!$X$44:$IV$44</definedName>
    <definedName name="TASK15.10.15">[63]Sheet1!$X$45:$IV$45</definedName>
    <definedName name="TASK15.10.16">[63]Sheet1!$X$47:$IV$47</definedName>
    <definedName name="TASK15.10.17">[63]Sheet1!$X$47:$IV$47</definedName>
    <definedName name="TASK15.10.18">[63]Sheet1!$X$48:$IV$48</definedName>
    <definedName name="TASK15.10.19">[63]Sheet1!$X$49:$IV$49</definedName>
    <definedName name="TASK15.10.2">[63]Sheet1!$X$32:$IV$32</definedName>
    <definedName name="TASK15.10.20">[63]Sheet1!$X$50:$IV$50</definedName>
    <definedName name="TASK15.10.21">[63]Sheet1!$X$51:$IV$51</definedName>
    <definedName name="TASK15.10.22">[63]Sheet1!$X$52:$IV$52</definedName>
    <definedName name="TASK15.10.23">[63]Sheet1!$X$53:$IV$53</definedName>
    <definedName name="TASK15.10.24">[63]Sheet1!$X$54:$IV$54</definedName>
    <definedName name="TASK15.10.25">[63]Sheet1!$X$55:$IV$55</definedName>
    <definedName name="TASK15.10.26">[63]Sheet1!$X$56:$IV$56</definedName>
    <definedName name="TASK15.10.27">[63]Sheet1!$X$57:$IV$57</definedName>
    <definedName name="TASK15.10.28">[63]Sheet1!$X$58:$IV$58</definedName>
    <definedName name="TASK15.10.29">[63]Sheet1!$X$59:$IV$59</definedName>
    <definedName name="TASK15.10.3">[63]Sheet1!$X$33:$IV$33</definedName>
    <definedName name="TASK15.10.31">[63]Sheet1!$X$60:$IV$60</definedName>
    <definedName name="TASK15.10.32">[63]Sheet1!$X$61:$IV$61</definedName>
    <definedName name="TASK15.10.33">[63]Sheet1!$X$62:$IV$62</definedName>
    <definedName name="TASK15.10.34">[63]Sheet1!$X$63:$IV$63</definedName>
    <definedName name="TASK15.10.35">[63]Sheet1!$X$64:$IV$64</definedName>
    <definedName name="TASK15.10.36">[63]Sheet1!$X$65:$IV$65</definedName>
    <definedName name="TASK15.10.37">[63]Sheet1!$X$66:$IV$66</definedName>
    <definedName name="TASK15.10.39">[63]Sheet1!$X$67:$IV$67</definedName>
    <definedName name="TASK15.10.4">[63]Sheet1!$X$34:$IV$34</definedName>
    <definedName name="TASK15.10.40">[63]Sheet1!$X$68:$IV$68</definedName>
    <definedName name="TASK15.10.41">[63]Sheet1!$X$69:$IV$69</definedName>
    <definedName name="TASK15.10.42">[63]Sheet1!$X$70:$IV$70</definedName>
    <definedName name="TASK15.10.43">[63]Sheet1!$X$71:$IV$71</definedName>
    <definedName name="TASK15.10.44">[63]Sheet1!$X$72:$IV$72</definedName>
    <definedName name="TASK15.10.45">[63]Sheet1!$X$73:$IV$73</definedName>
    <definedName name="TASK15.10.46">[63]Sheet1!$X$74:$IV$74</definedName>
    <definedName name="TASK15.10.47">[63]Sheet1!$X$75:$IV$75</definedName>
    <definedName name="TASK15.10.48">[63]Sheet1!$X$76:$IV$76</definedName>
    <definedName name="TASK15.10.49">[63]Sheet1!$X$77:$IV$77</definedName>
    <definedName name="TASK15.10.5">[63]Sheet1!$X$35:$IV$35</definedName>
    <definedName name="TASK15.10.50">[63]Sheet1!$X$78:$IV$78</definedName>
    <definedName name="TASK15.10.51">[63]Sheet1!$X$79:$IV$79</definedName>
    <definedName name="TASK15.10.52">[63]Sheet1!$X$80:$IV$80</definedName>
    <definedName name="TASK15.10.53">[63]Sheet1!$X$81:$IV$81</definedName>
    <definedName name="TASK15.10.54">[63]Sheet1!$X$82:$IV$82</definedName>
    <definedName name="TASK15.10.55">[63]Sheet1!$X$83:$IV$83</definedName>
    <definedName name="TASK15.10.56">[63]Sheet1!$X$84:$IV$84</definedName>
    <definedName name="TASK15.10.57">[63]Sheet1!$X$85:$IV$85</definedName>
    <definedName name="TASK15.10.58">[63]Sheet1!$X$86:$IV$86</definedName>
    <definedName name="TASK15.10.59">[63]Sheet1!$X$87:$IV$87</definedName>
    <definedName name="TASK15.10.6">[63]Sheet1!$X$36:$IV$36</definedName>
    <definedName name="TASK15.10.60">[63]Sheet1!$X$88:$IV$88</definedName>
    <definedName name="TASK15.10.61">[63]Sheet1!$X$89:$IV$89</definedName>
    <definedName name="TASK15.10.62">[63]Sheet1!$X$90:$IV$90</definedName>
    <definedName name="TASK15.10.63">[63]Sheet1!$X$91:$IV$91</definedName>
    <definedName name="TASK15.10.64">[63]Sheet1!$X$92:$IV$92</definedName>
    <definedName name="TASK15.10.65">[63]Sheet1!$X$93:$IV$93</definedName>
    <definedName name="TASK15.10.66">[63]Sheet1!$X$94:$IV$94</definedName>
    <definedName name="TASK15.10.67">[63]Sheet1!$X$95:$IV$95</definedName>
    <definedName name="TASK15.10.68">[63]Sheet1!$X$96:$IV$96</definedName>
    <definedName name="TASK15.10.7">[63]Sheet1!$X$37:$IV$37</definedName>
    <definedName name="TASK15.10.8">[63]Sheet1!$X$38:$IV$38</definedName>
    <definedName name="TASK15.10.9">[63]Sheet1!$X$39:$IV$39</definedName>
    <definedName name="TASK15.26.1">[63]Sheet1!$X$3:$IV$3</definedName>
    <definedName name="TASK15.26.10">[63]Sheet1!$X$12:$IV$12</definedName>
    <definedName name="TASK15.26.11">[63]Sheet1!$X$13:$IV$13</definedName>
    <definedName name="TASK15.26.12">[63]Sheet1!$X$14:$IV$14</definedName>
    <definedName name="TASK15.26.13">[63]Sheet1!$X$15:$IV$15</definedName>
    <definedName name="TASK15.26.14">[63]Sheet1!$X$16:$IV$16</definedName>
    <definedName name="TASK15.26.15">[63]Sheet1!$X$17:$IV$17</definedName>
    <definedName name="TASK15.26.16">[63]Sheet1!$X$18:$IV$18</definedName>
    <definedName name="TASK15.26.17">[63]Sheet1!$X$19:$IV$19</definedName>
    <definedName name="TASK15.26.18">[63]Sheet1!$X$20:$IV$20</definedName>
    <definedName name="TASK15.26.19">[63]Sheet1!$X$21:$IV$21</definedName>
    <definedName name="TASK15.26.2">[63]Sheet1!$X$4:$IV$4</definedName>
    <definedName name="TASK15.26.20">[63]Sheet1!$X$22:$IV$22</definedName>
    <definedName name="TASK15.26.21">[63]Sheet1!$X$23:$IV$23</definedName>
    <definedName name="TASK15.26.22">[63]Sheet1!$X$24:$IV$24</definedName>
    <definedName name="TASK15.26.23">[63]Sheet1!$X$25:$IV$25</definedName>
    <definedName name="TASK15.26.24">[63]Sheet1!$X$26:$IV$26</definedName>
    <definedName name="TASK15.26.25">[63]Sheet1!$X$27:$IV$27</definedName>
    <definedName name="TASK15.26.26">[63]Sheet1!$X$28:$IV$28</definedName>
    <definedName name="TASK15.26.27">[63]Sheet1!$X$29:$IV$29</definedName>
    <definedName name="TASK15.26.3">[63]Sheet1!$X$5:$IV$5</definedName>
    <definedName name="TASK15.26.4">[63]Sheet1!$X$6:$IV$6</definedName>
    <definedName name="TASK15.26.5">[63]Sheet1!$X$7:$IV$7</definedName>
    <definedName name="TASK15.26.6">[63]Sheet1!$X$8:$IV$8</definedName>
    <definedName name="TASK15.26.7">[63]Sheet1!$X$9:$IV$9</definedName>
    <definedName name="TASK15.26.8">[63]Sheet1!$X$10:$IV$10</definedName>
    <definedName name="TASK15.26.9">[63]Sheet1!$X$11:$IV$11</definedName>
    <definedName name="TASK15.31.4">[63]Sheet1!$X$115:$IV$115</definedName>
    <definedName name="TASK15.31.5">[63]Sheet1!$X$116:$IV$116</definedName>
    <definedName name="TASK15.31.6">[63]Sheet1!$X$117:$IV$117</definedName>
    <definedName name="TASK15.31.7">[63]Sheet1!$X$118:$IV$118</definedName>
    <definedName name="TASK15.31.8">[63]Sheet1!$X$119:$IV$119</definedName>
    <definedName name="TASK15.31.9">[63]Sheet1!$X$120:$IV$120</definedName>
    <definedName name="TASK15.32.1">[63]Sheet1!$X$122:$IV$122</definedName>
    <definedName name="TASK15.32.10">[63]Sheet1!$X$131:$IV$131</definedName>
    <definedName name="TASK15.32.11">[63]Sheet1!$X$132:$IV$132</definedName>
    <definedName name="TASK15.32.12">[63]Sheet1!$X$133:$IV$133</definedName>
    <definedName name="TASK15.32.13">[63]Sheet1!$X$134:$IV$134</definedName>
    <definedName name="TASK15.32.14">[63]Sheet1!$X$135:$IV$135</definedName>
    <definedName name="TASK15.32.15">[63]Sheet1!$X$136:$IV$136</definedName>
    <definedName name="TASK15.32.16">[63]Sheet1!$X$137:$IV$137</definedName>
    <definedName name="TASK15.32.17">[63]Sheet1!$X$138:$IV$138</definedName>
    <definedName name="TASK15.32.18">[63]Sheet1!$X$139:$IV$139</definedName>
    <definedName name="TASK15.32.19">[63]Sheet1!$X$140:$IV$140</definedName>
    <definedName name="TASK15.32.2">[63]Sheet1!$X$123:$IV$123</definedName>
    <definedName name="TASK15.32.20">[63]Sheet1!$X$141:$IV$141</definedName>
    <definedName name="TASK15.32.21">[63]Sheet1!$X$142:$IV$142</definedName>
    <definedName name="TASK15.32.22">[63]Sheet1!$X$143:$IV$143</definedName>
    <definedName name="TASK15.32.23">[63]Sheet1!$X$144:$IV$144</definedName>
    <definedName name="TASK15.32.24">[63]Sheet1!$X$145:$IV$145</definedName>
    <definedName name="TASK15.32.25">[63]Sheet1!$X$146:$IV$146</definedName>
    <definedName name="TASK15.32.3">[63]Sheet1!$X$124:$IV$124</definedName>
    <definedName name="TASK15.32.4">[63]Sheet1!$X$125:$IV$125</definedName>
    <definedName name="TASK15.32.5">[63]Sheet1!$X$126:$IV$126</definedName>
    <definedName name="TASK15.32.6">[63]Sheet1!$X$127:$IV$127</definedName>
    <definedName name="TASK15.32.7">[63]Sheet1!$X$128:$IV$128</definedName>
    <definedName name="TASK15.32.8">[63]Sheet1!$X$129:$IV$129</definedName>
    <definedName name="TASK15.32.9">[63]Sheet1!$X$130:$IV$130</definedName>
    <definedName name="TASK15.79.2.1">[63]Sheet1!$X$167:$IV$167</definedName>
    <definedName name="TASK15.79.2.2">[63]Sheet1!$X$168:$IV$168</definedName>
    <definedName name="TASK15.79.2.5">[63]Sheet1!$X$169:$IV$169</definedName>
    <definedName name="TASK15.79.3.1">[63]Sheet1!$X$170:$IV$170</definedName>
    <definedName name="TASK15.79.3.11">[63]Sheet1!$X$178:$IV$178</definedName>
    <definedName name="TASK15.79.3.12">[63]Sheet1!$X$179:$IV$179</definedName>
    <definedName name="TASK15.79.3.2">[63]Sheet1!$X$171:$IV$171</definedName>
    <definedName name="TASK15.79.3.4">[63]Sheet1!$X$172:$IV$172</definedName>
    <definedName name="TASK15.79.3.5">[63]Sheet1!$X$173:$IV$173</definedName>
    <definedName name="TASK15.79.3.6">[63]Sheet1!$X$174:$IV$174</definedName>
    <definedName name="TASK15.79.3.7">[63]Sheet1!$X$175:$IV$175</definedName>
    <definedName name="TASK15.79.3.8">[63]Sheet1!$X$176:$IV$176</definedName>
    <definedName name="TASK15.79.3.9">[63]Sheet1!$X$177:$IV$177</definedName>
    <definedName name="TASK15.79.4.1">[63]Sheet1!$X$180:$IV$180</definedName>
    <definedName name="TASK15.79.4.2">[63]Sheet1!$X$181:$IV$181</definedName>
    <definedName name="TASK15.79.4.3">[63]Sheet1!$X$182:$IV$182</definedName>
    <definedName name="TASK15.79.4.4">[63]Sheet1!$X$183:$IV$183</definedName>
    <definedName name="TASK15.79.4.5">[63]Sheet1!$X$184:$IV$184</definedName>
    <definedName name="TASK15.79.4.6">[63]Sheet1!$X$185:$IV$185</definedName>
    <definedName name="TASK15.79.5.1">[63]Sheet1!$X$186:$IV$186</definedName>
    <definedName name="TASK15.79.6.1">[63]Sheet1!$X$187:$IV$187</definedName>
    <definedName name="TASK15.79.7.1">[63]Sheet1!$X$188:$IV$188</definedName>
    <definedName name="TASK15.99.10">[63]Sheet1!$X$153:$IV$153</definedName>
    <definedName name="TASK15.99.13">[63]Sheet1!$X$154:$IV$154</definedName>
    <definedName name="TASK15.99.15">[63]Sheet1!$X$155:$IV$155</definedName>
    <definedName name="TASK15.99.16">[63]Sheet1!$X$156:$IV$156</definedName>
    <definedName name="TASK15.99.19">[63]Sheet1!$X$157:$IV$157</definedName>
    <definedName name="TASK15.99.20">[63]Sheet1!$X$158:$IV$158</definedName>
    <definedName name="TASK15.99.21">[63]Sheet1!$X$159:$IV$159</definedName>
    <definedName name="TASK15.99.22">[63]Sheet1!$X$160:$IV$160</definedName>
    <definedName name="TASK15.99.23">[63]Sheet1!$X$161:$IV$161</definedName>
    <definedName name="TASK15.99.24">[63]Sheet1!$X$162:$IV$162</definedName>
    <definedName name="TASK15.99.25">[63]Sheet1!$X$163:$IV$163</definedName>
    <definedName name="TASK15.99.26">[63]Sheet1!$X$164:$IV$164</definedName>
    <definedName name="TASK15.99.27">[63]Sheet1!$X$165:$IV$165</definedName>
    <definedName name="TASK15.99.5">[63]Sheet1!$X$148:$IV$148</definedName>
    <definedName name="TASK15.99.6">[63]Sheet1!$X$149:$IV$149</definedName>
    <definedName name="TASK15.99.7">[63]Sheet1!$X$150:$IV$150</definedName>
    <definedName name="TASK15.99.8">[63]Sheet1!$X$151:$IV$151</definedName>
    <definedName name="TASK15.99.9">[63]Sheet1!$X$152:$IV$152</definedName>
    <definedName name="Tax">#REF!</definedName>
    <definedName name="Tax_Form202" hidden="1">{#N/A,#N/A,FALSE,"A";#N/A,#N/A,FALSE,"B-TOT";#N/A,#N/A,FALSE,"Declaration1";#N/A,#N/A,FALSE,"Spravka1";#N/A,#N/A,FALSE,"A (2)";#N/A,#N/A,FALSE,"B-TOT (2)";#N/A,#N/A,FALSE,"Declaration1 (2)";#N/A,#N/A,FALSE,"Spravka1 (2)"}</definedName>
    <definedName name="Tax_Rate">[138]Assumptions!$C$102</definedName>
    <definedName name="taxcalc" hidden="1">{#N/A,#N/A,FALSE,"A";#N/A,#N/A,FALSE,"B-TOT";#N/A,#N/A,FALSE,"Declaration1";#N/A,#N/A,FALSE,"Spravka1";#N/A,#N/A,FALSE,"A (2)";#N/A,#N/A,FALSE,"B-TOT (2)";#N/A,#N/A,FALSE,"Declaration1 (2)";#N/A,#N/A,FALSE,"Spravka1 (2)"}</definedName>
    <definedName name="Taxes" hidden="1">[139]!Header1-1 &amp; "." &amp; MAX(1,COUNTA(INDEX(#REF!,MATCH([139]!Header1-1,#REF!,FALSE)):#REF!))</definedName>
    <definedName name="TaxInspectorate">#REF!</definedName>
    <definedName name="TAXInspectorateof">#REF!</definedName>
    <definedName name="TAXRATE">#REF!</definedName>
    <definedName name="tb">#REF!</definedName>
    <definedName name="tbl_ProdInfo" hidden="1">#REF!</definedName>
    <definedName name="TCodeNo">[140]Def!#REF!</definedName>
    <definedName name="team">#REF!</definedName>
    <definedName name="TechnicaldispatchKzt">[43]Calculations!$E$311:$AG$311</definedName>
    <definedName name="tel_02">#REF!</definedName>
    <definedName name="telasi_net_capex">[141]Depr!#REF!</definedName>
    <definedName name="temp">'[7]11'!$D$33</definedName>
    <definedName name="templ_path">#REF!</definedName>
    <definedName name="templ_path___0">#REF!</definedName>
    <definedName name="templ_path___14">#REF!</definedName>
    <definedName name="templ_path___23">#REF!</definedName>
    <definedName name="templ_path___28">#REF!</definedName>
    <definedName name="templ_path___40">#REF!</definedName>
    <definedName name="TEN">'[69]10.'!$A$3:$Z$14</definedName>
    <definedName name="Tes" hidden="1">{#N/A,#N/A,FALSE,"A";#N/A,#N/A,FALSE,"B"}</definedName>
    <definedName name="test" hidden="1">{#N/A,#N/A,FALSE,"Aging Summary";#N/A,#N/A,FALSE,"Ratio Analysis";#N/A,#N/A,FALSE,"Test 120 Day Accts";#N/A,#N/A,FALSE,"Tickmarks"}</definedName>
    <definedName name="Test_Description">#REF!</definedName>
    <definedName name="Test_ND">#REF!</definedName>
    <definedName name="Test_Proj_Mis">#REF!</definedName>
    <definedName name="Test_Targ">#REF!</definedName>
    <definedName name="Test_Total_T">#REF!</definedName>
    <definedName name="TEST0">#REF!</definedName>
    <definedName name="TEST10">#N/A</definedName>
    <definedName name="TEST11">#N/A</definedName>
    <definedName name="TEST12">#N/A</definedName>
    <definedName name="TEST13">#N/A</definedName>
    <definedName name="TEST14">#REF!</definedName>
    <definedName name="TEST9">#N/A</definedName>
    <definedName name="TestDescription">[42]SMSTemp!$B$5</definedName>
    <definedName name="TESTHKEY">#REF!</definedName>
    <definedName name="TESTKEY">#REF!</definedName>
    <definedName name="TESTKEYS">#REF!</definedName>
    <definedName name="TESTVKEY">#REF!</definedName>
    <definedName name="tex">[45]группа!$G$10</definedName>
    <definedName name="TextRefCopy10">#REF!</definedName>
    <definedName name="TextRefCopy100">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#N/A</definedName>
    <definedName name="TextRefCopy111">#REF!</definedName>
    <definedName name="TextRefCopy114">#REF!</definedName>
    <definedName name="TextRefCopy115">#REF!</definedName>
    <definedName name="TextRefCopy116">#REF!</definedName>
    <definedName name="TextRefCopy118">#REF!</definedName>
    <definedName name="TextRefCopy119">#REF!</definedName>
    <definedName name="TextRefCopy12">#REF!</definedName>
    <definedName name="TextRefCopy121">#REF!</definedName>
    <definedName name="TextRefCopy13">#REF!</definedName>
    <definedName name="TextRefCopy14">#REF!</definedName>
    <definedName name="TextRefCopy15">#REF!</definedName>
    <definedName name="TextRefCopy151">#REF!</definedName>
    <definedName name="TextRefCopy153">#REF!</definedName>
    <definedName name="TextRefCopy154">#REF!</definedName>
    <definedName name="TextRefCopy156">#REF!</definedName>
    <definedName name="TextRefCopy158">#REF!</definedName>
    <definedName name="TextRefCopy16">#REF!</definedName>
    <definedName name="TextRefCopy160">#REF!</definedName>
    <definedName name="TextRefCopy162">#REF!</definedName>
    <definedName name="TextRefCopy165">#REF!</definedName>
    <definedName name="TextRefCopy166">#REF!</definedName>
    <definedName name="TextRefCopy17">#REF!</definedName>
    <definedName name="TextRefCopy170">#REF!</definedName>
    <definedName name="TextRefCopy172">#REF!</definedName>
    <definedName name="TextRefCopy173">#REF!</definedName>
    <definedName name="TextRefCopy175">#REF!</definedName>
    <definedName name="TextRefCopy177">#REF!</definedName>
    <definedName name="TextRefCopy179">#REF!</definedName>
    <definedName name="TextRefCopy18">#REF!</definedName>
    <definedName name="TextRefCopy181">#REF!</definedName>
    <definedName name="TextRefCopy189">#REF!</definedName>
    <definedName name="TextRefCopy19">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53">#REF!</definedName>
    <definedName name="TextRefCopy26">#REF!</definedName>
    <definedName name="TextRefCopy261">#REF!</definedName>
    <definedName name="TextRefCopy262">#REF!</definedName>
    <definedName name="TextRefCopy267">#REF!</definedName>
    <definedName name="TextRefCopy268">#REF!</definedName>
    <definedName name="TextRefCopy269">#REF!</definedName>
    <definedName name="TextRefCopy27">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9">#REF!</definedName>
    <definedName name="TextRefCopy297">#REF!</definedName>
    <definedName name="TextRefCopy30">#REF!</definedName>
    <definedName name="TextRefCopy31">#REF!</definedName>
    <definedName name="TextRefCopy313">#REF!</definedName>
    <definedName name="TextRefCopy32">#REF!</definedName>
    <definedName name="TextRefCopy324">#REF!</definedName>
    <definedName name="TextRefCopy326">#REF!</definedName>
    <definedName name="TextRefCopy327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9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0">#REF!</definedName>
    <definedName name="TextRefCopy61">#REF!</definedName>
    <definedName name="TextRefCopy62">#REF!</definedName>
    <definedName name="TextRefCopy63">'[142]PP&amp;E mvt for 2003'!$R$18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3">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#REF!</definedName>
    <definedName name="TextRefCopy8">#REF!</definedName>
    <definedName name="TextRefCopy81">#REF!</definedName>
    <definedName name="TextRefCopy82">#REF!</definedName>
    <definedName name="TextRefCopy83">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'[142]PP&amp;E mvt for 2003'!$P$19</definedName>
    <definedName name="TextRefCopy89">'[142]PP&amp;E mvt for 2003'!$P$46</definedName>
    <definedName name="TextRefCopy9">#REF!</definedName>
    <definedName name="TextRefCopy90">'[142]PP&amp;E mvt for 2003'!$P$25</definedName>
    <definedName name="TextRefCopy92">'[142]PP&amp;E mvt for 2003'!$P$26</definedName>
    <definedName name="TextRefCopy94">'[142]PP&amp;E mvt for 2003'!$P$52</definedName>
    <definedName name="TextRefCopy95">'[142]PP&amp;E mvt for 2003'!$P$53</definedName>
    <definedName name="TextRefCopy96">#REF!</definedName>
    <definedName name="TextRefCopy98">#REF!</definedName>
    <definedName name="TextRefCopyRangeCount" hidden="1">3</definedName>
    <definedName name="tfgbfhbfg">[13]Форма2!$C$70:$C$72,[13]Форма2!$D$73:$F$73,[13]Форма2!$E$70:$F$72,[13]Форма2!$C$75:$C$77,[13]Форма2!$E$75:$F$77,[13]Форма2!$C$79:$C$82,[13]Форма2!$E$79:$F$82,[13]Форма2!$C$84:$C$86,[13]Форма2!$E$84:$F$86,[13]Форма2!$C$88:$C$89,[13]Форма2!$E$88:$F$89,[13]Форма2!$C$70</definedName>
    <definedName name="TGH">'[69]28.'!$A$3:$Z$19</definedName>
    <definedName name="TGTp1yrs">#N/A</definedName>
    <definedName name="TGTp2yrs">#REF!</definedName>
    <definedName name="TH">'[69]13.'!$A$3:$Z$14</definedName>
    <definedName name="ThirdUnitLoadMW_9">[143]Assump!$D$26:$O$26</definedName>
    <definedName name="THREE">'[69]03.'!$A$3:$Z$18</definedName>
    <definedName name="Threshold">#REF!</definedName>
    <definedName name="time">#REF!</definedName>
    <definedName name="Time_Sheet">#N/A</definedName>
    <definedName name="TITLE">#REF!</definedName>
    <definedName name="TITLE_1">#REF!</definedName>
    <definedName name="TITLE_10">#REF!</definedName>
    <definedName name="TITLE_11">#REF!</definedName>
    <definedName name="TITLE_13">"$#ССЫЛ!.$C$120"</definedName>
    <definedName name="TITLE_19">"$#ССЫЛ!.$#ССЫЛ!$#ССЫЛ!"</definedName>
    <definedName name="TITLE_4">#REF!</definedName>
    <definedName name="TITLE_5">#REF!</definedName>
    <definedName name="TITLE_6">#REF!</definedName>
    <definedName name="TITLE_7">#REF!</definedName>
    <definedName name="TITLE_9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MP_REPORT_R16Comp">#REF!</definedName>
    <definedName name="TN">'[69]29.'!$A$3:$Z$19</definedName>
    <definedName name="tolerance">'[144]6 NK'!$D$123</definedName>
    <definedName name="topl1">#REF!</definedName>
    <definedName name="topl2">#REF!</definedName>
    <definedName name="topl3">#REF!</definedName>
    <definedName name="topl4">#REF!</definedName>
    <definedName name="topl5">#REF!</definedName>
    <definedName name="Total">#REF!</definedName>
    <definedName name="total_1">'[136]A 100'!#REF!</definedName>
    <definedName name="Total_disb_for_D">#N/A</definedName>
    <definedName name="Total_EBRD">#N/A</definedName>
    <definedName name="Total_finding">#N/A</definedName>
    <definedName name="Total_IFC">#N/A</definedName>
    <definedName name="Total_Interest">#REF!</definedName>
    <definedName name="Total_Pay">#REF!</definedName>
    <definedName name="Total_Payment">#N/A</definedName>
    <definedName name="Total_RPEC_CFD">#N/A</definedName>
    <definedName name="Total_Spec_graph">#N/A</definedName>
    <definedName name="Total_Sponsor">#N/A</definedName>
    <definedName name="total1_00">'[136]A 100'!#REF!</definedName>
    <definedName name="total2_00">'[136]A 100'!#REF!</definedName>
    <definedName name="total3_00">'[136]A 100'!#REF!</definedName>
    <definedName name="total4_00">#REF!</definedName>
    <definedName name="total4_01">#REF!</definedName>
    <definedName name="total5_00">#REF!</definedName>
    <definedName name="total5_01">#REF!</definedName>
    <definedName name="TotalAdmFixedCostInclVATKzt">[36]Calculations!$D$430:$O$430</definedName>
    <definedName name="TotalAdminFixedCostKzt">[40]Calculations!$D$428:$O$428</definedName>
    <definedName name="TotalAdminPeopleQuantity">[37]Assumption!#REF!</definedName>
    <definedName name="TotalAdminPeopleQuantity_9">[38]Assumption!#REF!</definedName>
    <definedName name="TotalAdminPeopleQuontqty">[37]Assumption!#REF!</definedName>
    <definedName name="TotalAdminPeopleQuontqty_9">[38]Assumption!#REF!</definedName>
    <definedName name="TotalAllocationOfExensesUSD">[40]Assumption!$D$260:$O$260</definedName>
    <definedName name="TotalBDPKzt">[40]Calculations!$D$56:$O$56</definedName>
    <definedName name="TotalCapExKzt">#REF!</definedName>
    <definedName name="TotalCapExKzt_9">#REF!</definedName>
    <definedName name="TotalChemicalCostKzt">[43]Calculations!$E$296:$AG$296</definedName>
    <definedName name="TotalCoalConsumptionKzt">[40]Calculations!$D$167:$O$167</definedName>
    <definedName name="TotalCoalTransportinclVATKzt">[36]Calculations!$D$221:$O$221</definedName>
    <definedName name="TotalCurrentCollectionsKzt">[36]Calculations!$D$118:$O$118</definedName>
    <definedName name="TotalFixedAssetsKzt">[37]Assumption!#REF!</definedName>
    <definedName name="TotalFixedAssetsKzt_9">[38]Assumption!#REF!</definedName>
    <definedName name="TotalFixedCostKzt">#REF!</definedName>
    <definedName name="TotalFixedCostKzt_9">#REF!</definedName>
    <definedName name="TotalFuelandFuelTransportationCostKzt">[43]Calculations!$E$271:$AG$271</definedName>
    <definedName name="TotalGrossSalesKzt">[40]Calculations!$D$49:$O$49</definedName>
    <definedName name="TotalInterestAccuredKzt">#REF!</definedName>
    <definedName name="TotalInterestAccuredKzt_9">#REF!</definedName>
    <definedName name="TotalInterestAccuredUSD">#REF!</definedName>
    <definedName name="TotalInterestAccuredUSD_9">#REF!</definedName>
    <definedName name="TotalNetSalesKzt">[43]Calculations!$E$49:$AG$49</definedName>
    <definedName name="TotalOperationalFixedCostsKzt">#REF!</definedName>
    <definedName name="TotalOperationalFixedCostsKzt_9">#REF!</definedName>
    <definedName name="TotalOperationalPeopleQuantity">[37]Assumption!#REF!</definedName>
    <definedName name="TotalOperationalPeopleQuantity_9">[38]Assumption!#REF!</definedName>
    <definedName name="TotalOtherNetRevenueKZT">[43]Calculations!$E$134:$AG$134</definedName>
    <definedName name="TotalPortableWaterM3">#REF!</definedName>
    <definedName name="TotalPortableWaterM3_9">#REF!</definedName>
    <definedName name="TotalRepairCostKzt">#REF!</definedName>
    <definedName name="TotalRepairCostKzt_9">#REF!</definedName>
    <definedName name="totalsalar">'[7]3'!$E$51:$AM$55</definedName>
    <definedName name="TotalTransportCoalConsumedKzt">[40]Calculations!$D$173:$O$173</definedName>
    <definedName name="TotalVariableWaterCostKzt">[43]Calculations!$E$286:$AG$286</definedName>
    <definedName name="TotalWaterFixedCostKzt">#REF!</definedName>
    <definedName name="TotalWaterFixedCostKzt_9">#REF!</definedName>
    <definedName name="TotPage1">#REF!</definedName>
    <definedName name="TR">'[69]30.'!$A$3:$Z$19</definedName>
    <definedName name="tranche">'[113]loan 2'!$Q$2:$Q$17</definedName>
    <definedName name="tre" hidden="1">{#VALUE!,#N/A,FALSE,0;#N/A,#N/A,FALSE,0;#N/A,#N/A,FALSE,0;#N/A,#N/A,FALSE,0;#N/A,#N/A,FALSE,0;#N/A,#N/A,FALSE,0;#N/A,#N/A,FALSE,0;#N/A,#N/A,FALSE,0;#N/A,#N/A,FALSE,0;#N/A,#N/A,FALSE,0}</definedName>
    <definedName name="trf">#REF!</definedName>
    <definedName name="TrForma2">#REF!</definedName>
    <definedName name="trns">#REF!</definedName>
    <definedName name="TRO">'[69]31.'!$A$3:$Z$19</definedName>
    <definedName name="TRP">#REF!</definedName>
    <definedName name="trt_1">#REF!</definedName>
    <definedName name="trt_2">#REF!</definedName>
    <definedName name="trt_3">#REF!</definedName>
    <definedName name="trt_5">#REF!</definedName>
    <definedName name="trt_6">#REF!</definedName>
    <definedName name="trt_7">#REF!</definedName>
    <definedName name="TSV">'[69]27.'!$A$3:$Z$19</definedName>
    <definedName name="tt">#REF!</definedName>
    <definedName name="tt_10">#REF!</definedName>
    <definedName name="tt_11">#REF!</definedName>
    <definedName name="tt_12">#REF!</definedName>
    <definedName name="tt_13">#REF!</definedName>
    <definedName name="tt_14">#REF!</definedName>
    <definedName name="tt_15">#REF!</definedName>
    <definedName name="tt_16">#REF!</definedName>
    <definedName name="tt_17">#REF!</definedName>
    <definedName name="tt_19">#REF!</definedName>
    <definedName name="tt_24">#REF!</definedName>
    <definedName name="tt_27">#REF!</definedName>
    <definedName name="tta">#REF!</definedName>
    <definedName name="TtlFBRev">'[46]IV REVENUE  F&amp;B'!$11:$11</definedName>
    <definedName name="ttt">#REF!</definedName>
    <definedName name="tu">#REF!</definedName>
    <definedName name="TVEL">'[69]12.'!$A$3:$Z$16</definedName>
    <definedName name="TW">'[69]20.'!$A$3:$Z$19</definedName>
    <definedName name="TWF">'[69]24.'!$A$3:$Z$19</definedName>
    <definedName name="TWFF">'[69]25.'!$A$3:$Z$19</definedName>
    <definedName name="TWO">'[69]02.'!$A$3:$Z$18</definedName>
    <definedName name="TWON">'[69]21.'!$A$3:$Z$19</definedName>
    <definedName name="TWSX">'[69]26.'!$A$3:$Z$19</definedName>
    <definedName name="TWTH">'[69]23.'!$A$3:$Z$19</definedName>
    <definedName name="TWTW">'[69]22.'!$A$3:$Z$19</definedName>
    <definedName name="ty">#REF!</definedName>
    <definedName name="type">'[7]11'!$D$22</definedName>
    <definedName name="tyr">#REF!</definedName>
    <definedName name="u">'[34]Resource Sheet'!$D$154:$AA$159</definedName>
    <definedName name="UHG">#REF!</definedName>
    <definedName name="uity">'[34]Resource Sheet'!$D$13:$AA$16</definedName>
    <definedName name="Ullage_Report">#N/A</definedName>
    <definedName name="Unconsol">[145]Unconsol!$A$1:$A$372</definedName>
    <definedName name="Unconsol_9">[51]Unconsol!$A$1:$A$22</definedName>
    <definedName name="unhide">#REF!</definedName>
    <definedName name="unhide_9">#REF!</definedName>
    <definedName name="unit">#REF!</definedName>
    <definedName name="UnitC">#REF!</definedName>
    <definedName name="UP_EXISTING">#REF!</definedName>
    <definedName name="UP_EXISTING_1">#REF!</definedName>
    <definedName name="UP_EXISTING_10">#REF!</definedName>
    <definedName name="UP_EXISTING_11">#REF!</definedName>
    <definedName name="UP_EXISTING_13">"$#ССЫЛ!.$B$337"</definedName>
    <definedName name="UP_EXISTING_19">"$#ССЫЛ!.$#ССЫЛ!$#ССЫЛ!"</definedName>
    <definedName name="UP_EXISTING_4">#REF!</definedName>
    <definedName name="UP_EXISTING_5">#REF!</definedName>
    <definedName name="UP_EXISTING_6">#REF!</definedName>
    <definedName name="UP_EXISTING_7">#REF!</definedName>
    <definedName name="UP_EXISTING_9">#REF!</definedName>
    <definedName name="UP_UNNAMED">#REF!</definedName>
    <definedName name="UP_UNNAMED_1">#REF!</definedName>
    <definedName name="UP_UNNAMED_10">#REF!</definedName>
    <definedName name="UP_UNNAMED_11">#REF!</definedName>
    <definedName name="UP_UNNAMED_13">"$#ССЫЛ!.$B$409"</definedName>
    <definedName name="UP_UNNAMED_19">"$#ССЫЛ!.$#ССЫЛ!$#ССЫЛ!"</definedName>
    <definedName name="UP_UNNAMED_4">#REF!</definedName>
    <definedName name="UP_UNNAMED_5">#REF!</definedName>
    <definedName name="UP_UNNAMED_6">#REF!</definedName>
    <definedName name="UP_UNNAMED_7">#REF!</definedName>
    <definedName name="UP_UNNAMED_9">#REF!</definedName>
    <definedName name="UPDATE">#REF!</definedName>
    <definedName name="UPDATE_1">#REF!</definedName>
    <definedName name="UPDATE_10">#REF!</definedName>
    <definedName name="UPDATE_11">#REF!</definedName>
    <definedName name="UPDATE_13">"$#ССЫЛ!.$B$469"</definedName>
    <definedName name="UPDATE_19">"$#ССЫЛ!.$#ССЫЛ!$#ССЫЛ!"</definedName>
    <definedName name="UPDATE_4">#REF!</definedName>
    <definedName name="UPDATE_5">#REF!</definedName>
    <definedName name="UPDATE_6">#REF!</definedName>
    <definedName name="UPDATE_7">#REF!</definedName>
    <definedName name="UPDATE_9">#REF!</definedName>
    <definedName name="UPDATE_LIST">#REF!</definedName>
    <definedName name="UPDATE_LIST_1">#REF!</definedName>
    <definedName name="UPDATE_LIST_10">#REF!</definedName>
    <definedName name="UPDATE_LIST_11">#REF!</definedName>
    <definedName name="UPDATE_LIST_13">"$#ССЫЛ!.$B$435:$B$467"</definedName>
    <definedName name="UPDATE_LIST_19">"$#ССЫЛ!.$#ССЫЛ!$#ССЫЛ!"</definedName>
    <definedName name="UPDATE_LIST_4">#REF!</definedName>
    <definedName name="UPDATE_LIST_5">#REF!</definedName>
    <definedName name="UPDATE_LIST_6">#REF!</definedName>
    <definedName name="UPDATE_LIST_7">#REF!</definedName>
    <definedName name="UPDATE_LIST_9">#REF!</definedName>
    <definedName name="UPDATE_LOOP">#REF!</definedName>
    <definedName name="UPDATE_LOOP_1">#REF!</definedName>
    <definedName name="UPDATE_LOOP_10">#REF!</definedName>
    <definedName name="UPDATE_LOOP_11">#REF!</definedName>
    <definedName name="UPDATE_LOOP_13">"$#ССЫЛ!.$B$484"</definedName>
    <definedName name="UPDATE_LOOP_19">"$#ССЫЛ!.$#ССЫЛ!$#ССЫЛ!"</definedName>
    <definedName name="UPDATE_LOOP_4">#REF!</definedName>
    <definedName name="UPDATE_LOOP_5">#REF!</definedName>
    <definedName name="UPDATE_LOOP_6">#REF!</definedName>
    <definedName name="UPDATE_LOOP_7">#REF!</definedName>
    <definedName name="UPDATE_LOOP_9">#REF!</definedName>
    <definedName name="UPDATE_POST">#REF!</definedName>
    <definedName name="UPDATE_POST_1">#REF!</definedName>
    <definedName name="UPDATE_POST_10">#REF!</definedName>
    <definedName name="UPDATE_POST_11">#REF!</definedName>
    <definedName name="UPDATE_POST_13">"$#ССЫЛ!.$B$483"</definedName>
    <definedName name="UPDATE_POST_19">"$#ССЫЛ!.$#ССЫЛ!$#ССЫЛ!"</definedName>
    <definedName name="UPDATE_POST_4">#REF!</definedName>
    <definedName name="UPDATE_POST_5">#REF!</definedName>
    <definedName name="UPDATE_POST_6">#REF!</definedName>
    <definedName name="UPDATE_POST_7">#REF!</definedName>
    <definedName name="UPDATE_POST_9">#REF!</definedName>
    <definedName name="UPDATE_TEST">#REF!</definedName>
    <definedName name="UPDATE_TEST_1">#REF!</definedName>
    <definedName name="UPDATE_TEST_10">#REF!</definedName>
    <definedName name="UPDATE_TEST_11">#REF!</definedName>
    <definedName name="UPDATE_TEST_13">"$#ССЫЛ!.$B$478"</definedName>
    <definedName name="UPDATE_TEST_19">"$#ССЫЛ!.$#ССЫЛ!$#ССЫЛ!"</definedName>
    <definedName name="UPDATE_TEST_4">#REF!</definedName>
    <definedName name="UPDATE_TEST_5">#REF!</definedName>
    <definedName name="UPDATE_TEST_6">#REF!</definedName>
    <definedName name="UPDATE_TEST_7">#REF!</definedName>
    <definedName name="UPDATE_TEST_9">#REF!</definedName>
    <definedName name="UPDUN">#REF!</definedName>
    <definedName name="UPDUN_1">#REF!</definedName>
    <definedName name="UPDUN_10">#REF!</definedName>
    <definedName name="UPDUN_11">#REF!</definedName>
    <definedName name="UPDUN_13">"$#ССЫЛ!.$B$404"</definedName>
    <definedName name="UPDUN_19">"$#ССЫЛ!.$#ССЫЛ!$#ССЫЛ!"</definedName>
    <definedName name="UPDUN_4">#REF!</definedName>
    <definedName name="UPDUN_5">#REF!</definedName>
    <definedName name="UPDUN_6">#REF!</definedName>
    <definedName name="UPDUN_7">#REF!</definedName>
    <definedName name="UPDUN_9">#REF!</definedName>
    <definedName name="UPPER_LEFT">#REF!</definedName>
    <definedName name="UPPER_LEFT_1">#REF!</definedName>
    <definedName name="UPPER_LEFT_10">#REF!</definedName>
    <definedName name="UPPER_LEFT_11">#REF!</definedName>
    <definedName name="UPPER_LEFT_13">"$#ССЫЛ!.$B$547"</definedName>
    <definedName name="UPPER_LEFT_19">"$#ССЫЛ!.$#ССЫЛ!$#ССЫЛ!"</definedName>
    <definedName name="UPPER_LEFT_4">#REF!</definedName>
    <definedName name="UPPER_LEFT_5">#REF!</definedName>
    <definedName name="UPPER_LEFT_6">#REF!</definedName>
    <definedName name="UPPER_LEFT_7">#REF!</definedName>
    <definedName name="UPPER_LEFT_9">#REF!</definedName>
    <definedName name="USD">[15]ЗАО_мес!#REF!</definedName>
    <definedName name="USD_RUR">#N/A</definedName>
    <definedName name="USD_ZAR">#N/A</definedName>
    <definedName name="usdbalance">#REF!</definedName>
    <definedName name="USDIncreaseRatePercent">[37]Assumption!#REF!</definedName>
    <definedName name="USDIncreaseRatePercent_9">[38]Assumption!#REF!</definedName>
    <definedName name="usdinterest">#REF!</definedName>
    <definedName name="USDR">#REF!</definedName>
    <definedName name="usdr1">#REF!</definedName>
    <definedName name="UtilitiesKzt">[37]Assumption!#REF!</definedName>
    <definedName name="UtilitiesKzt_9">[38]Assumption!#REF!</definedName>
    <definedName name="Utkin" hidden="1">[6]Calc!$Z$153:$Z$315</definedName>
    <definedName name="uty" hidden="1">{#N/A,#N/A,FALSE,"A";#N/A,#N/A,FALSE,"B"}</definedName>
    <definedName name="uu">#REF!</definedName>
    <definedName name="uy">'[34]Resource Sheet'!$D$212:$AA$214</definedName>
    <definedName name="uyof">#REF!</definedName>
    <definedName name="UГазАмн">'[146]Добыча нефти4'!$F$11:$Q$12</definedName>
    <definedName name="UГазАмн_10">'[147]Добыча нефти4'!$F$11:$Q$12</definedName>
    <definedName name="UГазАмн_11">'[148]Добыча нефти4'!$F$11:$Q$12</definedName>
    <definedName name="UГазАмн_19">'[149]Добыча нефти4'!$F$11:$Q$12</definedName>
    <definedName name="UГазАмн_4">'[150]Добыча нефти4'!$F$11:$Q$12</definedName>
    <definedName name="UГазАмн_5">'[151]Добыча нефти4'!$F$11:$Q$12</definedName>
    <definedName name="UГазАмн_6">'[152]Добыча нефти4'!$F$11:$Q$12</definedName>
    <definedName name="UГазАмн_7">'[150]Добыча нефти4'!$F$11:$Q$12</definedName>
    <definedName name="UГазАмн_9">'[153]Добыча нефти4'!$F$11:$Q$12</definedName>
    <definedName name="v">'[34]Resource Sheet'!$D$70:$AA$73</definedName>
    <definedName name="V.Code">[135]INPUTMASTER!$B$5:$M$44</definedName>
    <definedName name="V.E.F.">#N/A</definedName>
    <definedName name="V_доп.об.">#REF!</definedName>
    <definedName name="V_доп.об._Сумм">#REF!</definedName>
    <definedName name="V_нефти">#REF!</definedName>
    <definedName name="Val_Date">[47]Assp!$K$265</definedName>
    <definedName name="val1_">'[7]1'!$E$25:$AN$30</definedName>
    <definedName name="val2_">'[7]1'!$E$32:$AM$33</definedName>
    <definedName name="ValueDate">#REF!</definedName>
    <definedName name="values">#REF!,#REF!,#REF!</definedName>
    <definedName name="Values_Entered">#N/A</definedName>
    <definedName name="VAT">#REF!</definedName>
    <definedName name="VAT_Rate">#REF!</definedName>
    <definedName name="VAT_Rate_2003">#REF!</definedName>
    <definedName name="vat1_">'[7]1'!$H$10:$H$15</definedName>
    <definedName name="vat2_">'[7]1'!$H$17:$H$18</definedName>
    <definedName name="vat3_">'[7]2'!$G$11:$G$13</definedName>
    <definedName name="vat4_">'[7]2'!$G$14:$G$18</definedName>
    <definedName name="VATonOperationalFixedCostsKzt">#REF!</definedName>
    <definedName name="VATonOperationalFixedCostsKzt_9">#REF!</definedName>
    <definedName name="VATonVariableCostsKzt">#REF!</definedName>
    <definedName name="vc">#REF!</definedName>
    <definedName name="vcnfdh">#REF!</definedName>
    <definedName name="vers_date">#REF!</definedName>
    <definedName name="Vessel_Tanks_History">#N/A</definedName>
    <definedName name="vf">#N/A</definedName>
    <definedName name="VFGJ456">#REF!</definedName>
    <definedName name="vg">'[24]Отчет 5П'!vg</definedName>
    <definedName name="VGKLK">#REF!</definedName>
    <definedName name="VI">#REF!</definedName>
    <definedName name="VIII">#REF!</definedName>
    <definedName name="vivat" hidden="1">{#N/A,#N/A,TRUE,"Лист1";#N/A,#N/A,TRUE,"Лист2";#N/A,#N/A,TRUE,"Лист3"}</definedName>
    <definedName name="vlaga">#REF!</definedName>
    <definedName name="vlaga1">#REF!</definedName>
    <definedName name="VOL">#REF!</definedName>
    <definedName name="VOLCOM">#REF!</definedName>
    <definedName name="VOLCOMP">#REF!</definedName>
    <definedName name="VOLUMES">#REF!</definedName>
    <definedName name="Votage_Analysis">#N/A</definedName>
    <definedName name="VVBHKKL">#REF!,#REF!</definedName>
    <definedName name="vvv">#REF!</definedName>
    <definedName name="Vдоп_Сдоп">#REF!</definedName>
    <definedName name="Vдоп_Сдоп_Сумм">#REF!</definedName>
    <definedName name="w" hidden="1">{"Rep 1",#N/A,FALSE,"Reports";"Rep 2",#N/A,FALSE,"Reports";"Rep 3",#N/A,FALSE,"Reports";"Rep 4",#N/A,FALSE,"Reports"}</definedName>
    <definedName name="wa">#REF!</definedName>
    <definedName name="WACC">#REF!</definedName>
    <definedName name="Wage_growth">#REF!</definedName>
    <definedName name="Water">'[34]Resource Sheet'!$D$61:$AA$67</definedName>
    <definedName name="WaterAbsorbitionByTheGroundKzt">#REF!</definedName>
    <definedName name="WaterAbsorbitionByTheGroundKzt_9">#REF!</definedName>
    <definedName name="WaterAbsorbtionCostKzt">#REF!</definedName>
    <definedName name="WaterAbsorbtionCostKzt_9">#REF!</definedName>
    <definedName name="WaterChemicalTreatmentCostKzt">#REF!</definedName>
    <definedName name="WaterChemicalTreatmentCostKzt_9">#REF!</definedName>
    <definedName name="WaterEvaporationCostKzt">#REF!</definedName>
    <definedName name="WaterEvaporationCostKzt_9">#REF!</definedName>
    <definedName name="WC">#REF!</definedName>
    <definedName name="WC3_A">#REF!</definedName>
    <definedName name="WC3_B">#REF!</definedName>
    <definedName name="WC3_C">#REF!</definedName>
    <definedName name="WC3_D">#REF!</definedName>
    <definedName name="WC3_E">#REF!</definedName>
    <definedName name="WC4_1">#REF!</definedName>
    <definedName name="WC4_2">#REF!</definedName>
    <definedName name="WC4_3">#REF!</definedName>
    <definedName name="WC4_4">#REF!</definedName>
    <definedName name="WC4_5">#REF!</definedName>
    <definedName name="WC4_6">#REF!</definedName>
    <definedName name="WC4_7">#REF!</definedName>
    <definedName name="we" hidden="1">{#N/A,#N/A,FALSE,"A";#N/A,#N/A,FALSE,"B"}</definedName>
    <definedName name="Well_introd_08">#N/A</definedName>
    <definedName name="Well_introd_09">#N/A</definedName>
    <definedName name="Well_introd_10">#N/A</definedName>
    <definedName name="Well_introd_11">#N/A</definedName>
    <definedName name="Well_introd_12">#N/A</definedName>
    <definedName name="Well_introd_13">#N/A</definedName>
    <definedName name="Well_introd_14">#N/A</definedName>
    <definedName name="Well_introd_15">#N/A</definedName>
    <definedName name="Well_introd_2008">#REF!</definedName>
    <definedName name="Well_introd_2009">#REF!</definedName>
    <definedName name="Well_introd_2010">#REF!</definedName>
    <definedName name="Well_introd_2011">#REF!</definedName>
    <definedName name="Well_introd_2012">#REF!</definedName>
    <definedName name="Well_introd_2013">#REF!</definedName>
    <definedName name="Well_introd_2014">#REF!</definedName>
    <definedName name="Well_introd_2015">#REF!</definedName>
    <definedName name="Well_introd_2016">#REF!</definedName>
    <definedName name="Well_introd_2017">#REF!</definedName>
    <definedName name="Well_introd_2018">#REF!</definedName>
    <definedName name="Well_introd_2019">#REF!</definedName>
    <definedName name="Well_introd_2020">#REF!</definedName>
    <definedName name="wer" hidden="1">{"glcbs",#N/A,FALSE,"GLCBS";"glccsbs",#N/A,FALSE,"GLCCSBS";"glcis",#N/A,FALSE,"GLCIS";"glccsis",#N/A,FALSE,"GLCCSIS";"glcrat1",#N/A,FALSE,"GLC-ratios1"}</definedName>
    <definedName name="wert">'[34]Resource Sheet'!$D$146:$AA$151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ole_year_98">#N/A</definedName>
    <definedName name="Whole_year_99">#N/A</definedName>
    <definedName name="WIDTH">#REF!</definedName>
    <definedName name="WIDTH_1">#REF!</definedName>
    <definedName name="WIDTH_10">#REF!</definedName>
    <definedName name="WIDTH_11">#REF!</definedName>
    <definedName name="WIDTH_13">"$#ССЫЛ!.$B$20"</definedName>
    <definedName name="WIDTH_19">"$#ССЫЛ!.$#ССЫЛ!$#ССЫЛ!"</definedName>
    <definedName name="WIDTH_4">#REF!</definedName>
    <definedName name="WIDTH_5">#REF!</definedName>
    <definedName name="WIDTH_6">#REF!</definedName>
    <definedName name="WIDTH_7">#REF!</definedName>
    <definedName name="WIDTH_9">#REF!</definedName>
    <definedName name="WILL_BE_DEFAULT">#REF!</definedName>
    <definedName name="WILL_BE_DEFAULT_1">#REF!</definedName>
    <definedName name="WILL_BE_DEFAULT_10">#REF!</definedName>
    <definedName name="WILL_BE_DEFAULT_11">#REF!</definedName>
    <definedName name="WILL_BE_DEFAULT_13">"$#ССЫЛ!.$K$100"</definedName>
    <definedName name="WILL_BE_DEFAULT_19">"$#ССЫЛ!.$#ССЫЛ!$#ССЫЛ!"</definedName>
    <definedName name="WILL_BE_DEFAULT_4">#REF!</definedName>
    <definedName name="WILL_BE_DEFAULT_5">#REF!</definedName>
    <definedName name="WILL_BE_DEFAULT_6">#REF!</definedName>
    <definedName name="WILL_BE_DEFAULT_7">#REF!</definedName>
    <definedName name="WILL_BE_DEFAULT_9">#REF!</definedName>
    <definedName name="WithholdingTax10Percent">#REF!</definedName>
    <definedName name="WithholdingTax10Percent_9">#REF!</definedName>
    <definedName name="work_path">#REF!</definedName>
    <definedName name="work_path___0">#REF!</definedName>
    <definedName name="work_path___14">#REF!</definedName>
    <definedName name="work_path___23">#REF!</definedName>
    <definedName name="work_path___28">#REF!</definedName>
    <definedName name="work_path___40">#REF!</definedName>
    <definedName name="working">#REF!</definedName>
    <definedName name="wr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m.test1." hidden="1">{"Valuation_Common",#N/A,FALSE,"Valuation"}</definedName>
    <definedName name="wrn" hidden="1">{"glc1",#N/A,FALSE,"GLC";"glc2",#N/A,FALSE,"GLC";"glc3",#N/A,FALSE,"GLC";"glc4",#N/A,FALSE,"GLC";"glc5",#N/A,FALSE,"GLC"}</definedName>
    <definedName name="wrn.1999calc." hidden="1">{#N/A,#N/A,FALSE,"A";#N/A,#N/A,FALSE,"B-TOT";#N/A,#N/A,FALSE,"Declaration1";#N/A,#N/A,FALSE,"Spravka1";#N/A,#N/A,FALSE,"A (2)";#N/A,#N/A,FALSE,"B-TOT (2)"}</definedName>
    <definedName name="wrn.4._.п." hidden="1">{#N/A,#N/A,FALSE,"Sheet5";#N/A,#N/A,FALSE,"Sheet3";#N/A,#N/A,FALSE,"Sheet4";#N/A,#N/A,FALSE,"Sheet1"}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1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ging_2" hidden="1">{#N/A,#N/A,FALSE,"Aging Summary";#N/A,#N/A,FALSE,"Ratio Analysis";#N/A,#N/A,FALSE,"Test 120 Day Accts";#N/A,#N/A,FALSE,"Tickmarks"}</definedName>
    <definedName name="wrn.All." hidden="1">{#N/A,#N/A,FALSE,"Cover Sheet";#N/A,#N/A,FALSE,"Instructions";#N/A,#N/A,FALSE,"Exchange Rates";#N/A,#N/A,FALSE,"Cash Detail";#N/A,#N/A,FALSE,"Receivables Detail";#N/A,#N/A,FALSE,"Inventory Detail";#N/A,#N/A,FALSE,"Accrued Tax Detail";#N/A,#N/A,FALSE,"Income Statement";#N/A,#N/A,FALSE,"Balance Sheet";#N/A,#N/A,FALSE,"Cash Flow";#N/A,#N/A,FALSE,"Investment";#N/A,#N/A,FALSE,"Summary"}</definedName>
    <definedName name="wrn.ALL._.GRAPHS." hidden="1">{"IT",#N/A,FALSE,"GRAPHS";"Services",#N/A,FALSE,"GRAPHS";"Subsurface",#N/A,FALSE,"GRAPHS";"Production",#N/A,FALSE,"GRAPHS";"Facilities",#N/A,FALSE,"GRAPHS";"Pipeline &amp; Terminal",#N/A,FALSE,"GRAPHS";"Safety",#N/A,FALSE,"GRAPHS";"Commercial",#N/A,FALSE,"GRAPHS"}</definedName>
    <definedName name="wrn.Annual._.Report." hidden="1">{"ARPandL",#N/A,FALSE,"Report Annual";"ARCashflow",#N/A,FALSE,"Report Annual";"ARBalanceSheet",#N/A,FALSE,"Report Annual";"ARRatios",#N/A,FALSE,"Report Annual"}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OOK1.XLS." hidden="1">{#N/A,#N/A,FALSE,"Sheet1"}</definedName>
    <definedName name="wrn.Calculations.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wrn.client.param." hidden="1">{"param,for jpg,pg1",#N/A,FALSE,"Parameters";"param,for jpg,pg2",#N/A,FALSE,"Parameters"}</definedName>
    <definedName name="wrn.daily._.cash." hidden="1">{#N/A,#N/A,FALSE,"Planned"}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LUJO._.CAJA." hidden="1">{"FLUJO DE CAJA",#N/A,FALSE,"Hoja1";"ANEXOS FLUJO",#N/A,FALSE,"Hoja1"}</definedName>
    <definedName name="wrn.Full." hidden="1">{#N/A,#N/A,TRUE,"Consolidated";#N/A,#N/A,TRUE,"Core business";#N/A,#N/A,TRUE,"Build_mat";#N/A,#N/A,TRUE,"Agri";#N/A,#N/A,TRUE,"Trading";#N/A,#N/A,TRUE,"Recreation";#N/A,#N/A,TRUE,"Housing";#N/A,#N/A,TRUE,"Transport";#N/A,#N/A,TRUE,"Hotels";#N/A,#N/A,TRUE,"Child_care";#N/A,#N/A,TRUE,"Construction";#N/A,#N/A,TRUE,"Miscellaneous"}</definedName>
    <definedName name="wrn.fullwell." hidden="1">{"fullwell,pg1",#N/A,FALSE,"Full-Wellstream";"fullwell,pg2+",#N/A,FALSE,"Full-Wellstream"}</definedName>
    <definedName name="wrn.GANANCIAS._.Y._.PERDIDAS." hidden="1">{"GAN.Y PERD.RESUMIDO",#N/A,FALSE,"Hoja1";"GAN.Y PERD.DETALLADO",#N/A,FALSE,"Hoja1"}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Income._.Statement." hidden="1">{"% Growth",#N/A,FALSE,"Income Statement";"% of GDAR",#N/A,FALSE,"Income Statement"}</definedName>
    <definedName name="wrn.Inputs." hidden="1">{"Inputs 1","Base",FALSE,"INPUTS";"Inputs 2","Base",FALSE,"INPUTS";"Inputs 3","Base",FALSE,"INPUTS";"Inputs 4","Base",FALSE,"INPUTS";"Inputs 5","Base",FALSE,"INPUTS"}</definedName>
    <definedName name="wrn.kumkol." hidden="1">{#N/A,#N/A,FALSE,"Сентябрь";#N/A,#N/A,FALSE,"Пояснительная сентябре 99"}</definedName>
    <definedName name="wrn.lh97.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rn.Loans." hidden="1">{"Summary report",#N/A,FALSE,"BBH";"Details - chart",#N/A,FALSE,"BBH"}</definedName>
    <definedName name="wrn.Output._.Report." hidden="1">{"PERFORMANCE GRAPH",#N/A,FALSE,"Performance graph";"DATA TABLE",#N/A,FALSE,"DHD Calculator"}</definedName>
    <definedName name="wrn.param." hidden="1">{"param,pg1",#N/A,FALSE,"Parameters";"param,pg2",#N/A,FALSE,"Parameters"}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{#N/A,#N/A,FALSE,"Resid CPRIV";#N/A,#N/A,FALSE,"Comer_CPRIVKsum";#N/A,#N/A,FALSE,"General (2)";#N/A,#N/A,FALSE,"Oficial";#N/A,#N/A,FALSE,"Resumen";#N/A,#N/A,FALSE,"Escenarios"}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95and96." hidden="1">{"print95",#N/A,FALSE,"1995E.XLS";"print96",#N/A,FALSE,"1996E.XLS"}</definedName>
    <definedName name="wrn.Report." hidden="1">{"Rep 1",#N/A,FALSE,"Reports";"Rep 2",#N/A,FALSE,"Reports";"Rep 3",#N/A,FALSE,"Reports";"Rep 4",#N/A,FALSE,"Reports"}</definedName>
    <definedName name="wrn.Reporting." hidden="1">{#N/A,#N/A,FALSE,"A";#N/A,#N/A,FALSE,"B"}</definedName>
    <definedName name="wrn.SALARIOS._.PRESUPUESTO." hidden="1">{"SALARIOS",#N/A,FALSE,"Hoja3";"SUELDOS EMPLEADOS",#N/A,FALSE,"Hoja4";"SUELDOS EJECUTIVOS",#N/A,FALSE,"Hoja5"}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wrn.станд." hidden="1">{#N/A,#N/A,FALSE,"30";#N/A,#N/A,FALSE,"29";#N/A,#N/A,FALSE,"28";#N/A,#N/A,FALSE,"27";#N/A,#N/A,FALSE,"26";#N/A,#N/A,FALSE,"25";#N/A,#N/A,FALSE,"24";#N/A,#N/A,FALSE,"23";#N/A,#N/A,FALSE,"22";#N/A,#N/A,FALSE,"21";#N/A,#N/A,FALSE,"20";#N/A,#N/A,FALSE,"19";#N/A,#N/A,FALSE,"18"}</definedName>
    <definedName name="wrn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STATUS">#REF!</definedName>
    <definedName name="WTy">#REF!</definedName>
    <definedName name="ww">#REF!</definedName>
    <definedName name="ww_2" hidden="1">{"RETRO",#N/A,FALSE,"Ret";"retro",#N/A,FALSE,"Ret_RO";"retp",#N/A,FALSE,"Ret_P";"livro",#N/A,FALSE,"Livr_RO";"livp",#N/A,FALSE,"Livr_P";"puro",#N/A,FALSE,"Pu_RO";"pup",#N/A,FALSE,"Pu_P";"stocro",#N/A,FALSE,"Stock_RO";"stocp",#N/A,FALSE,"Stock_P";"vitro",#N/A,FALSE,"Vitr-RO";"vitp",#N/A,FALSE,"Vitr-P";"destro",#N/A,FALSE,"Dest_RO";"destp",#N/A,FALSE,"Dest_P"}</definedName>
    <definedName name="Wсввпу">#REF!</definedName>
    <definedName name="x">#REF!</definedName>
    <definedName name="XBONE">#REF!</definedName>
    <definedName name="XBONE_1">#REF!</definedName>
    <definedName name="XBONE_10">#REF!</definedName>
    <definedName name="XBONE_11">#REF!</definedName>
    <definedName name="XBONE_12">#REF!</definedName>
    <definedName name="XBONE_13">"$#ССЫЛ!.$#ССЫЛ!$#ССЫЛ!"</definedName>
    <definedName name="XBONE_16">"$#ССЫЛ!.$#ССЫЛ!$#ССЫЛ!"</definedName>
    <definedName name="XBONE_17">"$#ССЫЛ!.$#ССЫЛ!$#ССЫЛ!"</definedName>
    <definedName name="XBONE_19">"$#ССЫЛ!.$#ССЫЛ!$#ССЫЛ!"</definedName>
    <definedName name="XBONE_2">#REF!</definedName>
    <definedName name="XBONE_3">#REF!</definedName>
    <definedName name="XBONE_36">#REF!</definedName>
    <definedName name="XBONE_4">#REF!</definedName>
    <definedName name="XBONE_5">#REF!</definedName>
    <definedName name="XBONE_6">#REF!</definedName>
    <definedName name="XBONE_7">#REF!</definedName>
    <definedName name="XBONE_8">"$#ССЫЛ!.$#ССЫЛ!$#ССЫЛ!"</definedName>
    <definedName name="XBONE_9">#REF!</definedName>
    <definedName name="XBSEVEN">#REF!</definedName>
    <definedName name="XBSEVEN_1">#REF!</definedName>
    <definedName name="XBSEVEN_10">#REF!</definedName>
    <definedName name="XBSEVEN_11">#REF!</definedName>
    <definedName name="XBSEVEN_12">#REF!</definedName>
    <definedName name="XBSEVEN_13">"$#ССЫЛ!.$#ССЫЛ!$#ССЫЛ!:$#ССЫЛ!$#ССЫЛ!"</definedName>
    <definedName name="XBSEVEN_16">"$#ССЫЛ!.$#ССЫЛ!$#ССЫЛ!:$#ССЫЛ!$#ССЫЛ!"</definedName>
    <definedName name="XBSEVEN_17">"$#ССЫЛ!.$#ССЫЛ!$#ССЫЛ!:$#ССЫЛ!$#ССЫЛ!"</definedName>
    <definedName name="XBSEVEN_19">"$#ССЫЛ!.$#ССЫЛ!$#ССЫЛ!"</definedName>
    <definedName name="XBSEVEN_2">#REF!</definedName>
    <definedName name="XBSEVEN_3">#REF!</definedName>
    <definedName name="XBSEVEN_36">#REF!</definedName>
    <definedName name="XBSEVEN_4">#REF!</definedName>
    <definedName name="XBSEVEN_5">#REF!</definedName>
    <definedName name="XBSEVEN_6">#REF!</definedName>
    <definedName name="XBSEVEN_7">#REF!</definedName>
    <definedName name="XBSEVEN_8">"$#ССЫЛ!.$#ССЫЛ!$#ССЫЛ!:$#ССЫЛ!$#ССЫЛ!"</definedName>
    <definedName name="XBSEVEN_9">#REF!</definedName>
    <definedName name="XBSIX">#REF!</definedName>
    <definedName name="XBSIX_1">#REF!</definedName>
    <definedName name="XBSIX_10">#REF!</definedName>
    <definedName name="XBSIX_11">#REF!</definedName>
    <definedName name="XBSIX_12">#REF!</definedName>
    <definedName name="XBSIX_13">"$#ССЫЛ!.$#ССЫЛ!$#ССЫЛ!:$#ССЫЛ!$#ССЫЛ!"</definedName>
    <definedName name="XBSIX_16">"$#ССЫЛ!.$#ССЫЛ!$#ССЫЛ!:$#ССЫЛ!$#ССЫЛ!"</definedName>
    <definedName name="XBSIX_17">"$#ССЫЛ!.$#ССЫЛ!$#ССЫЛ!:$#ССЫЛ!$#ССЫЛ!"</definedName>
    <definedName name="XBSIX_19">"$#ССЫЛ!.$#ССЫЛ!$#ССЫЛ!"</definedName>
    <definedName name="XBSIX_2">#REF!</definedName>
    <definedName name="XBSIX_3">#REF!</definedName>
    <definedName name="XBSIX_36">#REF!</definedName>
    <definedName name="XBSIX_4">#REF!</definedName>
    <definedName name="XBSIX_5">#REF!</definedName>
    <definedName name="XBSIX_6">#REF!</definedName>
    <definedName name="XBSIX_7">#REF!</definedName>
    <definedName name="XBSIX_8">"$#ССЫЛ!.$#ССЫЛ!$#ССЫЛ!:$#ССЫЛ!$#ССЫЛ!"</definedName>
    <definedName name="XBSIX_9">#REF!</definedName>
    <definedName name="XBTEN">#REF!</definedName>
    <definedName name="XBTEN_1">#REF!</definedName>
    <definedName name="XBTEN_10">#REF!</definedName>
    <definedName name="XBTEN_11">#REF!</definedName>
    <definedName name="XBTEN_12">#REF!</definedName>
    <definedName name="XBTEN_13">"$#ССЫЛ!.$#ССЫЛ!$#ССЫЛ!:$#ССЫЛ!$#ССЫЛ!"</definedName>
    <definedName name="XBTEN_16">"$#ССЫЛ!.$#ССЫЛ!$#ССЫЛ!:$#ССЫЛ!$#ССЫЛ!"</definedName>
    <definedName name="XBTEN_17">"$#ССЫЛ!.$#ССЫЛ!$#ССЫЛ!:$#ССЫЛ!$#ССЫЛ!"</definedName>
    <definedName name="XBTEN_19">"$#ССЫЛ!.$#ССЫЛ!$#ССЫЛ!"</definedName>
    <definedName name="XBTEN_2">#REF!</definedName>
    <definedName name="XBTEN_3">#REF!</definedName>
    <definedName name="XBTEN_36">#REF!</definedName>
    <definedName name="XBTEN_4">#REF!</definedName>
    <definedName name="XBTEN_5">#REF!</definedName>
    <definedName name="XBTEN_6">#REF!</definedName>
    <definedName name="XBTEN_7">#REF!</definedName>
    <definedName name="XBTEN_8">"$#ССЫЛ!.$#ССЫЛ!$#ССЫЛ!:$#ССЫЛ!$#ССЫЛ!"</definedName>
    <definedName name="XBTEN_9">#REF!</definedName>
    <definedName name="XBTHIRTEEN">#REF!</definedName>
    <definedName name="XBTHIRTEEN_1">#REF!</definedName>
    <definedName name="XBTHIRTEEN_10">#REF!</definedName>
    <definedName name="XBTHIRTEEN_11">#REF!</definedName>
    <definedName name="XBTHIRTEEN_12">#REF!</definedName>
    <definedName name="XBTHIRTEEN_13">"$#ССЫЛ!.$#ССЫЛ!$#ССЫЛ!:$#ССЫЛ!$#ССЫЛ!"</definedName>
    <definedName name="XBTHIRTEEN_16">"$#ССЫЛ!.$#ССЫЛ!$#ССЫЛ!:$#ССЫЛ!$#ССЫЛ!"</definedName>
    <definedName name="XBTHIRTEEN_17">"$#ССЫЛ!.$#ССЫЛ!$#ССЫЛ!:$#ССЫЛ!$#ССЫЛ!"</definedName>
    <definedName name="XBTHIRTEEN_19">"$#ССЫЛ!.$#ССЫЛ!$#ССЫЛ!"</definedName>
    <definedName name="XBTHIRTEEN_2">#REF!</definedName>
    <definedName name="XBTHIRTEEN_3">#REF!</definedName>
    <definedName name="XBTHIRTEEN_36">#REF!</definedName>
    <definedName name="XBTHIRTEEN_4">#REF!</definedName>
    <definedName name="XBTHIRTEEN_5">#REF!</definedName>
    <definedName name="XBTHIRTEEN_6">#REF!</definedName>
    <definedName name="XBTHIRTEEN_7">#REF!</definedName>
    <definedName name="XBTHIRTEEN_8">"$#ССЫЛ!.$#ССЫЛ!$#ССЫЛ!:$#ССЫЛ!$#ССЫЛ!"</definedName>
    <definedName name="XBTHIRTEEN_9">#REF!</definedName>
    <definedName name="XBTHREE">#REF!</definedName>
    <definedName name="XBTHREE_1">#REF!</definedName>
    <definedName name="XBTHREE_10">#REF!</definedName>
    <definedName name="XBTHREE_11">#REF!</definedName>
    <definedName name="XBTHREE_12">#REF!</definedName>
    <definedName name="XBTHREE_13">"$#ССЫЛ!.$#ССЫЛ!$#ССЫЛ!:$#ССЫЛ!$#ССЫЛ!"</definedName>
    <definedName name="XBTHREE_16">"$#ССЫЛ!.$#ССЫЛ!$#ССЫЛ!:$#ССЫЛ!$#ССЫЛ!"</definedName>
    <definedName name="XBTHREE_17">"$#ССЫЛ!.$#ССЫЛ!$#ССЫЛ!:$#ССЫЛ!$#ССЫЛ!"</definedName>
    <definedName name="XBTHREE_19">"$#ССЫЛ!.$#ССЫЛ!$#ССЫЛ!"</definedName>
    <definedName name="XBTHREE_2">#REF!</definedName>
    <definedName name="XBTHREE_3">#REF!</definedName>
    <definedName name="XBTHREE_36">#REF!</definedName>
    <definedName name="XBTHREE_4">#REF!</definedName>
    <definedName name="XBTHREE_5">#REF!</definedName>
    <definedName name="XBTHREE_6">#REF!</definedName>
    <definedName name="XBTHREE_7">#REF!</definedName>
    <definedName name="XBTHREE_8">"$#ССЫЛ!.$#ССЫЛ!$#ССЫЛ!:$#ССЫЛ!$#ССЫЛ!"</definedName>
    <definedName name="XBTHREE_9">#REF!</definedName>
    <definedName name="XBTWELVE">#REF!</definedName>
    <definedName name="XBTWELVE_1">#REF!</definedName>
    <definedName name="XBTWELVE_10">#REF!</definedName>
    <definedName name="XBTWELVE_11">#REF!</definedName>
    <definedName name="XBTWELVE_12">#REF!</definedName>
    <definedName name="XBTWELVE_13">"$#ССЫЛ!.$#ССЫЛ!$#ССЫЛ!:$#ССЫЛ!$#ССЫЛ!"</definedName>
    <definedName name="XBTWELVE_16">"$#ССЫЛ!.$#ССЫЛ!$#ССЫЛ!:$#ССЫЛ!$#ССЫЛ!"</definedName>
    <definedName name="XBTWELVE_17">"$#ССЫЛ!.$#ССЫЛ!$#ССЫЛ!:$#ССЫЛ!$#ССЫЛ!"</definedName>
    <definedName name="XBTWELVE_19">"$#ССЫЛ!.$#ССЫЛ!$#ССЫЛ!"</definedName>
    <definedName name="XBTWELVE_2">#REF!</definedName>
    <definedName name="XBTWELVE_3">#REF!</definedName>
    <definedName name="XBTWELVE_36">#REF!</definedName>
    <definedName name="XBTWELVE_4">#REF!</definedName>
    <definedName name="XBTWELVE_5">#REF!</definedName>
    <definedName name="XBTWELVE_6">#REF!</definedName>
    <definedName name="XBTWELVE_7">#REF!</definedName>
    <definedName name="XBTWELVE_8">"$#ССЫЛ!.$#ССЫЛ!$#ССЫЛ!:$#ССЫЛ!$#ССЫЛ!"</definedName>
    <definedName name="XBTWELVE_9">#REF!</definedName>
    <definedName name="XBTWO">#REF!</definedName>
    <definedName name="XBTWO_1">#REF!</definedName>
    <definedName name="XBTWO_10">#REF!</definedName>
    <definedName name="XBTWO_11">#REF!</definedName>
    <definedName name="XBTWO_12">#REF!</definedName>
    <definedName name="XBTWO_13">"$#ССЫЛ!.$#ССЫЛ!$#ССЫЛ!:$#ССЫЛ!$#ССЫЛ!"</definedName>
    <definedName name="XBTWO_16">"$#ССЫЛ!.$#ССЫЛ!$#ССЫЛ!:$#ССЫЛ!$#ССЫЛ!"</definedName>
    <definedName name="XBTWO_17">"$#ССЫЛ!.$#ССЫЛ!$#ССЫЛ!:$#ССЫЛ!$#ССЫЛ!"</definedName>
    <definedName name="XBTWO_19">"$#ССЫЛ!.$#ССЫЛ!$#ССЫЛ!"</definedName>
    <definedName name="XBTWO_2">#REF!</definedName>
    <definedName name="XBTWO_3">#REF!</definedName>
    <definedName name="XBTWO_36">#REF!</definedName>
    <definedName name="XBTWO_4">#REF!</definedName>
    <definedName name="XBTWO_5">#REF!</definedName>
    <definedName name="XBTWO_6">#REF!</definedName>
    <definedName name="XBTWO_7">#REF!</definedName>
    <definedName name="XBTWO_8">"$#ССЫЛ!.$#ССЫЛ!$#ССЫЛ!:$#ССЫЛ!$#ССЫЛ!"</definedName>
    <definedName name="XBTWO_9">#REF!</definedName>
    <definedName name="xcd" hidden="1">#N/A</definedName>
    <definedName name="XCONE">#REF!</definedName>
    <definedName name="XCONE_1">#REF!</definedName>
    <definedName name="XCONE_10">#REF!</definedName>
    <definedName name="XCONE_11">#REF!</definedName>
    <definedName name="XCONE_13">"$#ССЫЛ!.$C$25:$E$26"</definedName>
    <definedName name="XCONE_19">"$#ССЫЛ!.$#ССЫЛ!$#ССЫЛ!"</definedName>
    <definedName name="XCONE_4">#REF!</definedName>
    <definedName name="XCONE_5">#REF!</definedName>
    <definedName name="XCONE_6">#REF!</definedName>
    <definedName name="XCONE_7">#REF!</definedName>
    <definedName name="XCONE_9">#REF!</definedName>
    <definedName name="XCTHREE">#REF!</definedName>
    <definedName name="XCTHREE_1">#REF!</definedName>
    <definedName name="XCTHREE_10">#REF!</definedName>
    <definedName name="XCTHREE_11">#REF!</definedName>
    <definedName name="XCTHREE_13">"$#ССЫЛ!.$C$19:$E$19"</definedName>
    <definedName name="XCTHREE_19">"$#ССЫЛ!.$#ССЫЛ!$#ССЫЛ!"</definedName>
    <definedName name="XCTHREE_4">#REF!</definedName>
    <definedName name="XCTHREE_5">#REF!</definedName>
    <definedName name="XCTHREE_6">#REF!</definedName>
    <definedName name="XCTHREE_7">#REF!</definedName>
    <definedName name="XCTHREE_9">#REF!</definedName>
    <definedName name="XCTWO">#REF!</definedName>
    <definedName name="XCTWO_1">#REF!</definedName>
    <definedName name="XCTWO_10">#REF!</definedName>
    <definedName name="XCTWO_11">#REF!</definedName>
    <definedName name="XCTWO_13">"$#ССЫЛ!.$C$38:$E$38"</definedName>
    <definedName name="XCTWO_19">"$#ССЫЛ!.$#ССЫЛ!$#ССЫЛ!"</definedName>
    <definedName name="XCTWO_4">#REF!</definedName>
    <definedName name="XCTWO_5">#REF!</definedName>
    <definedName name="XCTWO_6">#REF!</definedName>
    <definedName name="XCTWO_7">#REF!</definedName>
    <definedName name="XCTWO_9">#REF!</definedName>
    <definedName name="xfgj">#REF!</definedName>
    <definedName name="xfgjkxf">#REF!</definedName>
    <definedName name="xfgjxfg">#REF!</definedName>
    <definedName name="xfgkxfk">#REF!</definedName>
    <definedName name="xfgkxki">#REF!</definedName>
    <definedName name="xfhjkxfhk">#REF!</definedName>
    <definedName name="xfhkxfhk">#REF!</definedName>
    <definedName name="xfhnbf">#REF!</definedName>
    <definedName name="xfhnbx">#REF!</definedName>
    <definedName name="xfk">#REF!</definedName>
    <definedName name="xfkfk">#REF!</definedName>
    <definedName name="xfkg">#REF!</definedName>
    <definedName name="xfkgxf">#REF!</definedName>
    <definedName name="xfkgxfkxf">#REF!</definedName>
    <definedName name="xfkh">#REF!</definedName>
    <definedName name="xfkhg">#REF!</definedName>
    <definedName name="xfkhgxhf">#REF!</definedName>
    <definedName name="xfkjkg">#REF!</definedName>
    <definedName name="xfkxf">#REF!</definedName>
    <definedName name="xfkxfgk">#REF!</definedName>
    <definedName name="xfkxfhgk">#REF!</definedName>
    <definedName name="xfkxfk">#REF!</definedName>
    <definedName name="xfkxfkx">#REF!</definedName>
    <definedName name="xfkxfkxf">#REF!</definedName>
    <definedName name="XLRPARAMS_Author" hidden="1">[154]XLR_NoRangeSheet!$E$6</definedName>
    <definedName name="XLRPARAMS_ChiefAccountant" hidden="1">[154]XLR_NoRangeSheet!$D$6</definedName>
    <definedName name="XLRPARAMS_Company" hidden="1">[155]XLRpt_TempSheet!$B$6</definedName>
    <definedName name="XLRPARAMS_Period" hidden="1">[155]XLRpt_TempSheet!$C$6</definedName>
    <definedName name="xn">#REF!</definedName>
    <definedName name="XNAME">#REF!</definedName>
    <definedName name="XNAME_1">#REF!</definedName>
    <definedName name="XNAME_10">#REF!</definedName>
    <definedName name="XNAME_11">#REF!</definedName>
    <definedName name="XNAME_13">"$#ССЫЛ!.$L$139"</definedName>
    <definedName name="XNAME_19">"$#ССЫЛ!.$#ССЫЛ!$#ССЫЛ!"</definedName>
    <definedName name="XNAME_4">#REF!</definedName>
    <definedName name="XNAME_5">#REF!</definedName>
    <definedName name="XNAME_6">#REF!</definedName>
    <definedName name="XNAME_7">#REF!</definedName>
    <definedName name="XNAME_9">#REF!</definedName>
    <definedName name="xnbz">#REF!</definedName>
    <definedName name="XPINSTRUCT">#REF!</definedName>
    <definedName name="XPINSTRUCT_1">#REF!</definedName>
    <definedName name="XPINSTRUCT_10">#REF!</definedName>
    <definedName name="XPINSTRUCT_11">#REF!</definedName>
    <definedName name="XPINSTRUCT_13">"$#ССЫЛ!.$L$211"</definedName>
    <definedName name="XPINSTRUCT_19">"$#ССЫЛ!.$#ССЫЛ!$#ССЫЛ!"</definedName>
    <definedName name="XPINSTRUCT_4">#REF!</definedName>
    <definedName name="XPINSTRUCT_5">#REF!</definedName>
    <definedName name="XPINSTRUCT_6">#REF!</definedName>
    <definedName name="XPINSTRUCT_7">#REF!</definedName>
    <definedName name="XPINSTRUCT_9">#REF!</definedName>
    <definedName name="Xrate_av">#REF!</definedName>
    <definedName name="XREF_COLUMN_1" hidden="1">'[156]VAT 2004'!#REF!</definedName>
    <definedName name="XREF_COLUMN_2" hidden="1">#REF!</definedName>
    <definedName name="XREF_COLUMN_5" hidden="1">#REF!</definedName>
    <definedName name="XRefActiveRow" hidden="1">#REF!</definedName>
    <definedName name="XRefColumnsCount" hidden="1">1</definedName>
    <definedName name="XRefCopy1" hidden="1">#REF!</definedName>
    <definedName name="XRefCopy10" hidden="1">#REF!</definedName>
    <definedName name="xrefcopy100" hidden="1">#REF!</definedName>
    <definedName name="XRefCopy10Row" hidden="1">#N/A</definedName>
    <definedName name="XRefCopy11" hidden="1">#REF!</definedName>
    <definedName name="XRefCopy11Row" hidden="1">#N/A</definedName>
    <definedName name="XRefCopy12" hidden="1">#REF!</definedName>
    <definedName name="XRefCopy12Row" hidden="1">#N/A</definedName>
    <definedName name="XRefCopy13" hidden="1">#REF!</definedName>
    <definedName name="XRefCopy13Row" hidden="1">#N/A</definedName>
    <definedName name="XRefCopy14" hidden="1">#REF!</definedName>
    <definedName name="XRefCopy14Row" hidden="1">#N/A</definedName>
    <definedName name="XRefCopy15" hidden="1">#REF!</definedName>
    <definedName name="XRefCopy15Row" hidden="1">#N/A</definedName>
    <definedName name="XRefCopy16" hidden="1">#REF!</definedName>
    <definedName name="XRefCopy16Row" hidden="1">#N/A</definedName>
    <definedName name="XRefCopy17" hidden="1">#REF!</definedName>
    <definedName name="XRefCopy17Row" hidden="1">#N/A</definedName>
    <definedName name="XRefCopy18" hidden="1">#REF!</definedName>
    <definedName name="XRefCopy18Row" hidden="1">[157]XREF!#REF!</definedName>
    <definedName name="XRefCopy19" hidden="1">#REF!</definedName>
    <definedName name="XRefCopy19Row" hidden="1">#N/A</definedName>
    <definedName name="XRefCopy1Row" hidden="1">#REF!</definedName>
    <definedName name="XRefCopy2" hidden="1">#REF!</definedName>
    <definedName name="XRefCopy20" hidden="1">#REF!</definedName>
    <definedName name="XRefCopy20Row" hidden="1">#N/A</definedName>
    <definedName name="XRefCopy21" hidden="1">#REF!</definedName>
    <definedName name="XRefCopy21Row" hidden="1">#N/A</definedName>
    <definedName name="XRefCopy22" hidden="1">#REF!</definedName>
    <definedName name="XRefCopy22Row" hidden="1">#N/A</definedName>
    <definedName name="XRefCopy23" hidden="1">#REF!</definedName>
    <definedName name="XRefCopy23Row" hidden="1">#N/A</definedName>
    <definedName name="XRefCopy24" hidden="1">#REF!</definedName>
    <definedName name="XRefCopy24Row" hidden="1">#N/A</definedName>
    <definedName name="XRefCopy25" hidden="1">#REF!</definedName>
    <definedName name="XRefCopy25Row" hidden="1">#N/A</definedName>
    <definedName name="XRefCopy26" hidden="1">#REF!</definedName>
    <definedName name="XRefCopy26Row" hidden="1">#N/A</definedName>
    <definedName name="XRefCopy27" hidden="1">#REF!</definedName>
    <definedName name="XRefCopy27Row" hidden="1">#N/A</definedName>
    <definedName name="XRefCopy28" hidden="1">#REF!</definedName>
    <definedName name="XRefCopy28Row" hidden="1">#N/A</definedName>
    <definedName name="XRefCopy29Row" hidden="1">#N/A</definedName>
    <definedName name="XRefCopy2Row" hidden="1">#REF!</definedName>
    <definedName name="XRefCopy3" hidden="1">#REF!</definedName>
    <definedName name="XRefCopy30Row" hidden="1">#N/A</definedName>
    <definedName name="XRefCopy31Row" hidden="1">#N/A</definedName>
    <definedName name="XRefCopy32Row" hidden="1">#N/A</definedName>
    <definedName name="XRefCopy33Row" hidden="1">#N/A</definedName>
    <definedName name="XRefCopy34Row" hidden="1">#N/A</definedName>
    <definedName name="XRefCopy35Row" hidden="1">#N/A</definedName>
    <definedName name="XRefCopy36Row" hidden="1">#N/A</definedName>
    <definedName name="XRefCopy37Row" hidden="1">#N/A</definedName>
    <definedName name="XRefCopy3Row" hidden="1">#N/A</definedName>
    <definedName name="XRefCopy4" hidden="1">#REF!</definedName>
    <definedName name="XRefCopy40Row" hidden="1">#REF!</definedName>
    <definedName name="XRefCopy4Row" hidden="1">#N/A</definedName>
    <definedName name="XRefCopy5" hidden="1">#N/A</definedName>
    <definedName name="XRefCopy5Row" hidden="1">#REF!</definedName>
    <definedName name="XRefCopy6" hidden="1">#REF!</definedName>
    <definedName name="XRefCopy6Row" hidden="1">#N/A</definedName>
    <definedName name="XRefCopy7" hidden="1">#REF!</definedName>
    <definedName name="XRefCopy7Row" hidden="1">#N/A</definedName>
    <definedName name="XRefCopy8" hidden="1">#REF!</definedName>
    <definedName name="XRefCopy8Row" hidden="1">#N/A</definedName>
    <definedName name="XRefCopy9" hidden="1">#REF!</definedName>
    <definedName name="XRefCopy9Row" hidden="1">#N/A</definedName>
    <definedName name="XRefCopyRangeCount" hidden="1">1</definedName>
    <definedName name="XRefPaste1" hidden="1">#REF!</definedName>
    <definedName name="XRefPaste10" hidden="1">#REF!</definedName>
    <definedName name="XRefPaste11" hidden="1">#REF!</definedName>
    <definedName name="XRefPaste11Row" hidden="1">#REF!</definedName>
    <definedName name="XRefPaste14Row" hidden="1">#N/A</definedName>
    <definedName name="XRefPaste15Row" hidden="1">#N/A</definedName>
    <definedName name="XRefPaste16" hidden="1">#REF!</definedName>
    <definedName name="XRefPaste16Row" hidden="1">#N/A</definedName>
    <definedName name="XRefPaste17" hidden="1">#REF!</definedName>
    <definedName name="XRefPaste18" hidden="1">#REF!</definedName>
    <definedName name="XRefPaste19" hidden="1">#REF!</definedName>
    <definedName name="XRefPaste1Row" hidden="1">#REF!</definedName>
    <definedName name="XRefPaste2" hidden="1">#REF!</definedName>
    <definedName name="XRefPaste20" hidden="1">#REF!</definedName>
    <definedName name="XRefPaste2Row" hidden="1">[158]XREF!#REF!</definedName>
    <definedName name="XRefPaste3" hidden="1">#REF!</definedName>
    <definedName name="XRefPaste3Row" hidden="1">#REF!</definedName>
    <definedName name="XRefPaste4" hidden="1">#REF!</definedName>
    <definedName name="XRefPaste4Row" hidden="1">#REF!</definedName>
    <definedName name="XRefPaste5" hidden="1">#REF!</definedName>
    <definedName name="XRefPaste5Row" hidden="1">#REF!</definedName>
    <definedName name="XRefPaste6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" hidden="1">#REF!</definedName>
    <definedName name="XRefPaste9Row" hidden="1">[159]XREF!#REF!</definedName>
    <definedName name="XRefPasteRangeCount" hidden="1">1</definedName>
    <definedName name="xx" hidden="1">{#N/A,#N/A,FALSE,"Aging Summary";#N/A,#N/A,FALSE,"Ratio Analysis";#N/A,#N/A,FALSE,"Test 120 Day Accts";#N/A,#N/A,FALSE,"Tickmarks"}</definedName>
    <definedName name="xxx">#REF!</definedName>
    <definedName name="xxxx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xz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xzc">#N/A</definedName>
    <definedName name="y">'[34]Resource Sheet'!$D$130:$AA$135</definedName>
    <definedName name="Y2002_01">#REF!</definedName>
    <definedName name="Y2002_02">#REF!</definedName>
    <definedName name="Y2002_03">#REF!</definedName>
    <definedName name="Y2002_04">#REF!</definedName>
    <definedName name="Y2002EkiCoalPriceKZTPerTon">[37]Assumption!#REF!</definedName>
    <definedName name="Y2002EkiCoalPriceKZTPerTon_9">[38]Assumption!#REF!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">'[34]Main Sheet'!$C$33</definedName>
    <definedName name="Year_2001_01">#REF!</definedName>
    <definedName name="Year_2001_TOTAL">#REF!</definedName>
    <definedName name="Year_2002_TOTAL">#REF!</definedName>
    <definedName name="Year_intr_2008">#REF!</definedName>
    <definedName name="Year_intr_2009">#REF!</definedName>
    <definedName name="Year_intr_2010">#REF!</definedName>
    <definedName name="Year_intr_2011">#REF!</definedName>
    <definedName name="Year_intr_2012">#REF!</definedName>
    <definedName name="Year_intr_2013">#REF!</definedName>
    <definedName name="Year_intr_2014">#REF!</definedName>
    <definedName name="Year_intr_2015">#REF!</definedName>
    <definedName name="Year_intr_2016">#REF!</definedName>
    <definedName name="Year_intr_2017">#REF!</definedName>
    <definedName name="Year_intr_2018">#REF!</definedName>
    <definedName name="Year_intr_2019">#REF!</definedName>
    <definedName name="Year_intr_2020">#REF!</definedName>
    <definedName name="Year2002_05">#REF!</definedName>
    <definedName name="YearAverFxRateKztUSDIn">[40]Assumption!$Q$272</definedName>
    <definedName name="yfo">#REF!</definedName>
    <definedName name="yhs">#N/A</definedName>
    <definedName name="YMISNAPR">#REF!</definedName>
    <definedName name="ymn1">#REF!</definedName>
    <definedName name="ymn2">#REF!</definedName>
    <definedName name="yofyuo">#REF!</definedName>
    <definedName name="yoidtyi">#REF!</definedName>
    <definedName name="ypl1">#REF!</definedName>
    <definedName name="ypl2">#REF!</definedName>
    <definedName name="ypl3">#REF!</definedName>
    <definedName name="ypl4">#REF!</definedName>
    <definedName name="YR">#REF!</definedName>
    <definedName name="YR_1">#REF!</definedName>
    <definedName name="YR_10">#REF!</definedName>
    <definedName name="YR_11">#REF!</definedName>
    <definedName name="YR_13">"$#ССЫЛ!.$D$9"</definedName>
    <definedName name="YR_19">"$#ССЫЛ!.$#ССЫЛ!$#ССЫЛ!"</definedName>
    <definedName name="YR_4">#REF!</definedName>
    <definedName name="YR_5">#REF!</definedName>
    <definedName name="YR_6">#REF!</definedName>
    <definedName name="YR_7">#REF!</definedName>
    <definedName name="YR_9">#REF!</definedName>
    <definedName name="yrt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rtotal">#REF!</definedName>
    <definedName name="yrtotal_1">#REF!</definedName>
    <definedName name="yrtotal_10">#REF!</definedName>
    <definedName name="yrtotal_11">#REF!</definedName>
    <definedName name="yrtotal_13">"$#ССЫЛ!.$AT$353:$BH$433"</definedName>
    <definedName name="yrtotal_19">"$#ССЫЛ!.$#ССЫЛ!$#ССЫЛ!"</definedName>
    <definedName name="yrtotal_4">#REF!</definedName>
    <definedName name="yrtotal_5">#REF!</definedName>
    <definedName name="yrtotal_6">#REF!</definedName>
    <definedName name="yrtotal_7">#REF!</definedName>
    <definedName name="yrtotal_9">#REF!</definedName>
    <definedName name="yt">'[34]Resource Sheet'!$D$61:$AA$67</definedName>
    <definedName name="YTD_Capex">'[57]Thresholds for variances'!$E$20</definedName>
    <definedName name="YTD_Cash">'[57]Thresholds for variances'!$E$19</definedName>
    <definedName name="YTD_CFO">'[57]Thresholds for variances'!$E$21</definedName>
    <definedName name="YTD_EE">'[57]Thresholds for variances'!$E$16</definedName>
    <definedName name="YTD_FC">'[57]Thresholds for variances'!$E$9</definedName>
    <definedName name="YTD_FX">'[57]Thresholds for variances'!$E$17</definedName>
    <definedName name="YTD_IE">'[57]Thresholds for variances'!$E$15</definedName>
    <definedName name="YTD_II">'[57]Thresholds for variances'!$E$14</definedName>
    <definedName name="YTD_MI">'[57]Thresholds for variances'!$E$18</definedName>
    <definedName name="YTD_OE">'[57]Thresholds for variances'!$E$13</definedName>
    <definedName name="YTD_OGM">'[57]Thresholds for variances'!$E$11</definedName>
    <definedName name="YTD_OI">'[57]Thresholds for variances'!$E$12</definedName>
    <definedName name="YTD_Rev">'[57]Thresholds for variances'!$E$7</definedName>
    <definedName name="YTD_SGA">'[57]Thresholds for variances'!$E$10</definedName>
    <definedName name="YTD_VM">'[57]Thresholds for variances'!$E$8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ytre">'[34]Resource Sheet'!$D$101:$AA$106</definedName>
    <definedName name="yui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yy">#REF!</definedName>
    <definedName name="Z">'[34]Resource Sheet'!$D$109:$AA$110</definedName>
    <definedName name="Z_0B113C9C_A1A9_11D3_A311_0008C739212F_.wvu.PrintArea" hidden="1">#REF!</definedName>
    <definedName name="z_1">NA()</definedName>
    <definedName name="z_10">#N/A</definedName>
    <definedName name="z_11">#N/A</definedName>
    <definedName name="z_12">#N/A</definedName>
    <definedName name="z_13">#N/A</definedName>
    <definedName name="z_18">NA()</definedName>
    <definedName name="z_19">NA()</definedName>
    <definedName name="Z_1C03E4A5_0E99_11D5_896C_00008646D7BA_.wvu.Rows" hidden="1">[160]Debt!#REF!</definedName>
    <definedName name="z_27">#N/A</definedName>
    <definedName name="z_29">#N/A</definedName>
    <definedName name="z_3">NA()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4">NA()</definedName>
    <definedName name="z_5">#N/A</definedName>
    <definedName name="z_6">#N/A</definedName>
    <definedName name="z_7">#N/A</definedName>
    <definedName name="Z_74BB7D31_A24A_11D3_95F1_000000000000_.wvu.PrintArea" hidden="1">#REF!</definedName>
    <definedName name="z_9">NA()</definedName>
    <definedName name="Z_C37E65A7_9893_435E_9759_72E0D8A5DD87_.wvu.PrintTitles" hidden="1">#REF!</definedName>
    <definedName name="zap1">'[7]8'!$C$20</definedName>
    <definedName name="zap2">'[7]8'!$D$20</definedName>
    <definedName name="zatr1_">'[7]2'!$E$37:$AM$38</definedName>
    <definedName name="zatr2_">'[7]2'!$E$41:$AM$45</definedName>
    <definedName name="zdfh">#REF!</definedName>
    <definedName name="zdfhzf">#REF!</definedName>
    <definedName name="zdfjhz">#REF!</definedName>
    <definedName name="zdjnggn">#REF!</definedName>
    <definedName name="ZERO">#REF!</definedName>
    <definedName name="ZERO_1">#REF!</definedName>
    <definedName name="ZERO_10">#REF!</definedName>
    <definedName name="ZERO_11">#REF!</definedName>
    <definedName name="ZERO_13">"$#ССЫЛ!.$B$104"</definedName>
    <definedName name="ZERO_19">"$#ССЫЛ!.$#ССЫЛ!$#ССЫЛ!"</definedName>
    <definedName name="ZERO_4">#REF!</definedName>
    <definedName name="ZERO_5">#REF!</definedName>
    <definedName name="ZERO_6">#REF!</definedName>
    <definedName name="ZERO_7">#REF!</definedName>
    <definedName name="ZERO_9">#REF!</definedName>
    <definedName name="zfacti">#REF!</definedName>
    <definedName name="zfhzfh">#REF!</definedName>
    <definedName name="zheldor">#REF!</definedName>
    <definedName name="zheldorizdat">#REF!</definedName>
    <definedName name="Zip">#REF!</definedName>
    <definedName name="ZKJS">#REF!</definedName>
    <definedName name="zks">#REF!</definedName>
    <definedName name="znat">[45]группа!$H$10</definedName>
    <definedName name="zoln">#REF!</definedName>
    <definedName name="zoln2">#REF!</definedName>
    <definedName name="zone1_param">#N/A</definedName>
    <definedName name="Zone1_spec_graph">#N/A</definedName>
    <definedName name="zone10_param">#N/A</definedName>
    <definedName name="zone10_spec_graph">#N/A</definedName>
    <definedName name="zone11_param">#N/A</definedName>
    <definedName name="zone20_param">#N/A</definedName>
    <definedName name="zone20_spec_graph">#N/A</definedName>
    <definedName name="zone3_param">#N/A</definedName>
    <definedName name="Zone3_Spec_graph">#N/A</definedName>
    <definedName name="zone4_param">#N/A</definedName>
    <definedName name="Zone4_Spec_graph">#N/A</definedName>
    <definedName name="zone5_param">#N/A</definedName>
    <definedName name="Zone5_Spec_graph">#N/A</definedName>
    <definedName name="zone6_param">#N/A</definedName>
    <definedName name="Zone6_Spec_graph">#N/A</definedName>
    <definedName name="zone7_param">#N/A</definedName>
    <definedName name="zone7_spec_graph">#N/A</definedName>
    <definedName name="zone8_param">#N/A</definedName>
    <definedName name="zone8_spec_graph">#N/A</definedName>
    <definedName name="zone9_param">#N/A</definedName>
    <definedName name="zone9_spec_graph">#N/A</definedName>
    <definedName name="zou">#REF!</definedName>
    <definedName name="zpl">'[7]8'!$E$42</definedName>
    <definedName name="zustu">#REF!</definedName>
    <definedName name="zx">'[34]Resource Sheet'!$D$212:$AA$214</definedName>
    <definedName name="zz">#REF!</definedName>
    <definedName name="zzz">#REF!</definedName>
    <definedName name="zzzz">#REF!</definedName>
    <definedName name="а">[161]Assumptions!$B$3:$B$10</definedName>
    <definedName name="а1">#REF!</definedName>
    <definedName name="А11">#REF!</definedName>
    <definedName name="а15">#REF!</definedName>
    <definedName name="а15_10">#REF!</definedName>
    <definedName name="а15_12">#REF!</definedName>
    <definedName name="а15_13">#REF!</definedName>
    <definedName name="А2">#REF!</definedName>
    <definedName name="А2___0">#REF!</definedName>
    <definedName name="А2___0_1">#REF!</definedName>
    <definedName name="А2___0_11">#REF!</definedName>
    <definedName name="А2___0_6">#REF!</definedName>
    <definedName name="А2___10">#REF!</definedName>
    <definedName name="А2___10_1">#REF!</definedName>
    <definedName name="А2___10_11">#REF!</definedName>
    <definedName name="А2___10_6">#REF!</definedName>
    <definedName name="А2_1">#REF!</definedName>
    <definedName name="А2_10">#REF!</definedName>
    <definedName name="А2_11">#REF!</definedName>
    <definedName name="А2_12">#REF!</definedName>
    <definedName name="А2_13">"$#ССЫЛ!.$B$20"</definedName>
    <definedName name="А2_17">"$#ССЫЛ!.$B$20"</definedName>
    <definedName name="А2_18">"$#ССЫЛ!.$B$20"</definedName>
    <definedName name="А2_19">"$#ССЫЛ!.$#ССЫЛ!$#ССЫЛ!"</definedName>
    <definedName name="А2_2">#REF!</definedName>
    <definedName name="А2_21">#REF!</definedName>
    <definedName name="А2_22">#REF!</definedName>
    <definedName name="А2_27">#REF!</definedName>
    <definedName name="А2_3">#REF!</definedName>
    <definedName name="А2_4">#REF!</definedName>
    <definedName name="А2_5">#REF!</definedName>
    <definedName name="А2_6">#REF!</definedName>
    <definedName name="А2_7">#REF!</definedName>
    <definedName name="А2_8">#REF!</definedName>
    <definedName name="А2_9">#REF!</definedName>
    <definedName name="А3">#REF!</definedName>
    <definedName name="А462">[162]гсм!#REF!</definedName>
    <definedName name="А80">'[163]ГСМ Гараж'!$D$8</definedName>
    <definedName name="А93">'[163]ГСМ Гараж'!$D$10</definedName>
    <definedName name="А932">'[163]ГСМ Гараж'!$D$23</definedName>
    <definedName name="А96">'[163]ГСМ Гараж'!$D$12</definedName>
    <definedName name="А962">'[163]ГСМ Гараж'!$D$25</definedName>
    <definedName name="аf147">#REF!</definedName>
    <definedName name="аа">#N/A</definedName>
    <definedName name="ааа">[164]АлЭС!#REF!</definedName>
    <definedName name="аааааа">'[24]Отчет 5П'!аааааа</definedName>
    <definedName name="ааааааа">#N/A</definedName>
    <definedName name="АААААААА">#N/A</definedName>
    <definedName name="АААААААА_1">NA()</definedName>
    <definedName name="АААААААА_10">#N/A</definedName>
    <definedName name="АААААААА_11">#N/A</definedName>
    <definedName name="АААААААА_12">#N/A</definedName>
    <definedName name="АААААААА_13">[0]!BLPH51</definedName>
    <definedName name="АААААААА_15">#N/A</definedName>
    <definedName name="АААААААА_16">#N/A</definedName>
    <definedName name="АААААААА_17">NA()</definedName>
    <definedName name="АААААААА_18">NA()</definedName>
    <definedName name="АААААААА_19">NA()</definedName>
    <definedName name="АААААААА_2">NA()</definedName>
    <definedName name="АААААААА_27">#N/A</definedName>
    <definedName name="АААААААА_29">#N/A</definedName>
    <definedName name="АААААААА_3">NA()</definedName>
    <definedName name="АААААААА_4">NA()</definedName>
    <definedName name="АААААААА_5">#N/A</definedName>
    <definedName name="АААААААА_6">#N/A</definedName>
    <definedName name="АААААААА_7">#N/A</definedName>
    <definedName name="АААААААА_8">#N/A</definedName>
    <definedName name="АААААААА_9">NA()</definedName>
    <definedName name="ав">'[165]Добыча нефти4'!$F$11:$Q$12</definedName>
    <definedName name="ав_6">'[166]Добыча нефти4'!$F$11:$Q$12</definedName>
    <definedName name="аварпри">#REF!</definedName>
    <definedName name="аватомойка">#REF!</definedName>
    <definedName name="Август">#REF!</definedName>
    <definedName name="авпвапы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авраменко">#REF!</definedName>
    <definedName name="авт">#REF!</definedName>
    <definedName name="АвтобанкСрПок">#REF!</definedName>
    <definedName name="АвтобанкСрПрод">#REF!</definedName>
    <definedName name="Автотех">[168]свод!$A$605:$B$654</definedName>
    <definedName name="Автотех0">[168]свод!$B$605:$B$654</definedName>
    <definedName name="Автотех1">[168]свод!$B$605:$E$654</definedName>
    <definedName name="автыптвадтрпдд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АгропромСрПок">#REF!</definedName>
    <definedName name="АгропромСрПрод">#REF!</definedName>
    <definedName name="Адрес">#REF!</definedName>
    <definedName name="АзТр">[39]АзТр!$B$4:$AH$29</definedName>
    <definedName name="Айжол">#REF!</definedName>
    <definedName name="Айнр">[11]FES!#REF!</definedName>
    <definedName name="АК_МАРТ_04" hidden="1">{#N/A,#N/A,FALSE,"Aging Summary";#N/A,#N/A,FALSE,"Ratio Analysis";#N/A,#N/A,FALSE,"Test 120 Day Accts";#N/A,#N/A,FALSE,"Tickmarks"}</definedName>
    <definedName name="Акциз">#REF!</definedName>
    <definedName name="Акциз1">#REF!</definedName>
    <definedName name="Алена">#REF!</definedName>
    <definedName name="алия">[169]Sheet1!#REF!</definedName>
    <definedName name="Алмэн">[39]Алмэн!$B$4:$AI$29</definedName>
    <definedName name="Алт">[39]Алт!$B$4:$AH$29</definedName>
    <definedName name="альфа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льфабаСрПок">#REF!</definedName>
    <definedName name="АльфабаСрПрод">#REF!</definedName>
    <definedName name="аля" hidden="1">{#N/A,#N/A,TRUE,"Лист1";#N/A,#N/A,TRUE,"Лист2";#N/A,#N/A,TRUE,"Лист3"}</definedName>
    <definedName name="амк">[170]Sens!$F$88</definedName>
    <definedName name="амк2">[170]Loans!#REF!</definedName>
    <definedName name="амортиз">#REF!</definedName>
    <definedName name="андрей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О_АК_03.04Г" hidden="1">{#N/A,#N/A,FALSE,"Aging Summary";#N/A,#N/A,FALSE,"Ratio Analysis";#N/A,#N/A,FALSE,"Test 120 Day Accts";#N/A,#N/A,FALSE,"Tickmarks"}</definedName>
    <definedName name="АО_АК_1.04.04г" hidden="1">{#N/A,#N/A,FALSE,"Aging Summary";#N/A,#N/A,FALSE,"Ratio Analysis";#N/A,#N/A,FALSE,"Test 120 Day Accts";#N/A,#N/A,FALSE,"Tickmarks"}</definedName>
    <definedName name="АО_АК_МАРТ" hidden="1">{#N/A,#N/A,FALSE,"Aging Summary";#N/A,#N/A,FALSE,"Ratio Analysis";#N/A,#N/A,FALSE,"Test 120 Day Accts";#N/A,#N/A,FALSE,"Tickmarks"}</definedName>
    <definedName name="ап">#N/A</definedName>
    <definedName name="ап_1">NA()</definedName>
    <definedName name="ап_10">#N/A</definedName>
    <definedName name="ап_11">#N/A</definedName>
    <definedName name="ап_12">#N/A</definedName>
    <definedName name="ап_13">#N/A</definedName>
    <definedName name="ап_15">#N/A</definedName>
    <definedName name="ап_16">#N/A</definedName>
    <definedName name="ап_17">NA()</definedName>
    <definedName name="ап_18">NA()</definedName>
    <definedName name="ап_19">NA()</definedName>
    <definedName name="ап_2">NA()</definedName>
    <definedName name="ап_27">#N/A</definedName>
    <definedName name="ап_29">#N/A</definedName>
    <definedName name="ап_3">NA()</definedName>
    <definedName name="ап_4">NA()</definedName>
    <definedName name="ап_5">#N/A</definedName>
    <definedName name="ап_6">#N/A</definedName>
    <definedName name="ап_7">#N/A</definedName>
    <definedName name="ап_8">#N/A</definedName>
    <definedName name="ап_9">NA()</definedName>
    <definedName name="апара" hidden="1">#REF!</definedName>
    <definedName name="апвп">[11]Форма2!$C$19:$C$24,[11]Форма2!$E$19:$F$24,[11]Форма2!$D$26:$F$31,[11]Форма2!$C$33:$C$38,[11]Форма2!$E$33:$F$38,[11]Форма2!$D$40:$F$43,[11]Форма2!$C$45:$C$48,[11]Форма2!$E$45:$F$48,[11]Форма2!$C$19</definedName>
    <definedName name="апвп_10">[171]Форма2!$C$19:$C$24,[171]Форма2!$E$19:$F$24,[171]Форма2!$D$26:$F$31,[171]Форма2!$C$33:$C$38,[171]Форма2!$E$33:$F$38,[171]Форма2!$D$40:$F$43,[171]Форма2!$C$45:$C$48,[171]Форма2!$E$45:$F$48,[171]Форма2!$C$19</definedName>
    <definedName name="апвп_11">[172]Форма2!$C$19:$C$24,[172]Форма2!$E$19:$F$24,[172]Форма2!$D$26:$F$31,[172]Форма2!$C$33:$C$38,[172]Форма2!$E$33:$F$38,[172]Форма2!$D$40:$F$43,[172]Форма2!$C$45:$C$48,[172]Форма2!$E$45:$F$48,[172]Форма2!$C$19</definedName>
    <definedName name="апвп_17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18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19">[123]Форма2!$C$19:$C$24,[123]Форма2!$E$19:$F$24,[123]Форма2!$D$26:$F$31,[123]Форма2!$C$33:$C$38,[123]Форма2!$E$33:$F$38,[123]Форма2!$D$40:$F$43,[123]Форма2!$C$45:$C$48,[123]Форма2!$E$45:$F$48,[123]Форма2!$C$19</definedName>
    <definedName name="апвп_3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4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5">[125]Форма2!$C$19:$C$24,[125]Форма2!$E$19:$F$24,[125]Форма2!$D$26:$F$31,[125]Форма2!$C$33:$C$38,[125]Форма2!$E$33:$F$38,[125]Форма2!$D$40:$F$43,[125]Форма2!$C$45:$C$48,[125]Форма2!$E$45:$F$48,[125]Форма2!$C$19</definedName>
    <definedName name="апвп_6">[173]Форма2!$C$19:$C$24,[173]Форма2!$E$19:$F$24,[173]Форма2!$D$26:$F$31,[173]Форма2!$C$33:$C$38,[173]Форма2!$E$33:$F$38,[173]Форма2!$D$40:$F$43,[173]Форма2!$C$45:$C$48,[173]Форма2!$E$45:$F$48,[173]Форма2!$C$19</definedName>
    <definedName name="апвп_7">[174]Форма2!$C$19:$C$24,[174]Форма2!$E$19:$F$24,[174]Форма2!$D$26:$F$31,[174]Форма2!$C$33:$C$38,[174]Форма2!$E$33:$F$38,[174]Форма2!$D$40:$F$43,[174]Форма2!$C$45:$C$48,[174]Форма2!$E$45:$F$48,[174]Форма2!$C$19</definedName>
    <definedName name="апвп_9">[126]Форма2!$C$19:$C$24,[126]Форма2!$E$19:$F$24,[126]Форма2!$D$26:$F$31,[126]Форма2!$C$33:$C$38,[126]Форма2!$E$33:$F$38,[126]Форма2!$D$40:$F$43,[126]Форма2!$C$45:$C$48,[126]Форма2!$E$45:$F$48,[126]Форма2!$C$19</definedName>
    <definedName name="апвы">[167]Форма1!$C$22:$D$33,[167]Форма1!$C$36:$D$48,[167]Форма1!$C$22</definedName>
    <definedName name="апвыолдпрывдлпж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АПК">'[175]без НДС'!$B$2:$P$92</definedName>
    <definedName name="АПКр">'[39]Аэс рег'!$B$4:$AI$29</definedName>
    <definedName name="апмв">#N/A</definedName>
    <definedName name="апмвпм">#REF!</definedName>
    <definedName name="апмиоываолпмиоыави">#REF!</definedName>
    <definedName name="апп">#REF!</definedName>
    <definedName name="апр">[169]Sheet1!#REF!</definedName>
    <definedName name="апрлоыварплоываплрфоыы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апрр">#N/A</definedName>
    <definedName name="апрыврпдлвыарр">[167]Форма2!$E$200:$F$207,[167]Форма2!$C$200:$C$207,[167]Форма2!$E$189:$F$198,[167]Форма2!$C$189:$C$198,[167]Форма2!$E$188:$F$188,[167]Форма2!$C$188</definedName>
    <definedName name="апфвы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апывып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апыпрарлп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АРВАРВА">'[24]Отчет 5П'!АРВАРВА</definedName>
    <definedName name="аренда">#N/A</definedName>
    <definedName name="аристон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Армат">[168]свод!$A$530:$B$565</definedName>
    <definedName name="Армат0">[168]свод!$B$530:$B$565</definedName>
    <definedName name="Армат1">[168]свод!$B$530:$E$565</definedName>
    <definedName name="АРЭК">'[176]АПК реформа'!#REF!</definedName>
    <definedName name="Асбо">[168]свод!$A$310:$B$343</definedName>
    <definedName name="Асбо0">[168]свод!$B$310:$B$343</definedName>
    <definedName name="Асбо1">[168]свод!$B$310:$E$343</definedName>
    <definedName name="АСПМК">[39]АСПМК!$B$4:$AH$28</definedName>
    <definedName name="Атырау">#REF!</definedName>
    <definedName name="Атырау_1">#REF!</definedName>
    <definedName name="Атырау_11">#REF!</definedName>
    <definedName name="Атырау_6">#REF!</definedName>
    <definedName name="ауа">#N/A</definedName>
    <definedName name="Аудит.">#N/A</definedName>
    <definedName name="аудиторам">#N/A</definedName>
    <definedName name="аука">#N/A</definedName>
    <definedName name="АэрофлотОтн">#N/A</definedName>
    <definedName name="АэрофлотСрПок">#N/A</definedName>
    <definedName name="АэрофлотСрПрод">#N/A</definedName>
    <definedName name="б">[161]Assumptions!$C$3:$C$10</definedName>
    <definedName name="б1">'[177]2008 ГСМ'!#REF!</definedName>
    <definedName name="Б1дол00">#REF!</definedName>
    <definedName name="Б1мар00">#REF!</definedName>
    <definedName name="Б1руб00">#REF!</definedName>
    <definedName name="Б2">[178]Форма2!$C$51:$C$58,[178]Форма2!$E$51:$F$58,[178]Форма2!$C$60:$C$63,[178]Форма2!$E$60:$F$63,[178]Форма2!$C$65:$C$67,[178]Форма2!$E$65:$F$67,[178]Форма2!$C$51</definedName>
    <definedName name="Б4">[178]Форма2!$E$106:$F$107,[178]Форма2!$C$106:$C$107,[178]Форма2!$E$102:$F$104,[178]Форма2!$C$102:$C$104,[178]Форма2!$C$97:$C$100,[178]Форма2!$E$97:$F$100,[178]Форма2!$E$92:$F$95,[178]Форма2!$C$92:$C$95,[178]Форма2!$C$92</definedName>
    <definedName name="Б5">[178]Форма2!$C$113:$C$114,[178]Форма2!$D$110:$F$112,[178]Форма2!$E$113:$F$114,[178]Форма2!$D$115:$F$115,[178]Форма2!$D$117:$F$119,[178]Форма2!$D$121:$F$122,[178]Форма2!$D$124:$F$126,[178]Форма2!$D$110</definedName>
    <definedName name="Б6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Б7">[178]Форма2!$D$179:$F$185,[178]Форма2!$D$175:$F$177,[178]Форма2!$D$165:$F$173,[178]Форма2!$D$165</definedName>
    <definedName name="Б8">[178]Форма2!$E$200:$F$207,[178]Форма2!$C$200:$C$207,[178]Форма2!$E$189:$F$198,[178]Форма2!$C$189:$C$198,[178]Форма2!$E$188:$F$188,[178]Форма2!$C$188</definedName>
    <definedName name="Б9">[178]Форма2!$E$234:$F$237,[178]Форма2!$C$234:$C$237,[178]Форма2!$E$224:$F$232,[178]Форма2!$C$224:$C$232,[178]Форма2!$E$223:$F$223,[178]Форма2!$C$223,[178]Форма2!$E$217:$F$221,[178]Форма2!$C$217:$C$221,[178]Форма2!$E$210:$F$215,[178]Форма2!$C$210:$C$215,[178]Форма2!$C$210</definedName>
    <definedName name="баз_индекс">#REF!</definedName>
    <definedName name="база">#REF!</definedName>
    <definedName name="_xlnm.Database">#REF!</definedName>
    <definedName name="база_ОС_вст_сюда">#REF!</definedName>
    <definedName name="База_Сортировки">#REF!</definedName>
    <definedName name="бакс">#REF!</definedName>
    <definedName name="баланс">#N/A</definedName>
    <definedName name="баланс_7">#REF!</definedName>
    <definedName name="баланс01">#REF!</definedName>
    <definedName name="баланс01_1">#REF!</definedName>
    <definedName name="баланс01_10">#REF!</definedName>
    <definedName name="баланс01_11">#REF!</definedName>
    <definedName name="баланс01_12">#REF!</definedName>
    <definedName name="баланс01_13">#REF!</definedName>
    <definedName name="баланс01_17">#REF!</definedName>
    <definedName name="баланс01_19">"$#ССЫЛ!.$#ССЫЛ!$#ССЫЛ!"</definedName>
    <definedName name="баланс01_21">#REF!</definedName>
    <definedName name="баланс01_22">#REF!</definedName>
    <definedName name="баланс01_24">#REF!</definedName>
    <definedName name="баланс01_27">#REF!</definedName>
    <definedName name="баланс01_4">#REF!</definedName>
    <definedName name="баланс01_5">#REF!</definedName>
    <definedName name="баланс01_6">#REF!</definedName>
    <definedName name="баланс01_7">#REF!</definedName>
    <definedName name="баланс01_8">#REF!</definedName>
    <definedName name="баланс01_9">#REF!</definedName>
    <definedName name="БАНК">#REF!</definedName>
    <definedName name="БанкРазСрПок">#REF!</definedName>
    <definedName name="БанкРазСрПрод">#REF!</definedName>
    <definedName name="БашкирэнОтн">#N/A</definedName>
    <definedName name="БашкирэнСрПок">#N/A</definedName>
    <definedName name="БашкирэнСрПрод">#N/A</definedName>
    <definedName name="ббб">#REF!</definedName>
    <definedName name="ббб_19">"$#ССЫЛ!.$#ССЫЛ!$#ССЫЛ!"</definedName>
    <definedName name="ббб_4">#REF!</definedName>
    <definedName name="ббб_5">#REF!</definedName>
    <definedName name="ббью">#REF!</definedName>
    <definedName name="бенз_инвест">'[163]ГСМ по инвест'!$K$33</definedName>
    <definedName name="бензин_а">'[163]ГСМ по инвест'!$K$37</definedName>
    <definedName name="Бери">[179]Форма2!$D$129:$F$132,[179]Форма2!$D$134:$F$135,[179]Форма2!$D$137:$F$140,[179]Форма2!$D$142:$F$144,[179]Форма2!$D$146:$F$150,[179]Форма2!$D$152:$F$154,[179]Форма2!$D$156:$F$162,[179]Форма2!$D$129</definedName>
    <definedName name="Берик">[179]Форма2!$C$70:$C$72,[179]Форма2!$D$73:$F$73,[179]Форма2!$E$70:$F$72,[179]Форма2!$C$75:$C$77,[179]Форма2!$E$75:$F$77,[179]Форма2!$C$79:$C$82,[179]Форма2!$E$79:$F$82,[179]Форма2!$C$84:$C$86,[179]Форма2!$E$84:$F$86,[179]Форма2!$C$88:$C$89,[179]Форма2!$E$88:$F$89,[179]Форма2!$C$70</definedName>
    <definedName name="БИК">#REF!</definedName>
    <definedName name="биржа">[180]База!$A$1:$T$65536</definedName>
    <definedName name="биржа1">[180]База!$B$1:$T$65536</definedName>
    <definedName name="Блок">#REF!</definedName>
    <definedName name="Блок1">#REF!</definedName>
    <definedName name="Блок2">[181]Преискурант!$A$7:$E$102</definedName>
    <definedName name="Блок3">#REF!</definedName>
    <definedName name="Блок5">#REF!,#REF!</definedName>
    <definedName name="Блок6">#REF!</definedName>
    <definedName name="блолор" hidden="1">#REF!</definedName>
    <definedName name="БЛРаздел1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БЛРаздел1___0">#N/A</definedName>
    <definedName name="БЛРаздел1___10">#N/A</definedName>
    <definedName name="БЛРаздел1_1">[183]Форма2!$C$19:$C$24,[183]Форма2!$E$19:$F$24,[183]Форма2!$D$26:$F$31,[183]Форма2!$C$33:$C$38,[183]Форма2!$E$33:$F$38,[183]Форма2!$D$40:$F$43,[183]Форма2!$C$45:$C$48,[183]Форма2!$E$45:$F$48,[183]Форма2!$C$19</definedName>
    <definedName name="БЛРаздел1_10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11">[185]Форма2!$C$19:$C$24,[185]Форма2!$E$19:$F$24,[185]Форма2!$D$26:$F$31,[185]Форма2!$C$33:$C$38,[185]Форма2!$E$33:$F$38,[185]Форма2!$D$40:$F$43,[185]Форма2!$C$45:$C$48,[185]Форма2!$E$45:$F$48,[185]Форма2!$C$19</definedName>
    <definedName name="БЛРаздел1_12">[185]Форма2!$C$19:$C$24,[185]Форма2!$E$19:$F$24,[185]Форма2!$D$26:$F$31,[185]Форма2!$C$33:$C$38,[185]Форма2!$E$33:$F$38,[185]Форма2!$D$40:$F$43,[185]Форма2!$C$45:$C$48,[185]Форма2!$E$45:$F$48,[185]Форма2!$C$19</definedName>
    <definedName name="БЛРаздел1_13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17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БЛРаздел1_18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БЛРаздел1_19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2">[188]Форма2!$C$19:$C$24,[188]Форма2!$E$19:$F$24,[188]Форма2!$D$26:$F$31,[188]Форма2!$C$33:$C$38,[188]Форма2!$E$33:$F$38,[188]Форма2!$D$40:$F$43,[188]Форма2!$C$45:$C$48,[188]Форма2!$E$45:$F$48,[188]Форма2!$C$19</definedName>
    <definedName name="БЛРаздел1_21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22">[182]Форма2!$C$19:$C$24,[182]Форма2!$E$19:$F$24,[182]Форма2!$D$26:$F$31,[182]Форма2!$C$33:$C$38,[182]Форма2!$E$33:$F$38,[182]Форма2!$D$40:$F$43,[182]Форма2!$C$45:$C$48,[182]Форма2!$E$45:$F$48,[182]Форма2!$C$19</definedName>
    <definedName name="БЛРаздел1_27">[184]Форма2!$C$19:$C$24,[184]Форма2!$E$19:$F$24,[184]Форма2!$D$26:$F$31,[184]Форма2!$C$33:$C$38,[184]Форма2!$E$33:$F$38,[184]Форма2!$D$40:$F$43,[184]Форма2!$C$45:$C$48,[184]Форма2!$E$45:$F$48,[184]Форма2!$C$19</definedName>
    <definedName name="БЛРаздел1_3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БЛРаздел1_4">[190]Форма2!$C$19:$C$24,[190]Форма2!$E$19:$F$24,[190]Форма2!$D$26:$F$31,[190]Форма2!$C$33:$C$38,[190]Форма2!$E$33:$F$38,[190]Форма2!$D$40:$F$43,[190]Форма2!$C$45:$C$48,[190]Форма2!$E$45:$F$48,[190]Форма2!$C$19</definedName>
    <definedName name="БЛРаздел1_5">[191]Форма2!$C$19:$C$24,[191]Форма2!$E$19:$F$24,[191]Форма2!$D$26:$F$31,[191]Форма2!$C$33:$C$38,[191]Форма2!$E$33:$F$38,[191]Форма2!$D$40:$F$43,[191]Форма2!$C$45:$C$48,[191]Форма2!$E$45:$F$48,[191]Форма2!$C$19</definedName>
    <definedName name="БЛРаздел1_6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7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8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1_9">[186]Форма2!$C$19:$C$24,[186]Форма2!$E$19:$F$24,[186]Форма2!$D$26:$F$31,[186]Форма2!$C$33:$C$38,[186]Форма2!$E$33:$F$38,[186]Форма2!$D$40:$F$43,[186]Форма2!$C$45:$C$48,[186]Форма2!$E$45:$F$48,[186]Форма2!$C$19</definedName>
    <definedName name="БЛРаздел2">[182]Форма2!$C$51:$C$58,[182]Форма2!$E$51:$F$58,[182]Форма2!$C$60:$C$63,[182]Форма2!$E$60:$F$63,[182]Форма2!$C$65:$C$67,[182]Форма2!$E$65:$F$67,[182]Форма2!$C$51</definedName>
    <definedName name="БЛРаздел2___0">#N/A</definedName>
    <definedName name="БЛРаздел2___10">#N/A</definedName>
    <definedName name="БЛРаздел2_1">[183]Форма2!$C$51:$C$58,[183]Форма2!$E$51:$F$58,[183]Форма2!$C$60:$C$63,[183]Форма2!$E$60:$F$63,[183]Форма2!$C$65:$C$67,[183]Форма2!$E$65:$F$67,[183]Форма2!$C$51</definedName>
    <definedName name="БЛРаздел2_10">[184]Форма2!$C$51:$C$58,[184]Форма2!$E$51:$F$58,[184]Форма2!$C$60:$C$63,[184]Форма2!$E$60:$F$63,[184]Форма2!$C$65:$C$67,[184]Форма2!$E$65:$F$67,[184]Форма2!$C$51</definedName>
    <definedName name="БЛРаздел2_11">[185]Форма2!$C$51:$C$58,[185]Форма2!$E$51:$F$58,[185]Форма2!$C$60:$C$63,[185]Форма2!$E$60:$F$63,[185]Форма2!$C$65:$C$67,[185]Форма2!$E$65:$F$67,[185]Форма2!$C$51</definedName>
    <definedName name="БЛРаздел2_12">[185]Форма2!$C$51:$C$58,[185]Форма2!$E$51:$F$58,[185]Форма2!$C$60:$C$63,[185]Форма2!$E$60:$F$63,[185]Форма2!$C$65:$C$67,[185]Форма2!$E$65:$F$67,[185]Форма2!$C$51</definedName>
    <definedName name="БЛРаздел2_13">[186]Форма2!$C$51:$C$58,[186]Форма2!$E$51:$F$58,[186]Форма2!$C$60:$C$63,[186]Форма2!$E$60:$F$63,[186]Форма2!$C$65:$C$67,[186]Форма2!$E$65:$F$67,[186]Форма2!$C$51</definedName>
    <definedName name="БЛРаздел2_17">[187]Форма2!$C$51:$C$58,[187]Форма2!$E$51:$F$58,[187]Форма2!$C$60:$C$63,[187]Форма2!$E$60:$F$63,[187]Форма2!$C$65:$C$67,[187]Форма2!$E$65:$F$67,[187]Форма2!$C$51</definedName>
    <definedName name="БЛРаздел2_18">[187]Форма2!$C$51:$C$58,[187]Форма2!$E$51:$F$58,[187]Форма2!$C$60:$C$63,[187]Форма2!$E$60:$F$63,[187]Форма2!$C$65:$C$67,[187]Форма2!$E$65:$F$67,[187]Форма2!$C$51</definedName>
    <definedName name="БЛРаздел2_19">[184]Форма2!$C$51:$C$58,[184]Форма2!$E$51:$F$58,[184]Форма2!$C$60:$C$63,[184]Форма2!$E$60:$F$63,[184]Форма2!$C$65:$C$67,[184]Форма2!$E$65:$F$67,[184]Форма2!$C$51</definedName>
    <definedName name="БЛРаздел2_2">[188]Форма2!$C$51:$C$58,[188]Форма2!$E$51:$F$58,[188]Форма2!$C$60:$C$63,[188]Форма2!$E$60:$F$63,[188]Форма2!$C$65:$C$67,[188]Форма2!$E$65:$F$67,[188]Форма2!$C$51</definedName>
    <definedName name="БЛРаздел2_21">[184]Форма2!$C$51:$C$58,[184]Форма2!$E$51:$F$58,[184]Форма2!$C$60:$C$63,[184]Форма2!$E$60:$F$63,[184]Форма2!$C$65:$C$67,[184]Форма2!$E$65:$F$67,[184]Форма2!$C$51</definedName>
    <definedName name="БЛРаздел2_22">[182]Форма2!$C$51:$C$58,[182]Форма2!$E$51:$F$58,[182]Форма2!$C$60:$C$63,[182]Форма2!$E$60:$F$63,[182]Форма2!$C$65:$C$67,[182]Форма2!$E$65:$F$67,[182]Форма2!$C$51</definedName>
    <definedName name="БЛРаздел2_27">[184]Форма2!$C$51:$C$58,[184]Форма2!$E$51:$F$58,[184]Форма2!$C$60:$C$63,[184]Форма2!$E$60:$F$63,[184]Форма2!$C$65:$C$67,[184]Форма2!$E$65:$F$67,[184]Форма2!$C$51</definedName>
    <definedName name="БЛРаздел2_3">[189]Форма2!$C$51:$C$58,[189]Форма2!$E$51:$F$58,[189]Форма2!$C$60:$C$63,[189]Форма2!$E$60:$F$63,[189]Форма2!$C$65:$C$67,[189]Форма2!$E$65:$F$67,[189]Форма2!$C$51</definedName>
    <definedName name="БЛРаздел2_4">[190]Форма2!$C$51:$C$58,[190]Форма2!$E$51:$F$58,[190]Форма2!$C$60:$C$63,[190]Форма2!$E$60:$F$63,[190]Форма2!$C$65:$C$67,[190]Форма2!$E$65:$F$67,[190]Форма2!$C$51</definedName>
    <definedName name="БЛРаздел2_5">[191]Форма2!$C$51:$C$58,[191]Форма2!$E$51:$F$58,[191]Форма2!$C$60:$C$63,[191]Форма2!$E$60:$F$63,[191]Форма2!$C$65:$C$67,[191]Форма2!$E$65:$F$67,[191]Форма2!$C$51</definedName>
    <definedName name="БЛРаздел2_6">[186]Форма2!$C$51:$C$58,[186]Форма2!$E$51:$F$58,[186]Форма2!$C$60:$C$63,[186]Форма2!$E$60:$F$63,[186]Форма2!$C$65:$C$67,[186]Форма2!$E$65:$F$67,[186]Форма2!$C$51</definedName>
    <definedName name="БЛРаздел2_7">[186]Форма2!$C$51:$C$58,[186]Форма2!$E$51:$F$58,[186]Форма2!$C$60:$C$63,[186]Форма2!$E$60:$F$63,[186]Форма2!$C$65:$C$67,[186]Форма2!$E$65:$F$67,[186]Форма2!$C$51</definedName>
    <definedName name="БЛРаздел2_8">[186]Форма2!$C$51:$C$58,[186]Форма2!$E$51:$F$58,[186]Форма2!$C$60:$C$63,[186]Форма2!$E$60:$F$63,[186]Форма2!$C$65:$C$67,[186]Форма2!$E$65:$F$67,[186]Форма2!$C$51</definedName>
    <definedName name="БЛРаздел2_9">[186]Форма2!$C$51:$C$58,[186]Форма2!$E$51:$F$58,[186]Форма2!$C$60:$C$63,[186]Форма2!$E$60:$F$63,[186]Форма2!$C$65:$C$67,[186]Форма2!$E$65:$F$67,[186]Форма2!$C$51</definedName>
    <definedName name="БЛРаздел3">[182]Форма2!$C$70:$C$72,[182]Форма2!$D$73:$F$73,[182]Форма2!$E$70:$F$72,[182]Форма2!$C$75:$C$77,[182]Форма2!$E$75:$F$77,[182]Форма2!$C$79:$C$82,[182]Форма2!$E$79:$F$82,[182]Форма2!$C$84:$C$86,[182]Форма2!$E$84:$F$86,[182]Форма2!$C$88:$C$89,[182]Форма2!$E$88:$F$89,[182]Форма2!$C$70</definedName>
    <definedName name="БЛРаздел3___0">#N/A</definedName>
    <definedName name="БЛРаздел3___10">#N/A</definedName>
    <definedName name="БЛРаздел3_1">[183]Форма2!$C$70:$C$72,[183]Форма2!$D$73:$F$73,[183]Форма2!$E$70:$F$72,[183]Форма2!$C$75:$C$77,[183]Форма2!$E$75:$F$77,[183]Форма2!$C$79:$C$82,[183]Форма2!$E$79:$F$82,[183]Форма2!$C$84:$C$86,[183]Форма2!$E$84:$F$86,[183]Форма2!$C$88:$C$89,[183]Форма2!$E$88:$F$89,[183]Форма2!$C$70</definedName>
    <definedName name="БЛРаздел3_10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11">[185]Форма2!$C$70:$C$72,[185]Форма2!$D$73:$F$73,[185]Форма2!$E$70:$F$72,[185]Форма2!$C$75:$C$77,[185]Форма2!$E$75:$F$77,[185]Форма2!$C$79:$C$82,[185]Форма2!$E$79:$F$82,[185]Форма2!$C$84:$C$86,[185]Форма2!$E$84:$F$86,[185]Форма2!$C$88:$C$89,[185]Форма2!$E$88:$F$89,[185]Форма2!$C$70</definedName>
    <definedName name="БЛРаздел3_12">[185]Форма2!$C$70:$C$72,[185]Форма2!$D$73:$F$73,[185]Форма2!$E$70:$F$72,[185]Форма2!$C$75:$C$77,[185]Форма2!$E$75:$F$77,[185]Форма2!$C$79:$C$82,[185]Форма2!$E$79:$F$82,[185]Форма2!$C$84:$C$86,[185]Форма2!$E$84:$F$86,[185]Форма2!$C$88:$C$89,[185]Форма2!$E$88:$F$89,[185]Форма2!$C$70</definedName>
    <definedName name="БЛРаздел3_13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17">[187]Форма2!$C$70:$C$72,[187]Форма2!$D$73:$F$73,[187]Форма2!$E$70:$F$72,[187]Форма2!$C$75:$C$77,[187]Форма2!$E$75:$F$77,[187]Форма2!$C$79:$C$82,[187]Форма2!$E$79:$F$82,[187]Форма2!$C$84:$C$86,[187]Форма2!$E$84:$F$86,[187]Форма2!$C$88:$C$89,[187]Форма2!$E$88:$F$89,[187]Форма2!$C$70</definedName>
    <definedName name="БЛРаздел3_18">[187]Форма2!$C$70:$C$72,[187]Форма2!$D$73:$F$73,[187]Форма2!$E$70:$F$72,[187]Форма2!$C$75:$C$77,[187]Форма2!$E$75:$F$77,[187]Форма2!$C$79:$C$82,[187]Форма2!$E$79:$F$82,[187]Форма2!$C$84:$C$86,[187]Форма2!$E$84:$F$86,[187]Форма2!$C$88:$C$89,[187]Форма2!$E$88:$F$89,[187]Форма2!$C$70</definedName>
    <definedName name="БЛРаздел3_19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2">[188]Форма2!$C$70:$C$72,[188]Форма2!$D$73:$F$73,[188]Форма2!$E$70:$F$72,[188]Форма2!$C$75:$C$77,[188]Форма2!$E$75:$F$77,[188]Форма2!$C$79:$C$82,[188]Форма2!$E$79:$F$82,[188]Форма2!$C$84:$C$86,[188]Форма2!$E$84:$F$86,[188]Форма2!$C$88:$C$89,[188]Форма2!$E$88:$F$89,[188]Форма2!$C$70</definedName>
    <definedName name="БЛРаздел3_21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22">[182]Форма2!$C$70:$C$72,[182]Форма2!$D$73:$F$73,[182]Форма2!$E$70:$F$72,[182]Форма2!$C$75:$C$77,[182]Форма2!$E$75:$F$77,[182]Форма2!$C$79:$C$82,[182]Форма2!$E$79:$F$82,[182]Форма2!$C$84:$C$86,[182]Форма2!$E$84:$F$86,[182]Форма2!$C$88:$C$89,[182]Форма2!$E$88:$F$89,[182]Форма2!$C$70</definedName>
    <definedName name="БЛРаздел3_27">[184]Форма2!$C$70:$C$72,[184]Форма2!$D$73:$F$73,[184]Форма2!$E$70:$F$72,[184]Форма2!$C$75:$C$77,[184]Форма2!$E$75:$F$77,[184]Форма2!$C$79:$C$82,[184]Форма2!$E$79:$F$82,[184]Форма2!$C$84:$C$86,[184]Форма2!$E$84:$F$86,[184]Форма2!$C$88:$C$89,[184]Форма2!$E$88:$F$89,[184]Форма2!$C$70</definedName>
    <definedName name="БЛРаздел3_3">[189]Форма2!$C$70:$C$72,[189]Форма2!$D$73:$F$73,[189]Форма2!$E$70:$F$72,[189]Форма2!$C$75:$C$77,[189]Форма2!$E$75:$F$77,[189]Форма2!$C$79:$C$82,[189]Форма2!$E$79:$F$82,[189]Форма2!$C$84:$C$86,[189]Форма2!$E$84:$F$86,[189]Форма2!$C$88:$C$89,[189]Форма2!$E$88:$F$89,[189]Форма2!$C$70</definedName>
    <definedName name="БЛРаздел3_4">[190]Форма2!$C$70:$C$72,[190]Форма2!$D$73:$F$73,[190]Форма2!$E$70:$F$72,[190]Форма2!$C$75:$C$77,[190]Форма2!$E$75:$F$77,[190]Форма2!$C$79:$C$82,[190]Форма2!$E$79:$F$82,[190]Форма2!$C$84:$C$86,[190]Форма2!$E$84:$F$86,[190]Форма2!$C$88:$C$89,[190]Форма2!$E$88:$F$89,[190]Форма2!$C$70</definedName>
    <definedName name="БЛРаздел3_5">[191]Форма2!$C$70:$C$72,[191]Форма2!$D$73:$F$73,[191]Форма2!$E$70:$F$72,[191]Форма2!$C$75:$C$77,[191]Форма2!$E$75:$F$77,[191]Форма2!$C$79:$C$82,[191]Форма2!$E$79:$F$82,[191]Форма2!$C$84:$C$86,[191]Форма2!$E$84:$F$86,[191]Форма2!$C$88:$C$89,[191]Форма2!$E$88:$F$89,[191]Форма2!$C$70</definedName>
    <definedName name="БЛРаздел3_6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7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8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_9">[186]Форма2!$C$70:$C$72,[186]Форма2!$D$73:$F$73,[186]Форма2!$E$70:$F$72,[186]Форма2!$C$75:$C$77,[186]Форма2!$E$75:$F$77,[186]Форма2!$C$79:$C$82,[186]Форма2!$E$79:$F$82,[186]Форма2!$C$84:$C$86,[186]Форма2!$E$84:$F$86,[186]Форма2!$C$88:$C$89,[186]Форма2!$E$88:$F$89,[186]Форма2!$C$70</definedName>
    <definedName name="БЛРаздел33">[178]Форма2!$C$70:$C$72,[178]Форма2!$D$73:$F$73,[178]Форма2!$E$70:$F$72,[178]Форма2!$C$75:$C$77,[178]Форма2!$E$75:$F$77,[178]Форма2!$C$79:$C$82,[178]Форма2!$E$79:$F$82,[178]Форма2!$C$84:$C$86,[178]Форма2!$E$84:$F$86,[178]Форма2!$C$88:$C$89,[178]Форма2!$E$88:$F$89,[178]Форма2!$C$70</definedName>
    <definedName name="БЛРаздел4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БЛРаздел4___0">#N/A</definedName>
    <definedName name="БЛРаздел4___10">#N/A</definedName>
    <definedName name="БЛРаздел4_1">[183]Форма2!$E$106:$F$107,[183]Форма2!$C$106:$C$107,[183]Форма2!$E$102:$F$104,[183]Форма2!$C$102:$C$104,[183]Форма2!$C$97:$C$100,[183]Форма2!$E$97:$F$100,[183]Форма2!$E$92:$F$95,[183]Форма2!$C$92:$C$95,[183]Форма2!$C$92</definedName>
    <definedName name="БЛРаздел4_10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11">[185]Форма2!$E$106:$F$107,[185]Форма2!$C$106:$C$107,[185]Форма2!$E$102:$F$104,[185]Форма2!$C$102:$C$104,[185]Форма2!$C$97:$C$100,[185]Форма2!$E$97:$F$100,[185]Форма2!$E$92:$F$95,[185]Форма2!$C$92:$C$95,[185]Форма2!$C$92</definedName>
    <definedName name="БЛРаздел4_12">[185]Форма2!$E$106:$F$107,[185]Форма2!$C$106:$C$107,[185]Форма2!$E$102:$F$104,[185]Форма2!$C$102:$C$104,[185]Форма2!$C$97:$C$100,[185]Форма2!$E$97:$F$100,[185]Форма2!$E$92:$F$95,[185]Форма2!$C$92:$C$95,[185]Форма2!$C$92</definedName>
    <definedName name="БЛРаздел4_13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17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БЛРаздел4_18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БЛРаздел4_19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2">[188]Форма2!$E$106:$F$107,[188]Форма2!$C$106:$C$107,[188]Форма2!$E$102:$F$104,[188]Форма2!$C$102:$C$104,[188]Форма2!$C$97:$C$100,[188]Форма2!$E$97:$F$100,[188]Форма2!$E$92:$F$95,[188]Форма2!$C$92:$C$95,[188]Форма2!$C$92</definedName>
    <definedName name="БЛРаздел4_21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22">[182]Форма2!$E$106:$F$107,[182]Форма2!$C$106:$C$107,[182]Форма2!$E$102:$F$104,[182]Форма2!$C$102:$C$104,[182]Форма2!$C$97:$C$100,[182]Форма2!$E$97:$F$100,[182]Форма2!$E$92:$F$95,[182]Форма2!$C$92:$C$95,[182]Форма2!$C$92</definedName>
    <definedName name="БЛРаздел4_27">[184]Форма2!$E$106:$F$107,[184]Форма2!$C$106:$C$107,[184]Форма2!$E$102:$F$104,[184]Форма2!$C$102:$C$104,[184]Форма2!$C$97:$C$100,[184]Форма2!$E$97:$F$100,[184]Форма2!$E$92:$F$95,[184]Форма2!$C$92:$C$95,[184]Форма2!$C$92</definedName>
    <definedName name="БЛРаздел4_3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БЛРаздел4_4">[190]Форма2!$E$106:$F$107,[190]Форма2!$C$106:$C$107,[190]Форма2!$E$102:$F$104,[190]Форма2!$C$102:$C$104,[190]Форма2!$C$97:$C$100,[190]Форма2!$E$97:$F$100,[190]Форма2!$E$92:$F$95,[190]Форма2!$C$92:$C$95,[190]Форма2!$C$92</definedName>
    <definedName name="БЛРаздел4_5">[191]Форма2!$E$106:$F$107,[191]Форма2!$C$106:$C$107,[191]Форма2!$E$102:$F$104,[191]Форма2!$C$102:$C$104,[191]Форма2!$C$97:$C$100,[191]Форма2!$E$97:$F$100,[191]Форма2!$E$92:$F$95,[191]Форма2!$C$92:$C$95,[191]Форма2!$C$92</definedName>
    <definedName name="БЛРаздел4_6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7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8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4_9">[186]Форма2!$E$106:$F$107,[186]Форма2!$C$106:$C$107,[186]Форма2!$E$102:$F$104,[186]Форма2!$C$102:$C$104,[186]Форма2!$C$97:$C$100,[186]Форма2!$E$97:$F$100,[186]Форма2!$E$92:$F$95,[186]Форма2!$C$92:$C$95,[186]Форма2!$C$92</definedName>
    <definedName name="БЛРаздел5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БЛРаздел5___0">#N/A</definedName>
    <definedName name="БЛРаздел5___10">#N/A</definedName>
    <definedName name="БЛРаздел5_1">[183]Форма2!$C$113:$C$114,[183]Форма2!$D$110:$F$112,[183]Форма2!$E$113:$F$114,[183]Форма2!$D$115:$F$115,[183]Форма2!$D$117:$F$119,[183]Форма2!$D$121:$F$122,[183]Форма2!$D$124:$F$126,[183]Форма2!$D$110</definedName>
    <definedName name="БЛРаздел5_10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11">[185]Форма2!$C$113:$C$114,[185]Форма2!$D$110:$F$112,[185]Форма2!$E$113:$F$114,[185]Форма2!$D$115:$F$115,[185]Форма2!$D$117:$F$119,[185]Форма2!$D$121:$F$122,[185]Форма2!$D$124:$F$126,[185]Форма2!$D$110</definedName>
    <definedName name="БЛРаздел5_12">[185]Форма2!$C$113:$C$114,[185]Форма2!$D$110:$F$112,[185]Форма2!$E$113:$F$114,[185]Форма2!$D$115:$F$115,[185]Форма2!$D$117:$F$119,[185]Форма2!$D$121:$F$122,[185]Форма2!$D$124:$F$126,[185]Форма2!$D$110</definedName>
    <definedName name="БЛРаздел5_13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17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БЛРаздел5_18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БЛРаздел5_19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2">[188]Форма2!$C$113:$C$114,[188]Форма2!$D$110:$F$112,[188]Форма2!$E$113:$F$114,[188]Форма2!$D$115:$F$115,[188]Форма2!$D$117:$F$119,[188]Форма2!$D$121:$F$122,[188]Форма2!$D$124:$F$126,[188]Форма2!$D$110</definedName>
    <definedName name="БЛРаздел5_21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22">[182]Форма2!$C$113:$C$114,[182]Форма2!$D$110:$F$112,[182]Форма2!$E$113:$F$114,[182]Форма2!$D$115:$F$115,[182]Форма2!$D$117:$F$119,[182]Форма2!$D$121:$F$122,[182]Форма2!$D$124:$F$126,[182]Форма2!$D$110</definedName>
    <definedName name="БЛРаздел5_27">[184]Форма2!$C$113:$C$114,[184]Форма2!$D$110:$F$112,[184]Форма2!$E$113:$F$114,[184]Форма2!$D$115:$F$115,[184]Форма2!$D$117:$F$119,[184]Форма2!$D$121:$F$122,[184]Форма2!$D$124:$F$126,[184]Форма2!$D$110</definedName>
    <definedName name="БЛРаздел5_3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БЛРаздел5_4">[190]Форма2!$C$113:$C$114,[190]Форма2!$D$110:$F$112,[190]Форма2!$E$113:$F$114,[190]Форма2!$D$115:$F$115,[190]Форма2!$D$117:$F$119,[190]Форма2!$D$121:$F$122,[190]Форма2!$D$124:$F$126,[190]Форма2!$D$110</definedName>
    <definedName name="БЛРаздел5_5">[191]Форма2!$C$113:$C$114,[191]Форма2!$D$110:$F$112,[191]Форма2!$E$113:$F$114,[191]Форма2!$D$115:$F$115,[191]Форма2!$D$117:$F$119,[191]Форма2!$D$121:$F$122,[191]Форма2!$D$124:$F$126,[191]Форма2!$D$110</definedName>
    <definedName name="БЛРаздел5_6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7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8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5_9">[186]Форма2!$C$113:$C$114,[186]Форма2!$D$110:$F$112,[186]Форма2!$E$113:$F$114,[186]Форма2!$D$115:$F$115,[186]Форма2!$D$117:$F$119,[186]Форма2!$D$121:$F$122,[186]Форма2!$D$124:$F$126,[186]Форма2!$D$110</definedName>
    <definedName name="БЛРаздел6">[182]Форма2!$D$129:$F$132,[182]Форма2!$D$134:$F$135,[182]Форма2!$D$137:$F$140,[182]Форма2!$D$142:$F$144,[182]Форма2!$D$146:$F$150,[182]Форма2!$D$152:$F$154,[182]Форма2!$D$156:$F$162,[182]Форма2!$D$129</definedName>
    <definedName name="БЛРаздел6___0">#N/A</definedName>
    <definedName name="БЛРаздел6___10">#N/A</definedName>
    <definedName name="БЛРаздел6_1">[183]Форма2!$D$129:$F$132,[183]Форма2!$D$134:$F$135,[183]Форма2!$D$137:$F$140,[183]Форма2!$D$142:$F$144,[183]Форма2!$D$146:$F$150,[183]Форма2!$D$152:$F$154,[183]Форма2!$D$156:$F$162,[183]Форма2!$D$129</definedName>
    <definedName name="БЛРаздел6_10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11">[185]Форма2!$D$129:$F$132,[185]Форма2!$D$134:$F$135,[185]Форма2!$D$137:$F$140,[185]Форма2!$D$142:$F$144,[185]Форма2!$D$146:$F$150,[185]Форма2!$D$152:$F$154,[185]Форма2!$D$156:$F$162,[185]Форма2!$D$129</definedName>
    <definedName name="БЛРаздел6_12">[185]Форма2!$D$129:$F$132,[185]Форма2!$D$134:$F$135,[185]Форма2!$D$137:$F$140,[185]Форма2!$D$142:$F$144,[185]Форма2!$D$146:$F$150,[185]Форма2!$D$152:$F$154,[185]Форма2!$D$156:$F$162,[185]Форма2!$D$129</definedName>
    <definedName name="БЛРаздел6_13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17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БЛРаздел6_18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БЛРаздел6_19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2">[188]Форма2!$D$129:$F$132,[188]Форма2!$D$134:$F$135,[188]Форма2!$D$137:$F$140,[188]Форма2!$D$142:$F$144,[188]Форма2!$D$146:$F$150,[188]Форма2!$D$152:$F$154,[188]Форма2!$D$156:$F$162,[188]Форма2!$D$129</definedName>
    <definedName name="БЛРаздел6_21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22">[182]Форма2!$D$129:$F$132,[182]Форма2!$D$134:$F$135,[182]Форма2!$D$137:$F$140,[182]Форма2!$D$142:$F$144,[182]Форма2!$D$146:$F$150,[182]Форма2!$D$152:$F$154,[182]Форма2!$D$156:$F$162,[182]Форма2!$D$129</definedName>
    <definedName name="БЛРаздел6_27">[184]Форма2!$D$129:$F$132,[184]Форма2!$D$134:$F$135,[184]Форма2!$D$137:$F$140,[184]Форма2!$D$142:$F$144,[184]Форма2!$D$146:$F$150,[184]Форма2!$D$152:$F$154,[184]Форма2!$D$156:$F$162,[184]Форма2!$D$129</definedName>
    <definedName name="БЛРаздел6_3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БЛРаздел6_4">[190]Форма2!$D$129:$F$132,[190]Форма2!$D$134:$F$135,[190]Форма2!$D$137:$F$140,[190]Форма2!$D$142:$F$144,[190]Форма2!$D$146:$F$150,[190]Форма2!$D$152:$F$154,[190]Форма2!$D$156:$F$162,[190]Форма2!$D$129</definedName>
    <definedName name="БЛРаздел6_5">[191]Форма2!$D$129:$F$132,[191]Форма2!$D$134:$F$135,[191]Форма2!$D$137:$F$140,[191]Форма2!$D$142:$F$144,[191]Форма2!$D$146:$F$150,[191]Форма2!$D$152:$F$154,[191]Форма2!$D$156:$F$162,[191]Форма2!$D$129</definedName>
    <definedName name="БЛРаздел6_6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7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8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_9">[186]Форма2!$D$129:$F$132,[186]Форма2!$D$134:$F$135,[186]Форма2!$D$137:$F$140,[186]Форма2!$D$142:$F$144,[186]Форма2!$D$146:$F$150,[186]Форма2!$D$152:$F$154,[186]Форма2!$D$156:$F$162,[186]Форма2!$D$129</definedName>
    <definedName name="БЛРаздел66">[178]Форма2!$D$129:$F$132,[178]Форма2!$D$134:$F$135,[178]Форма2!$D$137:$F$140,[178]Форма2!$D$142:$F$144,[178]Форма2!$D$146:$F$150,[178]Форма2!$D$152:$F$154,[178]Форма2!$D$156:$F$162,[178]Форма2!$D$129</definedName>
    <definedName name="БЛРаздел7">[182]Форма2!$D$179:$F$185,[182]Форма2!$D$175:$F$177,[182]Форма2!$D$165:$F$173,[182]Форма2!$D$165</definedName>
    <definedName name="БЛРаздел7___0">#N/A</definedName>
    <definedName name="БЛРаздел7___10">#N/A</definedName>
    <definedName name="БЛРаздел7_1">[183]Форма2!$D$179:$F$185,[183]Форма2!$D$175:$F$177,[183]Форма2!$D$165:$F$173,[183]Форма2!$D$165</definedName>
    <definedName name="БЛРаздел7_10">[184]Форма2!$D$179:$F$185,[184]Форма2!$D$175:$F$177,[184]Форма2!$D$165:$F$173,[184]Форма2!$D$165</definedName>
    <definedName name="БЛРаздел7_11">[185]Форма2!$D$179:$F$185,[185]Форма2!$D$175:$F$177,[185]Форма2!$D$165:$F$173,[185]Форма2!$D$165</definedName>
    <definedName name="БЛРаздел7_12">[185]Форма2!$D$179:$F$185,[185]Форма2!$D$175:$F$177,[185]Форма2!$D$165:$F$173,[185]Форма2!$D$165</definedName>
    <definedName name="БЛРаздел7_13">[186]Форма2!$D$179:$F$185,[186]Форма2!$D$175:$F$177,[186]Форма2!$D$165:$F$173,[186]Форма2!$D$165</definedName>
    <definedName name="БЛРаздел7_17">[187]Форма2!$D$179:$F$185,[187]Форма2!$D$175:$F$177,[187]Форма2!$D$165:$F$173,[187]Форма2!$D$165</definedName>
    <definedName name="БЛРаздел7_18">[187]Форма2!$D$179:$F$185,[187]Форма2!$D$175:$F$177,[187]Форма2!$D$165:$F$173,[187]Форма2!$D$165</definedName>
    <definedName name="БЛРаздел7_19">[184]Форма2!$D$179:$F$185,[184]Форма2!$D$175:$F$177,[184]Форма2!$D$165:$F$173,[184]Форма2!$D$165</definedName>
    <definedName name="БЛРаздел7_2">[188]Форма2!$D$179:$F$185,[188]Форма2!$D$175:$F$177,[188]Форма2!$D$165:$F$173,[188]Форма2!$D$165</definedName>
    <definedName name="БЛРаздел7_21">[184]Форма2!$D$179:$F$185,[184]Форма2!$D$175:$F$177,[184]Форма2!$D$165:$F$173,[184]Форма2!$D$165</definedName>
    <definedName name="БЛРаздел7_22">[182]Форма2!$D$179:$F$185,[182]Форма2!$D$175:$F$177,[182]Форма2!$D$165:$F$173,[182]Форма2!$D$165</definedName>
    <definedName name="БЛРаздел7_27">[184]Форма2!$D$179:$F$185,[184]Форма2!$D$175:$F$177,[184]Форма2!$D$165:$F$173,[184]Форма2!$D$165</definedName>
    <definedName name="БЛРаздел7_3">[189]Форма2!$D$179:$F$185,[189]Форма2!$D$175:$F$177,[189]Форма2!$D$165:$F$173,[189]Форма2!$D$165</definedName>
    <definedName name="БЛРаздел7_4">[190]Форма2!$D$179:$F$185,[190]Форма2!$D$175:$F$177,[190]Форма2!$D$165:$F$173,[190]Форма2!$D$165</definedName>
    <definedName name="БЛРаздел7_5">[191]Форма2!$D$179:$F$185,[191]Форма2!$D$175:$F$177,[191]Форма2!$D$165:$F$173,[191]Форма2!$D$165</definedName>
    <definedName name="БЛРаздел7_6">[186]Форма2!$D$179:$F$185,[186]Форма2!$D$175:$F$177,[186]Форма2!$D$165:$F$173,[186]Форма2!$D$165</definedName>
    <definedName name="БЛРаздел7_7">[186]Форма2!$D$179:$F$185,[186]Форма2!$D$175:$F$177,[186]Форма2!$D$165:$F$173,[186]Форма2!$D$165</definedName>
    <definedName name="БЛРаздел7_8">[186]Форма2!$D$179:$F$185,[186]Форма2!$D$175:$F$177,[186]Форма2!$D$165:$F$173,[186]Форма2!$D$165</definedName>
    <definedName name="БЛРаздел7_9">[186]Форма2!$D$179:$F$185,[186]Форма2!$D$175:$F$177,[186]Форма2!$D$165:$F$173,[186]Форма2!$D$165</definedName>
    <definedName name="БЛРаздел8">[182]Форма2!$E$200:$F$207,[182]Форма2!$C$200:$C$207,[182]Форма2!$E$189:$F$198,[182]Форма2!$C$189:$C$198,[182]Форма2!$E$188:$F$188,[182]Форма2!$C$188</definedName>
    <definedName name="БЛРаздел8___0">#N/A</definedName>
    <definedName name="БЛРаздел8___10">#N/A</definedName>
    <definedName name="БЛРаздел8_1">[183]Форма2!$E$200:$F$207,[183]Форма2!$C$200:$C$207,[183]Форма2!$E$189:$F$198,[183]Форма2!$C$189:$C$198,[183]Форма2!$E$188:$F$188,[183]Форма2!$C$188</definedName>
    <definedName name="БЛРаздел8_10">[184]Форма2!$E$200:$F$207,[184]Форма2!$C$200:$C$207,[184]Форма2!$E$189:$F$198,[184]Форма2!$C$189:$C$198,[184]Форма2!$E$188:$F$188,[184]Форма2!$C$188</definedName>
    <definedName name="БЛРаздел8_11">[185]Форма2!$E$200:$F$207,[185]Форма2!$C$200:$C$207,[185]Форма2!$E$189:$F$198,[185]Форма2!$C$189:$C$198,[185]Форма2!$E$188:$F$188,[185]Форма2!$C$188</definedName>
    <definedName name="БЛРаздел8_12">[185]Форма2!$E$200:$F$207,[185]Форма2!$C$200:$C$207,[185]Форма2!$E$189:$F$198,[185]Форма2!$C$189:$C$198,[185]Форма2!$E$188:$F$188,[185]Форма2!$C$188</definedName>
    <definedName name="БЛРаздел8_13">[186]Форма2!$E$200:$F$207,[186]Форма2!$C$200:$C$207,[186]Форма2!$E$189:$F$198,[186]Форма2!$C$189:$C$198,[186]Форма2!$E$188:$F$188,[186]Форма2!$C$188</definedName>
    <definedName name="БЛРаздел8_17">[187]Форма2!$E$200:$F$207,[187]Форма2!$C$200:$C$207,[187]Форма2!$E$189:$F$198,[187]Форма2!$C$189:$C$198,[187]Форма2!$E$188:$F$188,[187]Форма2!$C$188</definedName>
    <definedName name="БЛРаздел8_18">[187]Форма2!$E$200:$F$207,[187]Форма2!$C$200:$C$207,[187]Форма2!$E$189:$F$198,[187]Форма2!$C$189:$C$198,[187]Форма2!$E$188:$F$188,[187]Форма2!$C$188</definedName>
    <definedName name="БЛРаздел8_19">[184]Форма2!$E$200:$F$207,[184]Форма2!$C$200:$C$207,[184]Форма2!$E$189:$F$198,[184]Форма2!$C$189:$C$198,[184]Форма2!$E$188:$F$188,[184]Форма2!$C$188</definedName>
    <definedName name="БЛРаздел8_2">[188]Форма2!$E$200:$F$207,[188]Форма2!$C$200:$C$207,[188]Форма2!$E$189:$F$198,[188]Форма2!$C$189:$C$198,[188]Форма2!$E$188:$F$188,[188]Форма2!$C$188</definedName>
    <definedName name="БЛРаздел8_21">[184]Форма2!$E$200:$F$207,[184]Форма2!$C$200:$C$207,[184]Форма2!$E$189:$F$198,[184]Форма2!$C$189:$C$198,[184]Форма2!$E$188:$F$188,[184]Форма2!$C$188</definedName>
    <definedName name="БЛРаздел8_22">[182]Форма2!$E$200:$F$207,[182]Форма2!$C$200:$C$207,[182]Форма2!$E$189:$F$198,[182]Форма2!$C$189:$C$198,[182]Форма2!$E$188:$F$188,[182]Форма2!$C$188</definedName>
    <definedName name="БЛРаздел8_27">[184]Форма2!$E$200:$F$207,[184]Форма2!$C$200:$C$207,[184]Форма2!$E$189:$F$198,[184]Форма2!$C$189:$C$198,[184]Форма2!$E$188:$F$188,[184]Форма2!$C$188</definedName>
    <definedName name="БЛРаздел8_3">[189]Форма2!$E$200:$F$207,[189]Форма2!$C$200:$C$207,[189]Форма2!$E$189:$F$198,[189]Форма2!$C$189:$C$198,[189]Форма2!$E$188:$F$188,[189]Форма2!$C$188</definedName>
    <definedName name="БЛРаздел8_4">[190]Форма2!$E$200:$F$207,[190]Форма2!$C$200:$C$207,[190]Форма2!$E$189:$F$198,[190]Форма2!$C$189:$C$198,[190]Форма2!$E$188:$F$188,[190]Форма2!$C$188</definedName>
    <definedName name="БЛРаздел8_5">[191]Форма2!$E$200:$F$207,[191]Форма2!$C$200:$C$207,[191]Форма2!$E$189:$F$198,[191]Форма2!$C$189:$C$198,[191]Форма2!$E$188:$F$188,[191]Форма2!$C$188</definedName>
    <definedName name="БЛРаздел8_6">[186]Форма2!$E$200:$F$207,[186]Форма2!$C$200:$C$207,[186]Форма2!$E$189:$F$198,[186]Форма2!$C$189:$C$198,[186]Форма2!$E$188:$F$188,[186]Форма2!$C$188</definedName>
    <definedName name="БЛРаздел8_7">[186]Форма2!$E$200:$F$207,[186]Форма2!$C$200:$C$207,[186]Форма2!$E$189:$F$198,[186]Форма2!$C$189:$C$198,[186]Форма2!$E$188:$F$188,[186]Форма2!$C$188</definedName>
    <definedName name="БЛРаздел8_8">[186]Форма2!$E$200:$F$207,[186]Форма2!$C$200:$C$207,[186]Форма2!$E$189:$F$198,[186]Форма2!$C$189:$C$198,[186]Форма2!$E$188:$F$188,[186]Форма2!$C$188</definedName>
    <definedName name="БЛРаздел8_9">[186]Форма2!$E$200:$F$207,[186]Форма2!$C$200:$C$207,[186]Форма2!$E$189:$F$198,[186]Форма2!$C$189:$C$198,[186]Форма2!$E$188:$F$188,[186]Форма2!$C$188</definedName>
    <definedName name="БЛРаздел9">[182]Форма2!$E$234:$F$237,[182]Форма2!$C$234:$C$237,[182]Форма2!$E$224:$F$232,[182]Форма2!$C$224:$C$232,[182]Форма2!$E$223:$F$223,[182]Форма2!$C$223,[182]Форма2!$E$217:$F$221,[182]Форма2!$C$217:$C$221,[182]Форма2!$E$210:$F$215,[182]Форма2!$C$210:$C$215,[182]Форма2!$C$210</definedName>
    <definedName name="БЛРаздел9___0">#N/A</definedName>
    <definedName name="БЛРаздел9___10">#N/A</definedName>
    <definedName name="БЛРаздел9_1">[183]Форма2!$E$234:$F$237,[183]Форма2!$C$234:$C$237,[183]Форма2!$E$224:$F$232,[183]Форма2!$C$224:$C$232,[183]Форма2!$E$223:$F$223,[183]Форма2!$C$223,[183]Форма2!$E$217:$F$221,[183]Форма2!$C$217:$C$221,[183]Форма2!$E$210:$F$215,[183]Форма2!$C$210:$C$215,[183]Форма2!$C$210</definedName>
    <definedName name="БЛРаздел9_10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11">[185]Форма2!$E$234:$F$237,[185]Форма2!$C$234:$C$237,[185]Форма2!$E$224:$F$232,[185]Форма2!$C$224:$C$232,[185]Форма2!$E$223:$F$223,[185]Форма2!$C$223,[185]Форма2!$E$217:$F$221,[185]Форма2!$C$217:$C$221,[185]Форма2!$E$210:$F$215,[185]Форма2!$C$210:$C$215,[185]Форма2!$C$210</definedName>
    <definedName name="БЛРаздел9_12">[185]Форма2!$E$234:$F$237,[185]Форма2!$C$234:$C$237,[185]Форма2!$E$224:$F$232,[185]Форма2!$C$224:$C$232,[185]Форма2!$E$223:$F$223,[185]Форма2!$C$223,[185]Форма2!$E$217:$F$221,[185]Форма2!$C$217:$C$221,[185]Форма2!$E$210:$F$215,[185]Форма2!$C$210:$C$215,[185]Форма2!$C$210</definedName>
    <definedName name="БЛРаздел9_13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17">[187]Форма2!$E$234:$F$237,[187]Форма2!$C$234:$C$237,[187]Форма2!$E$224:$F$232,[187]Форма2!$C$224:$C$232,[187]Форма2!$E$223:$F$223,[187]Форма2!$C$223,[187]Форма2!$E$217:$F$221,[187]Форма2!$C$217:$C$221,[187]Форма2!$E$210:$F$215,[187]Форма2!$C$210:$C$215,[187]Форма2!$C$210</definedName>
    <definedName name="БЛРаздел9_18">[187]Форма2!$E$234:$F$237,[187]Форма2!$C$234:$C$237,[187]Форма2!$E$224:$F$232,[187]Форма2!$C$224:$C$232,[187]Форма2!$E$223:$F$223,[187]Форма2!$C$223,[187]Форма2!$E$217:$F$221,[187]Форма2!$C$217:$C$221,[187]Форма2!$E$210:$F$215,[187]Форма2!$C$210:$C$215,[187]Форма2!$C$210</definedName>
    <definedName name="БЛРаздел9_19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2">[188]Форма2!$E$234:$F$237,[188]Форма2!$C$234:$C$237,[188]Форма2!$E$224:$F$232,[188]Форма2!$C$224:$C$232,[188]Форма2!$E$223:$F$223,[188]Форма2!$C$223,[188]Форма2!$E$217:$F$221,[188]Форма2!$C$217:$C$221,[188]Форма2!$E$210:$F$215,[188]Форма2!$C$210:$C$215,[188]Форма2!$C$210</definedName>
    <definedName name="БЛРаздел9_21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22">[182]Форма2!$E$234:$F$237,[182]Форма2!$C$234:$C$237,[182]Форма2!$E$224:$F$232,[182]Форма2!$C$224:$C$232,[182]Форма2!$E$223:$F$223,[182]Форма2!$C$223,[182]Форма2!$E$217:$F$221,[182]Форма2!$C$217:$C$221,[182]Форма2!$E$210:$F$215,[182]Форма2!$C$210:$C$215,[182]Форма2!$C$210</definedName>
    <definedName name="БЛРаздел9_27">[184]Форма2!$E$234:$F$237,[184]Форма2!$C$234:$C$237,[184]Форма2!$E$224:$F$232,[184]Форма2!$C$224:$C$232,[184]Форма2!$E$223:$F$223,[184]Форма2!$C$223,[184]Форма2!$E$217:$F$221,[184]Форма2!$C$217:$C$221,[184]Форма2!$E$210:$F$215,[184]Форма2!$C$210:$C$215,[184]Форма2!$C$210</definedName>
    <definedName name="БЛРаздел9_3">[189]Форма2!$E$234:$F$237,[189]Форма2!$C$234:$C$237,[189]Форма2!$E$224:$F$232,[189]Форма2!$C$224:$C$232,[189]Форма2!$E$223:$F$223,[189]Форма2!$C$223,[189]Форма2!$E$217:$F$221,[189]Форма2!$C$217:$C$221,[189]Форма2!$E$210:$F$215,[189]Форма2!$C$210:$C$215,[189]Форма2!$C$210</definedName>
    <definedName name="БЛРаздел9_4">[190]Форма2!$E$234:$F$237,[190]Форма2!$C$234:$C$237,[190]Форма2!$E$224:$F$232,[190]Форма2!$C$224:$C$232,[190]Форма2!$E$223:$F$223,[190]Форма2!$C$223,[190]Форма2!$E$217:$F$221,[190]Форма2!$C$217:$C$221,[190]Форма2!$E$210:$F$215,[190]Форма2!$C$210:$C$215,[190]Форма2!$C$210</definedName>
    <definedName name="БЛРаздел9_5">[191]Форма2!$E$234:$F$237,[191]Форма2!$C$234:$C$237,[191]Форма2!$E$224:$F$232,[191]Форма2!$C$224:$C$232,[191]Форма2!$E$223:$F$223,[191]Форма2!$C$223,[191]Форма2!$E$217:$F$221,[191]Форма2!$C$217:$C$221,[191]Форма2!$E$210:$F$215,[191]Форма2!$C$210:$C$215,[191]Форма2!$C$210</definedName>
    <definedName name="БЛРаздел9_6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7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8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_9">[186]Форма2!$E$234:$F$237,[186]Форма2!$C$234:$C$237,[186]Форма2!$E$224:$F$232,[186]Форма2!$C$224:$C$232,[186]Форма2!$E$223:$F$223,[186]Форма2!$C$223,[186]Форма2!$E$217:$F$221,[186]Форма2!$C$217:$C$221,[186]Форма2!$E$210:$F$215,[186]Форма2!$C$210:$C$215,[186]Форма2!$C$210</definedName>
    <definedName name="БЛРаздел99">[178]Форма2!$E$234:$F$237,[178]Форма2!$C$234:$C$237,[178]Форма2!$E$224:$F$232,[178]Форма2!$C$224:$C$232,[178]Форма2!$E$223:$F$223,[178]Форма2!$C$223,[178]Форма2!$E$217:$F$221,[178]Форма2!$C$217:$C$221,[178]Форма2!$E$210:$F$215,[178]Форма2!$C$210:$C$215,[178]Форма2!$C$210</definedName>
    <definedName name="блюлор">#REF!</definedName>
    <definedName name="БПДанные">[182]Форма1!$C$22:$D$33,[182]Форма1!$C$36:$D$48,[182]Форма1!$C$22</definedName>
    <definedName name="БПДанные___0">#N/A</definedName>
    <definedName name="БПДанные___10">#N/A</definedName>
    <definedName name="БПДанные_1">[183]Форма1!$C$22:$D$33,[183]Форма1!$C$36:$D$48,[183]Форма1!$C$22</definedName>
    <definedName name="БПДанные_10">[184]Форма1!$C$22:$D$33,[184]Форма1!$C$36:$D$48,[184]Форма1!$C$22</definedName>
    <definedName name="БПДанные_11">[185]Форма1!$C$22:$D$33,[185]Форма1!$C$36:$D$48,[185]Форма1!$C$22</definedName>
    <definedName name="БПДанные_12">[185]Форма1!$C$22:$D$33,[185]Форма1!$C$36:$D$48,[185]Форма1!$C$22</definedName>
    <definedName name="БПДанные_13">[186]Форма1!$C$22:$D$33,[186]Форма1!$C$36:$D$48,[186]Форма1!$C$22</definedName>
    <definedName name="БПДанные_17">[187]Форма1!$C$22:$D$33,[187]Форма1!$C$36:$D$48,[187]Форма1!$C$22</definedName>
    <definedName name="БПДанные_18">[187]Форма1!$C$22:$D$33,[187]Форма1!$C$36:$D$48,[187]Форма1!$C$22</definedName>
    <definedName name="БПДанные_19">[184]Форма1!$C$22:$D$33,[184]Форма1!$C$36:$D$48,[184]Форма1!$C$22</definedName>
    <definedName name="БПДанные_2">[188]Форма1!$C$22:$D$33,[188]Форма1!$C$36:$D$48,[188]Форма1!$C$22</definedName>
    <definedName name="БПДанные_21">[184]Форма1!$C$22:$D$33,[184]Форма1!$C$36:$D$48,[184]Форма1!$C$22</definedName>
    <definedName name="БПДанные_22">[182]Форма1!$C$22:$D$33,[182]Форма1!$C$36:$D$48,[182]Форма1!$C$22</definedName>
    <definedName name="БПДанные_27">[184]Форма1!$C$22:$D$33,[184]Форма1!$C$36:$D$48,[184]Форма1!$C$22</definedName>
    <definedName name="БПДанные_3">[189]Форма1!$C$22:$D$33,[189]Форма1!$C$36:$D$48,[189]Форма1!$C$22</definedName>
    <definedName name="БПДанные_4">[190]Форма1!$C$22:$D$33,[190]Форма1!$C$36:$D$48,[190]Форма1!$C$22</definedName>
    <definedName name="БПДанные_5">[191]Форма1!$C$22:$D$33,[191]Форма1!$C$36:$D$48,[191]Форма1!$C$22</definedName>
    <definedName name="БПДанные_6">[186]Форма1!$C$22:$D$33,[186]Форма1!$C$36:$D$48,[186]Форма1!$C$22</definedName>
    <definedName name="БПДанные_7">[186]Форма1!$C$22:$D$33,[186]Форма1!$C$36:$D$48,[186]Форма1!$C$22</definedName>
    <definedName name="БПДанные_8">[186]Форма1!$C$22:$D$33,[186]Форма1!$C$36:$D$48,[186]Форма1!$C$22</definedName>
    <definedName name="БПДанные_9">[186]Форма1!$C$22:$D$33,[186]Форма1!$C$36:$D$48,[186]Форма1!$C$22</definedName>
    <definedName name="бь">#REF!</definedName>
    <definedName name="бьбь" hidden="1">#REF!</definedName>
    <definedName name="БЭ">[39]БЭ!$B$4:$AI$29</definedName>
    <definedName name="бюб">#REF!</definedName>
    <definedName name="Бюджет" hidden="1">{#N/A,#N/A,TRUE,"Лист1";#N/A,#N/A,TRUE,"Лист2";#N/A,#N/A,TRUE,"Лист3"}</definedName>
    <definedName name="Бюджет__по__подразд__2003__года_Лист1_Таблица">[180]ОТиТБ!#REF!</definedName>
    <definedName name="Бюджет__по__подразд__2003__года_Лист1_Таблица_1">[180]ОТиТБ!#REF!</definedName>
    <definedName name="Бюджет__по__подразд__2003__года_Лист1_Таблица_11">[180]ОТиТБ!#REF!</definedName>
    <definedName name="Бюджет__по__подразд__2003__года_Лист1_Таблица_12">[180]ОТиТБ!#REF!</definedName>
    <definedName name="Бюджет__по__подразд__2003__года_Лист1_Таблица_13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14">[180]ОТиТБ!#REF!</definedName>
    <definedName name="Бюджет__по__подразд__2003__года_Лист1_Таблица_15">[180]ОТиТБ!#REF!</definedName>
    <definedName name="Бюджет__по__подразд__2003__года_Лист1_Таблица_16">[180]ОТиТБ!#REF!</definedName>
    <definedName name="Бюджет__по__подразд__2003__года_Лист1_Таблица_17">[180]ОТиТБ!#REF!</definedName>
    <definedName name="Бюджет__по__подразд__2003__года_Лист1_Таблица_19">"'file://Eco-m4/Work/Documents and Settings/ordabaev.ATYRAU/Мои документы/Планирование/Бюджет/Бюджет 2004г/Скорр. Бюджет ЗФ 2004 г СВОД.xls'#$ОТиТБ.$#ССЫЛ!$#ССЫЛ!:$#ССЫЛ!$#ССЫЛ!"</definedName>
    <definedName name="Бюджет__по__подразд__2003__года_Лист1_Таблица_2">[180]ОТиТБ!#REF!</definedName>
    <definedName name="Бюджет__по__подразд__2003__года_Лист1_Таблица_24">[180]ОТиТБ!#REF!</definedName>
    <definedName name="Бюджет__по__подразд__2003__года_Лист1_Таблица_27">[180]ОТиТБ!#REF!</definedName>
    <definedName name="Бюджет__по__подразд__2003__года_Лист1_Таблица_3">[180]ОТиТБ!#REF!</definedName>
    <definedName name="Бюджет__по__подразд__2003__года_Лист1_Таблица_36">[180]ОТиТБ!#REF!</definedName>
    <definedName name="Бюджет__по__подразд__2003__года_Лист1_Таблица_4">[180]ОТиТБ!#REF!</definedName>
    <definedName name="Бюджет__по__подразд__2003__года_Лист1_Таблица_5">[180]ОТиТБ!#REF!</definedName>
    <definedName name="Бюджет__по__подразд__2003__года_Лист1_Таблица_6">[180]ОТиТБ!#REF!</definedName>
    <definedName name="бюджкурс03">#N/A</definedName>
    <definedName name="бюджкурс04">#REF!</definedName>
    <definedName name="бюджкурс05">#REF!</definedName>
    <definedName name="бюджкурс09">#REF!</definedName>
    <definedName name="бяка">#REF!</definedName>
    <definedName name="в">[161]Assumptions!#REF!</definedName>
    <definedName name="в_американских_долларах">#REF!</definedName>
    <definedName name="в_т.ч.">#REF!</definedName>
    <definedName name="в23ё">#N/A</definedName>
    <definedName name="в23ё_1">NA()</definedName>
    <definedName name="в23ё_10">#N/A</definedName>
    <definedName name="в23ё_11">#N/A</definedName>
    <definedName name="в23ё_12">#N/A</definedName>
    <definedName name="в23ё_13">[0]!CC_1</definedName>
    <definedName name="в23ё_15">#N/A</definedName>
    <definedName name="в23ё_16">#N/A</definedName>
    <definedName name="в23ё_17">NA()</definedName>
    <definedName name="в23ё_18">NA()</definedName>
    <definedName name="в23ё_19">NA()</definedName>
    <definedName name="в23ё_2">NA()</definedName>
    <definedName name="в23ё_27">#N/A</definedName>
    <definedName name="в23ё_29">#N/A</definedName>
    <definedName name="в23ё_3">NA()</definedName>
    <definedName name="в23ё_4">NA()</definedName>
    <definedName name="в23ё_5">#N/A</definedName>
    <definedName name="в23ё_6">#N/A</definedName>
    <definedName name="в23ё_7">#N/A</definedName>
    <definedName name="в23ё_8">#N/A</definedName>
    <definedName name="в23ё_9">NA()</definedName>
    <definedName name="в256">#REF!</definedName>
    <definedName name="В32">#REF!</definedName>
    <definedName name="В32_1">#REF!</definedName>
    <definedName name="В32_11">#REF!</definedName>
    <definedName name="В32_12">#REF!</definedName>
    <definedName name="В32_13">"$#ССЫЛ!.$#ССЫЛ!$#ССЫЛ!:$#ССЫЛ!$#ССЫЛ!"</definedName>
    <definedName name="В32_14">#REF!</definedName>
    <definedName name="В32_15">#REF!</definedName>
    <definedName name="В32_16">#REF!</definedName>
    <definedName name="В32_17">#REF!</definedName>
    <definedName name="В32_19">"$#ССЫЛ!.$#ССЫЛ!$#ССЫЛ!"</definedName>
    <definedName name="В32_2">#REF!</definedName>
    <definedName name="В32_24">#REF!</definedName>
    <definedName name="В32_27">#REF!</definedName>
    <definedName name="В32_3">#REF!</definedName>
    <definedName name="В32_36">#REF!</definedName>
    <definedName name="В32_4">#REF!</definedName>
    <definedName name="В32_5">#REF!</definedName>
    <definedName name="В32_6">#REF!</definedName>
    <definedName name="ва">#REF!</definedName>
    <definedName name="ваку">#N/A</definedName>
    <definedName name="вапрв">[192]Форма2!$C$51:$C$58,[192]Форма2!$E$51:$F$58,[192]Форма2!$C$60:$C$63,[192]Форма2!$E$60:$F$63,[192]Форма2!$C$65:$C$67,[192]Форма2!$E$65:$F$67,[192]Форма2!$C$51</definedName>
    <definedName name="вар">#N/A</definedName>
    <definedName name="вариант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ВарьеганКолПок">#N/A</definedName>
    <definedName name="ВарьеганКолПрод">#N/A</definedName>
    <definedName name="ВарьеганОтн">#N/A</definedName>
    <definedName name="ВарьеганСрПок">#N/A</definedName>
    <definedName name="ВарьеганСрПрод">#N/A</definedName>
    <definedName name="вауыа">[193]Форма2!$C$70:$C$72,[193]Форма2!$D$73:$F$73,[193]Форма2!$E$70:$F$72,[193]Форма2!$C$75:$C$77,[193]Форма2!$E$75:$F$77,[193]Форма2!$C$79:$C$82,[193]Форма2!$E$79:$F$82,[193]Форма2!$C$84:$C$86,[193]Форма2!$E$84:$F$86,[193]Форма2!$C$88:$C$89,[193]Форма2!$E$88:$F$89,[193]Форма2!$C$70</definedName>
    <definedName name="вафф">#REF!</definedName>
    <definedName name="ваыооэп">[167]Форма2!$C$113:$C$114,[167]Форма2!$D$110:$F$112,[167]Форма2!$E$113:$F$114,[167]Форма2!$D$115:$F$115,[167]Форма2!$D$117:$F$119,[167]Форма2!$D$121:$F$122,[167]Форма2!$D$124:$F$126,[167]Форма2!$D$110</definedName>
    <definedName name="ваырплшвраылопварылвдоарплвы">[167]Форма2!$C$51:$C$58,[167]Форма2!$E$51:$F$58,[167]Форма2!$C$60:$C$63,[167]Форма2!$E$60:$F$63,[167]Форма2!$C$65:$C$67,[167]Форма2!$E$65:$F$67,[167]Форма2!$C$51</definedName>
    <definedName name="вб">[11]Пр2!#REF!</definedName>
    <definedName name="вб_1">[194]Пр2!#REF!</definedName>
    <definedName name="вб_10">[195]Пр2!#REF!</definedName>
    <definedName name="вб_11">[196]Пр2!#REF!</definedName>
    <definedName name="вб_12">[196]Пр2!#REF!</definedName>
    <definedName name="вб_13">"'file:///E:/Documents and Settings/nkhabibullin/My Documents/KMG/Transformation/Скорректир РД_месяц_на_20_CF Calc (version 2).xls'#$Пр2.$#ССЫЛ!$#ССЫЛ!"</definedName>
    <definedName name="вб_14">[196]Пр2!#REF!</definedName>
    <definedName name="вб_15">[196]Пр2!#REF!</definedName>
    <definedName name="вб_16">[196]Пр2!#REF!</definedName>
    <definedName name="вб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вб_2">[194]Пр2!#REF!</definedName>
    <definedName name="вб_24">[196]Пр2!#REF!</definedName>
    <definedName name="вб_27">[196]Пр2!#REF!</definedName>
    <definedName name="вб_3">[197]Пр2!#REF!</definedName>
    <definedName name="вб_36">[196]Пр2!#REF!</definedName>
    <definedName name="вб_4">[197]Пр2!#REF!</definedName>
    <definedName name="вб_5">[197]Пр2!#REF!</definedName>
    <definedName name="вб_6">[198]Пр2!#REF!</definedName>
    <definedName name="вб_7">[199]Пр2!#REF!</definedName>
    <definedName name="вб_9">[200]Пр2!#REF!</definedName>
    <definedName name="вв">#N/A</definedName>
    <definedName name="вв_1">NA()</definedName>
    <definedName name="вв_10">#N/A</definedName>
    <definedName name="вв_11">#N/A</definedName>
    <definedName name="вв_12">#N/A</definedName>
    <definedName name="вв_13">[0]!CFDECACT</definedName>
    <definedName name="вв_15">#N/A</definedName>
    <definedName name="вв_16">#N/A</definedName>
    <definedName name="вв_17">NA()</definedName>
    <definedName name="вв_18">NA()</definedName>
    <definedName name="вв_19">NA()</definedName>
    <definedName name="вв_2">NA()</definedName>
    <definedName name="вв_27">#N/A</definedName>
    <definedName name="вв_29">#N/A</definedName>
    <definedName name="вв_3">NA()</definedName>
    <definedName name="вв_4">NA()</definedName>
    <definedName name="вв_5">#N/A</definedName>
    <definedName name="вв_6">#N/A</definedName>
    <definedName name="вв_7">#N/A</definedName>
    <definedName name="вв_8">#N/A</definedName>
    <definedName name="вв_9">NA()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О">[168]свод!$A$367:$B$372</definedName>
    <definedName name="ВВО0">[168]свод!$B$367:$B$372</definedName>
    <definedName name="ВВО1">[168]свод!$B$367:$E$372</definedName>
    <definedName name="ввыф">'[24]Отчет 5П'!ввыф</definedName>
    <definedName name="ведом">#REF!</definedName>
    <definedName name="ведомость">'[201]Добыча нефти4'!$F$11:$Q$12</definedName>
    <definedName name="ведомость1">#REF!</definedName>
    <definedName name="версия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вика">#N/A</definedName>
    <definedName name="Вложения">[202]Форма2!$C$19:$C$24,[202]Форма2!$E$19:$F$24,[202]Форма2!$D$26:$F$31,[202]Форма2!$C$33:$C$38,[202]Форма2!$E$33:$F$38,[202]Форма2!$D$40:$F$43,[202]Форма2!$C$45:$C$48,[202]Форма2!$E$45:$F$48,[202]Форма2!$C$19</definedName>
    <definedName name="вмм" hidden="1">{#N/A,#N/A,FALSE,"A";#N/A,#N/A,FALSE,"B"}</definedName>
    <definedName name="ВНУТР">#REF!</definedName>
    <definedName name="ВНУТР_1">#REF!</definedName>
    <definedName name="ВНУТР_10">#REF!</definedName>
    <definedName name="ВНУТР_11">#REF!</definedName>
    <definedName name="ВНУТР_12">#REF!</definedName>
    <definedName name="ВНУТР_13">#REF!</definedName>
    <definedName name="ВНУТР_19">"$#ССЫЛ!.$#ССЫЛ!$#ССЫЛ!"</definedName>
    <definedName name="ВНУТР_4">#REF!</definedName>
    <definedName name="ВНУТР_5">#REF!</definedName>
    <definedName name="ВНУТР_6">#REF!</definedName>
    <definedName name="ВНУТР_7">#REF!</definedName>
    <definedName name="ВНУТР_9">#REF!</definedName>
    <definedName name="ВозрождеСрПок">#REF!</definedName>
    <definedName name="ВозрождеСрПрод">#REF!</definedName>
    <definedName name="ВолготанКолПок">#N/A</definedName>
    <definedName name="ВолготанКолПрод">#N/A</definedName>
    <definedName name="ВолготанОтн">#N/A</definedName>
    <definedName name="ВолготанСрПок">#N/A</definedName>
    <definedName name="ВолготанСрПрод">#N/A</definedName>
    <definedName name="вор" hidden="1">{#N/A,#N/A,FALSE,"шарап -В";#N/A,#N/A,FALSE,"шарап-а";#N/A,#N/A,FALSE,"мунай сервис-2 -А";#N/A,#N/A,FALSE,"мунай сервис-2-В";#N/A,#N/A,FALSE,"мунай агро-2-А";#N/A,#N/A,FALSE,"мунай агро-2-в";#N/A,#N/A,FALSE,"металлинвест-в";#N/A,#N/A,FALSE,"металлинвест-а";#N/A,#N/A,FALSE,"мгдс-3-В";#N/A,#N/A,FALSE,"мгдс-3-А";#N/A,#N/A,FALSE,"мгдс-4-а";#N/A,#N/A,FALSE,"мгдс-4-в";#N/A,#N/A,FALSE,"ел ырысы-2-в";#N/A,#N/A,FALSE,"ел ырысы-2-а";#N/A,#N/A,FALSE,"ел ырысы в";#N/A,#N/A,FALSE,"ел ырысы а";#N/A,#N/A,FALSE,"мгдс-2-В";#N/A,#N/A,FALSE,"мгдс-2-А";#N/A,#N/A,FALSE,"аркон-2 -а";#N/A,#N/A,FALSE,"аркон-2 -в";#N/A,#N/A,FALSE,"газойл-4 А";#N/A,#N/A,FALSE,"газойл-4 В";#N/A,#N/A,FALSE,"шарайна -В";#N/A,#N/A,FALSE,"шарайна-А";#N/A,#N/A,FALSE,"томерис-В";#N/A,#N/A,FALSE,"томерис-А";#N/A,#N/A,FALSE,"хван и к-а";#N/A,#N/A,FALSE,"хван и к-В"}</definedName>
    <definedName name="ВП">[167]Форма2!$D$179:$F$185,[167]Форма2!$D$175:$F$177,[167]Форма2!$D$165:$F$173,[167]Форма2!$D$165</definedName>
    <definedName name="впвыф">'[24]Отчет 5П'!впвыф</definedName>
    <definedName name="впе">[203]Форма2!$C$70:$C$72,[203]Форма2!$D$73:$F$73,[203]Форма2!$E$70:$F$72,[203]Форма2!$C$75:$C$77,[203]Форма2!$E$75:$F$77,[203]Форма2!$C$79:$C$82,[203]Форма2!$E$79:$F$82,[203]Форма2!$C$84:$C$86,[203]Форма2!$E$84:$F$86,[203]Форма2!$C$88:$C$89,[203]Форма2!$E$88:$F$89,[203]Форма2!$C$70</definedName>
    <definedName name="впцвпцп">[167]Форма2!$E$200:$F$207,[167]Форма2!$C$200:$C$207,[167]Форма2!$E$189:$F$198,[167]Форма2!$C$189:$C$198,[167]Форма2!$E$188:$F$188,[167]Форма2!$C$188</definedName>
    <definedName name="ВР">[39]ВР!$B$4:$AI$29</definedName>
    <definedName name="вс" hidden="1">{#N/A,#N/A,FALSE,"Aging Summary";#N/A,#N/A,FALSE,"Ratio Analysis";#N/A,#N/A,FALSE,"Test 120 Day Accts";#N/A,#N/A,FALSE,"Tickmarks"}</definedName>
    <definedName name="Всего">#REF!</definedName>
    <definedName name="Вспомогат">'[204]Добыча нефти4'!$F$11:$Q$12</definedName>
    <definedName name="второй">#REF!</definedName>
    <definedName name="второй_1">#REF!</definedName>
    <definedName name="второй_10">#REF!</definedName>
    <definedName name="второй_11">#REF!</definedName>
    <definedName name="второй_12">#REF!</definedName>
    <definedName name="второй_13">#REF!</definedName>
    <definedName name="второй_17">"$#ССЫЛ!.$D$10:$D$53"</definedName>
    <definedName name="второй_18">"$#ССЫЛ!.$D$10:$D$53"</definedName>
    <definedName name="второй_19">"$#ССЫЛ!.$#ССЫЛ!$#ССЫЛ!"</definedName>
    <definedName name="второй_2">#REF!</definedName>
    <definedName name="второй_3">#REF!</definedName>
    <definedName name="второй_4">#REF!</definedName>
    <definedName name="второй_5">#REF!</definedName>
    <definedName name="второй_6">#REF!</definedName>
    <definedName name="второй_7">#REF!</definedName>
    <definedName name="второй_9">#REF!</definedName>
    <definedName name="вуув" hidden="1">{#N/A,#N/A,TRUE,"Лист1";#N/A,#N/A,TRUE,"Лист2";#N/A,#N/A,TRUE,"Лист3"}</definedName>
    <definedName name="выа" hidden="1">{#N/A,#N/A,FALSE,"Aging Summary";#N/A,#N/A,FALSE,"Ratio Analysis";#N/A,#N/A,FALSE,"Test 120 Day Accts";#N/A,#N/A,FALSE,"Tickmarks"}</definedName>
    <definedName name="выаптдврпдловртадпырвжлптды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выб.Сенг">[205]потр!$B$6:$CT$19</definedName>
    <definedName name="выб.Сенг_1">[206]потр!$B$6:$CT$19</definedName>
    <definedName name="выб.Сенг_10">[207]потр!$B$6:$CT$19</definedName>
    <definedName name="выб.Сенг_11">[208]потр!$B$6:$CT$19</definedName>
    <definedName name="выб.Сенг_19">[209]потр!$B$6:$CT$19</definedName>
    <definedName name="выб.Сенг_4">[210]потр!$B$6:$CT$19</definedName>
    <definedName name="выб.Сенг_5">[211]потр!$B$6:$CT$19</definedName>
    <definedName name="выб.Сенг_6">[212]потр!$B$6:$CT$19</definedName>
    <definedName name="выб.Сенг_7">[213]потр!$B$6:$CT$19</definedName>
    <definedName name="выб.Сенг_9">[214]потр!$B$6:$CT$19</definedName>
    <definedName name="выплаты">#N/A</definedName>
    <definedName name="Выработка">#REF!</definedName>
    <definedName name="выработка_6">[215]счетчики!$B$6:$M$38</definedName>
    <definedName name="Выработка_Сумм">#REF!</definedName>
    <definedName name="вычеты">#REF!</definedName>
    <definedName name="выыыыыыпф" hidden="1">{#N/A,#N/A,FALSE,"Aging Summary";#N/A,#N/A,FALSE,"Ratio Analysis";#N/A,#N/A,FALSE,"Test 120 Day Accts";#N/A,#N/A,FALSE,"Tickmarks"}</definedName>
    <definedName name="газ">'[163]ГСМ Гараж'!$D$14</definedName>
    <definedName name="ГАЗКолПок">#N/A</definedName>
    <definedName name="ГАЗКолПрод">#N/A</definedName>
    <definedName name="ГАЗОтн">#N/A</definedName>
    <definedName name="ГазпромКолПок">#N/A</definedName>
    <definedName name="ГазпромКолПрод">#N/A</definedName>
    <definedName name="ГазпромОтн">#N/A</definedName>
    <definedName name="ГазпромСрПок">#N/A</definedName>
    <definedName name="ГазпромСрПрод">#N/A</definedName>
    <definedName name="ГАЗСрПок">#N/A</definedName>
    <definedName name="ГАЗСрПрод">#N/A</definedName>
    <definedName name="гараж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БП">#REF!</definedName>
    <definedName name="гв">#REF!</definedName>
    <definedName name="ггг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гггг">#REF!</definedName>
    <definedName name="геолпар" hidden="1">#REF!</definedName>
    <definedName name="Гл_бух">#REF!</definedName>
    <definedName name="год">[216]данн!$C$3</definedName>
    <definedName name="Год_рсч">#REF!</definedName>
    <definedName name="голова">#REF!</definedName>
    <definedName name="город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ГорьковсСрПок">#REF!</definedName>
    <definedName name="ГорьковсСрПрод">#REF!</definedName>
    <definedName name="гп">'[217]Сомн.треб общие'!#REF!</definedName>
    <definedName name="гп___0">'[218]Сомн_треб общие'!#REF!</definedName>
    <definedName name="гп___14">'[219]Сомн_треб общие'!#REF!</definedName>
    <definedName name="гп___23">'[220]Сомн_треб общие'!#REF!</definedName>
    <definedName name="гп___28">'[219]Сомн_треб общие'!#REF!</definedName>
    <definedName name="гп___40">'[221]Сомн_треб общие'!#REF!</definedName>
    <definedName name="ГР">#REF!</definedName>
    <definedName name="график">#REF!</definedName>
    <definedName name="график_1">#REF!</definedName>
    <definedName name="график_10">#REF!</definedName>
    <definedName name="график_11">#REF!</definedName>
    <definedName name="график_12">#REF!</definedName>
    <definedName name="график_13">#REF!</definedName>
    <definedName name="график_17">#REF!</definedName>
    <definedName name="график_19">"$#ССЫЛ!.$#ССЫЛ!$#ССЫЛ!"</definedName>
    <definedName name="график_21">#REF!</definedName>
    <definedName name="график_22">#REF!</definedName>
    <definedName name="график_24">#REF!</definedName>
    <definedName name="график_27">#REF!</definedName>
    <definedName name="график_4">#REF!</definedName>
    <definedName name="график_5">#REF!</definedName>
    <definedName name="график_6">#REF!</definedName>
    <definedName name="график_7">#REF!</definedName>
    <definedName name="график_8">#REF!</definedName>
    <definedName name="график_9">#REF!</definedName>
    <definedName name="ГРАФИК52" hidden="1">{#N/A,#N/A,FALSE,"Planned"}</definedName>
    <definedName name="ГРП_услуги_горн_Камыс_938_53">#REF!</definedName>
    <definedName name="ГРП_услуги_горн_Тур_938_53">#REF!</definedName>
    <definedName name="ГРП_услуги_Жартас_938_53">#REF!</definedName>
    <definedName name="грприрцфв00ав98" hidden="1">{#N/A,#N/A,TRUE,"Лист1";#N/A,#N/A,TRUE,"Лист2";#N/A,#N/A,TRUE,"Лист3"}</definedName>
    <definedName name="Грузо">[168]свод!$A$719:$B$730</definedName>
    <definedName name="Грузо0">[168]свод!$B$719:$B$730</definedName>
    <definedName name="Грузо1">[168]свод!$B$719:$E$730</definedName>
    <definedName name="групп">[168]группа!$B$1:$B$30</definedName>
    <definedName name="групп1">[168]группа!$A$1:$B$30</definedName>
    <definedName name="грфинцкавг98Х" hidden="1">{#N/A,#N/A,TRUE,"Лист1";#N/A,#N/A,TRUE,"Лист2";#N/A,#N/A,TRUE,"Лист3"}</definedName>
    <definedName name="ГСМ">[168]свод!$A$288:$B$308</definedName>
    <definedName name="ГСМ0">[168]свод!$B$288:$B$308</definedName>
    <definedName name="ГСМ1">[168]свод!$B$288:$E$308</definedName>
    <definedName name="ГТЦ_РУ_Казмарганец_821">#REF!</definedName>
    <definedName name="ГТЦ_услуги_БУ_ГРП">#REF!</definedName>
    <definedName name="ГТЦ_услуги_горн_Камыс">#REF!</definedName>
    <definedName name="ГТЦ_услуги_горн_Тур_938_53">#REF!</definedName>
    <definedName name="ГТЦ_услуги_обог_ЖОФ">#REF!</definedName>
    <definedName name="ГТЦ_услуги_обог_Камыс">#REF!</definedName>
    <definedName name="ГТЦ_услуги_обог_Тур_938_53">#REF!</definedName>
    <definedName name="ГТЦ_услуги_общецех_ГРП">#REF!</definedName>
    <definedName name="ГТЦ_услуги_общецех_ЖОФ">#REF!</definedName>
    <definedName name="ГТЦ_услуги_общецех_Камыс">#REF!</definedName>
    <definedName name="ГТЦ_услуги_общецех_Тур_938_53">#REF!</definedName>
    <definedName name="ГУМКолПок">#N/A</definedName>
    <definedName name="ГУМКолПрод">#N/A</definedName>
    <definedName name="ГУМОтн">#N/A</definedName>
    <definedName name="ГУМСрПок">#N/A</definedName>
    <definedName name="ГУМСрПрод">#N/A</definedName>
    <definedName name="ГЭРС">'[176]АПК реформа'!#REF!</definedName>
    <definedName name="д">[161]Assumptions!#REF!</definedName>
    <definedName name="д_от_ОС">[163]аморт!$E$17</definedName>
    <definedName name="д1">#REF!</definedName>
    <definedName name="д1_10">#REF!</definedName>
    <definedName name="д1_11">#REF!</definedName>
    <definedName name="д1_17">"$#ССЫЛ!.$C$68"</definedName>
    <definedName name="д1_18">"$#ССЫЛ!.$C$68"</definedName>
    <definedName name="д1_19">"$#ССЫЛ!.$#ССЫЛ!$#ССЫЛ!"</definedName>
    <definedName name="д1_3">#REF!</definedName>
    <definedName name="д1_4">#REF!</definedName>
    <definedName name="д1_5">#REF!</definedName>
    <definedName name="д1_6">#REF!</definedName>
    <definedName name="д1_7">#REF!</definedName>
    <definedName name="д1_9">#REF!</definedName>
    <definedName name="д2">#REF!</definedName>
    <definedName name="д2_10">#REF!</definedName>
    <definedName name="д2_11">#REF!</definedName>
    <definedName name="д2_17">"$#ССЫЛ!.$D$68"</definedName>
    <definedName name="д2_18">"$#ССЫЛ!.$D$68"</definedName>
    <definedName name="д2_19">"$#ССЫЛ!.$#ССЫЛ!$#ССЫЛ!"</definedName>
    <definedName name="д2_3">#REF!</definedName>
    <definedName name="д2_4">#REF!</definedName>
    <definedName name="д2_5">#REF!</definedName>
    <definedName name="д2_6">#REF!</definedName>
    <definedName name="д2_7">#REF!</definedName>
    <definedName name="д2_9">#REF!</definedName>
    <definedName name="д3">#REF!</definedName>
    <definedName name="д3_10">#REF!</definedName>
    <definedName name="д3_11">#REF!</definedName>
    <definedName name="д3_17">"$#ССЫЛ!.$E$68"</definedName>
    <definedName name="д3_18">"$#ССЫЛ!.$E$68"</definedName>
    <definedName name="д3_19">"$#ССЫЛ!.$#ССЫЛ!$#ССЫЛ!"</definedName>
    <definedName name="д3_3">#REF!</definedName>
    <definedName name="д3_4">#REF!</definedName>
    <definedName name="д3_5">#REF!</definedName>
    <definedName name="д3_6">#REF!</definedName>
    <definedName name="д3_7">#REF!</definedName>
    <definedName name="д3_9">#REF!</definedName>
    <definedName name="д4">#REF!</definedName>
    <definedName name="д4_10">#REF!</definedName>
    <definedName name="д4_11">#REF!</definedName>
    <definedName name="д4_17">"$#ССЫЛ!.$F$68"</definedName>
    <definedName name="д4_18">"$#ССЫЛ!.$F$68"</definedName>
    <definedName name="д4_19">"$#ССЫЛ!.$#ССЫЛ!$#ССЫЛ!"</definedName>
    <definedName name="д4_3">#REF!</definedName>
    <definedName name="д4_4">#REF!</definedName>
    <definedName name="д4_5">#REF!</definedName>
    <definedName name="д4_6">#REF!</definedName>
    <definedName name="д4_7">#REF!</definedName>
    <definedName name="д4_9">#REF!</definedName>
    <definedName name="данные">#REF!</definedName>
    <definedName name="данные_1">#REF!</definedName>
    <definedName name="данные_10">#REF!</definedName>
    <definedName name="данные_11">#REF!</definedName>
    <definedName name="данные_12">#REF!</definedName>
    <definedName name="данные_13">#REF!</definedName>
    <definedName name="данные_14">#REF!</definedName>
    <definedName name="данные_15">#REF!</definedName>
    <definedName name="данные_16">#REF!</definedName>
    <definedName name="данные_17">#REF!</definedName>
    <definedName name="данные_19">"$#ССЫЛ!.$#ССЫЛ!$#ССЫЛ!"</definedName>
    <definedName name="данные_2">#REF!</definedName>
    <definedName name="данные_22">#REF!</definedName>
    <definedName name="данные_24">#REF!</definedName>
    <definedName name="данные_27">[222]план07!#REF!</definedName>
    <definedName name="данные_3">#REF!</definedName>
    <definedName name="данные_36">#REF!</definedName>
    <definedName name="данные_4">#REF!</definedName>
    <definedName name="данные_5">#REF!</definedName>
    <definedName name="данные_6">#REF!</definedName>
    <definedName name="данные_7">#REF!</definedName>
    <definedName name="данные_8">#REF!</definedName>
    <definedName name="данные_9">#REF!</definedName>
    <definedName name="Дата">#REF!</definedName>
    <definedName name="Дата_справки">#REF!</definedName>
    <definedName name="ДАТА1">#REF!</definedName>
    <definedName name="Даул">[39]Д!$B$4:$AH$29</definedName>
    <definedName name="двенадцать">'[161]IS-Cash'!$Q$97:$Q$105</definedName>
    <definedName name="ДД">153.7</definedName>
    <definedName name="ддд">#REF!</definedName>
    <definedName name="ддд_19">"$#ССЫЛ!.$#ССЫЛ!$#ССЫЛ!"</definedName>
    <definedName name="ддд_4">#REF!</definedName>
    <definedName name="ддд_5">#REF!</definedName>
    <definedName name="деб" hidden="1">{#N/A,#N/A,TRUE,"Лист1";#N/A,#N/A,TRUE,"Лист2";#N/A,#N/A,TRUE,"Лист3"}</definedName>
    <definedName name="дебит">'[223]из сем'!$A$2:$B$362</definedName>
    <definedName name="дебиторка">'[24]Отчет 5П'!дебиторка</definedName>
    <definedName name="депозит">#REF!</definedName>
    <definedName name="детиКЛПУ">#REF!</definedName>
    <definedName name="дж" hidden="1">{#N/A,#N/A,TRUE,"Лист1";#N/A,#N/A,TRUE,"Лист2";#N/A,#N/A,TRUE,"Лист3"}</definedName>
    <definedName name="Джет">[39]Джет!$B$4:$AH$29</definedName>
    <definedName name="дз1">'[177]2008 ГСМ'!#REF!</definedName>
    <definedName name="дз2">'[177]2008 ГСМ'!#REF!</definedName>
    <definedName name="дз3">'[177]2008 ГСМ'!#REF!</definedName>
    <definedName name="дивд">'[224]Ден потоки'!#REF!</definedName>
    <definedName name="диз">'[163]ГСМ Гараж'!$D$16</definedName>
    <definedName name="диз_инвест">'[163]ГСМ по инвест'!$K$34</definedName>
    <definedName name="Директор">#REF!</definedName>
    <definedName name="дло">'[225]Financial ratios А3'!#REF!</definedName>
    <definedName name="Для_Алексея">#REF!</definedName>
    <definedName name="Для_Алексея___0">#REF!</definedName>
    <definedName name="Для_Алексея___14">#REF!</definedName>
    <definedName name="Для_Алексея___23">#REF!</definedName>
    <definedName name="Для_Алексея___28">#REF!</definedName>
    <definedName name="Для_Алексея___40">#REF!</definedName>
    <definedName name="Для_Алексея___52">#REF!</definedName>
    <definedName name="Для_Алексея___53">#REF!</definedName>
    <definedName name="дляни123">#REF!</definedName>
    <definedName name="длянтс">#REF!</definedName>
    <definedName name="дмтс">#REF!</definedName>
    <definedName name="Добыча">'[224]Добыча нефти4'!$F$11:$Q$12</definedName>
    <definedName name="Добыча___0">[226]Добычанефти4!$F$11:$Q$12</definedName>
    <definedName name="Добыча___10">[226]Добычанефти4!$F$11:$Q$12</definedName>
    <definedName name="Добыча_1">'[227]Добыча нефти4'!$F$11:$Q$12</definedName>
    <definedName name="Добыча_10">'[228]Добыча нефти4'!$F$11:$Q$12</definedName>
    <definedName name="Добыча_11">'[229]Добыча нефти4'!$F$11:$Q$12</definedName>
    <definedName name="Добыча_12">'[230]Добыча нефти4'!$F$11:$Q$12</definedName>
    <definedName name="Добыча_13">'[227]Добыча нефти4'!$F$11:$Q$12</definedName>
    <definedName name="Добыча_17">'[149]Добыча нефти4'!$F$11:$Q$12</definedName>
    <definedName name="Добыча_18">'[231]Добыча нефти4'!$F$11:$Q$12</definedName>
    <definedName name="Добыча_19">'[228]Добыча нефти4'!$F$11:$Q$12</definedName>
    <definedName name="Добыча_2">'[232]Добыча нефти4'!$F$11:$Q$12</definedName>
    <definedName name="Добыча_21">'[228]Добыча нефти4'!$F$11:$Q$12</definedName>
    <definedName name="Добыча_22">'[224]Добыча нефти4'!$F$11:$Q$12</definedName>
    <definedName name="Добыча_27">'[228]Добыча нефти4'!$F$11:$Q$12</definedName>
    <definedName name="Добыча_3">'[151]Добыча нефти4'!$F$11:$Q$12</definedName>
    <definedName name="Добыча_4">'[233]Добыча нефти4'!$F$11:$Q$12</definedName>
    <definedName name="Добыча_6">'[227]Добыча нефти4'!$F$11:$Q$12</definedName>
    <definedName name="Добыча_7">'[227]Добыча нефти4'!$F$11:$Q$12</definedName>
    <definedName name="Добыча_8">'[227]Добыча нефти4'!$F$11:$Q$12</definedName>
    <definedName name="Добыча_9">'[227]Добыча нефти4'!$F$11:$Q$12</definedName>
    <definedName name="дожоджодло4">#REF!</definedName>
    <definedName name="Доз5">#REF!</definedName>
    <definedName name="Доз5___0">#REF!</definedName>
    <definedName name="Доз5___0_1">#REF!</definedName>
    <definedName name="Доз5___0_11">#REF!</definedName>
    <definedName name="Доз5___0_6">#REF!</definedName>
    <definedName name="Доз5___10">#REF!</definedName>
    <definedName name="Доз5___10_1">#REF!</definedName>
    <definedName name="Доз5___10_11">#REF!</definedName>
    <definedName name="Доз5___10_6">#REF!</definedName>
    <definedName name="Доз5_1">#REF!</definedName>
    <definedName name="Доз5_10">#REF!</definedName>
    <definedName name="Доз5_11">#REF!</definedName>
    <definedName name="Доз5_12">#REF!</definedName>
    <definedName name="Доз5_13">"$#ССЫЛ!.$B$20"</definedName>
    <definedName name="Доз5_17">"$#ССЫЛ!.$B$20"</definedName>
    <definedName name="Доз5_18">"$#ССЫЛ!.$B$20"</definedName>
    <definedName name="Доз5_19">"$#ССЫЛ!.$#ССЫЛ!$#ССЫЛ!"</definedName>
    <definedName name="Доз5_2">#REF!</definedName>
    <definedName name="Доз5_21">#REF!</definedName>
    <definedName name="Доз5_22">#REF!</definedName>
    <definedName name="Доз5_27">#REF!</definedName>
    <definedName name="Доз5_3">#REF!</definedName>
    <definedName name="Доз5_4">#REF!</definedName>
    <definedName name="Доз5_5">#REF!</definedName>
    <definedName name="Доз5_6">#REF!</definedName>
    <definedName name="Доз5_7">#REF!</definedName>
    <definedName name="Доз5_8">#REF!</definedName>
    <definedName name="Доз5_9">#REF!</definedName>
    <definedName name="доз6">#REF!</definedName>
    <definedName name="доз6_19">"$#ССЫЛ!.$#ССЫЛ!$#ССЫЛ!"</definedName>
    <definedName name="доз6_4">#REF!</definedName>
    <definedName name="доз6_5">#REF!</definedName>
    <definedName name="долхмп">#REF!</definedName>
    <definedName name="ДоляНДС">#N/A</definedName>
    <definedName name="Дополнительный">#REF!</definedName>
    <definedName name="дох">#REF!</definedName>
    <definedName name="доход">#REF!</definedName>
    <definedName name="дпжл" hidden="1">{#N/A,#N/A,TRUE,"Лист1";#N/A,#N/A,TRUE,"Лист2";#N/A,#N/A,TRUE,"Лист3"}</definedName>
    <definedName name="дурак">[203]Форма2!$E$234:$F$237,[203]Форма2!$C$234:$C$237,[203]Форма2!$E$224:$F$232,[203]Форма2!$C$224:$C$232,[203]Форма2!$E$223:$F$223,[203]Форма2!$C$223,[203]Форма2!$E$217:$F$221,[203]Форма2!$C$217:$C$221,[203]Форма2!$E$210:$F$215,[203]Форма2!$C$210:$C$215,[203]Форма2!$C$210</definedName>
    <definedName name="ДЭ">[39]ДЭ!$B$4:$AI$29</definedName>
    <definedName name="е">#REF!</definedName>
    <definedName name="Ед.">#REF!</definedName>
    <definedName name="ЕдИзм">[11]ЕдИзм!$A$1:$D$25</definedName>
    <definedName name="ЕдИзм_10">[95]ЕдИзм!$A$1:$D$25</definedName>
    <definedName name="ЕдИзм_11">[107]ЕдИзм!$A$1:$D$25</definedName>
    <definedName name="ЕдИзм_12">[107]ЕдИзм!$A$1:$D$25</definedName>
    <definedName name="ЕдИзм_13">[108]ЕдИзм!$A$1:$D$25</definedName>
    <definedName name="ЕдИзм_17">#REF!</definedName>
    <definedName name="ЕдИзм_18">#REF!</definedName>
    <definedName name="ЕдИзм_19">[97]ЕдИзм!$A$1:$D$25</definedName>
    <definedName name="ЕдИзм_2">[109]ЕдИзм!$A$1:$D$25</definedName>
    <definedName name="ЕдИзм_3">[110]ЕдИзм!$A$1:$D$25</definedName>
    <definedName name="ЕдИзм_4">[110]ЕдИзм!$A$1:$D$25</definedName>
    <definedName name="ЕдИзм_5">[98]ЕдИзм!$A$1:$D$25</definedName>
    <definedName name="ЕдИзм_6">[99]ЕдИзм!$A$1:$D$25</definedName>
    <definedName name="ЕдИзм_7">[100]ЕдИзм!$A$1:$D$25</definedName>
    <definedName name="ЕдИзм_9">[111]ЕдИзм!$A$1:$D$25</definedName>
    <definedName name="еее">[234]п25ЦТАИ!#REF!</definedName>
    <definedName name="ЕЕУЕУКЕПУ">#REF!</definedName>
    <definedName name="еждугорКолПок">#N/A</definedName>
    <definedName name="еждугорКолПрод">#N/A</definedName>
    <definedName name="еждугорОтн">#N/A</definedName>
    <definedName name="еждугорСрПок">#N/A</definedName>
    <definedName name="еждугорСрПрод">#N/A</definedName>
    <definedName name="ерекркер" hidden="1">{#N/A,#N/A,TRUE,"Лист1";#N/A,#N/A,TRUE,"Лист2";#N/A,#N/A,TRUE,"Лист3"}</definedName>
    <definedName name="ерке">#N/A</definedName>
    <definedName name="еркер">#N/A</definedName>
    <definedName name="ернк">#N/A</definedName>
    <definedName name="Ершова_6">[215]Ершова!$B$15:$G$52</definedName>
    <definedName name="ЕУЕУЕУ">#REF!</definedName>
    <definedName name="ЕУЕУКЕУФ">#REF!</definedName>
    <definedName name="ж">#N/A</definedName>
    <definedName name="жанара">[235]Форма2!$D$129:$F$132,[235]Форма2!$D$134:$F$135,[235]Форма2!$D$137:$F$140,[235]Форма2!$D$142:$F$144,[235]Форма2!$D$146:$F$150,[235]Форма2!$D$152:$F$154,[235]Форма2!$D$156:$F$162,[235]Форма2!$D$129</definedName>
    <definedName name="жанара_10">[236]Форма2!$D$129:$F$132,[236]Форма2!$D$134:$F$135,[236]Форма2!$D$137:$F$140,[236]Форма2!$D$142:$F$144,[236]Форма2!$D$146:$F$150,[236]Форма2!$D$152:$F$154,[236]Форма2!$D$156:$F$162,[236]Форма2!$D$129</definedName>
    <definedName name="жанара_11">[237]Форма2!$D$129:$F$132,[237]Форма2!$D$134:$F$135,[237]Форма2!$D$137:$F$140,[237]Форма2!$D$142:$F$144,[237]Форма2!$D$146:$F$150,[237]Форма2!$D$152:$F$154,[237]Форма2!$D$156:$F$162,[237]Форма2!$D$129</definedName>
    <definedName name="жанара_19">[187]Форма2!$D$129:$F$132,[187]Форма2!$D$134:$F$135,[187]Форма2!$D$137:$F$140,[187]Форма2!$D$142:$F$144,[187]Форма2!$D$146:$F$150,[187]Форма2!$D$152:$F$154,[187]Форма2!$D$156:$F$162,[187]Форма2!$D$129</definedName>
    <definedName name="жанара_4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5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6">[238]Форма2!$D$129:$F$132,[238]Форма2!$D$134:$F$135,[238]Форма2!$D$137:$F$140,[238]Форма2!$D$142:$F$144,[238]Форма2!$D$146:$F$150,[238]Форма2!$D$152:$F$154,[238]Форма2!$D$156:$F$162,[238]Форма2!$D$129</definedName>
    <definedName name="жанара_7">[189]Форма2!$D$129:$F$132,[189]Форма2!$D$134:$F$135,[189]Форма2!$D$137:$F$140,[189]Форма2!$D$142:$F$144,[189]Форма2!$D$146:$F$150,[189]Форма2!$D$152:$F$154,[189]Форма2!$D$156:$F$162,[189]Форма2!$D$129</definedName>
    <definedName name="жанара_9">[239]Форма2!$D$129:$F$132,[239]Форма2!$D$134:$F$135,[239]Форма2!$D$137:$F$140,[239]Форма2!$D$142:$F$144,[239]Форма2!$D$146:$F$150,[239]Форма2!$D$152:$F$154,[239]Форма2!$D$156:$F$162,[239]Форма2!$D$129</definedName>
    <definedName name="Жанаргуль">#N/A</definedName>
    <definedName name="Жет">[39]Жет!$B$4:$AI$29</definedName>
    <definedName name="Жетэнс">[39]Жетэнс!$B$4:$AI$29</definedName>
    <definedName name="жж">#REF!</definedName>
    <definedName name="жжждл">#REF!</definedName>
    <definedName name="ЖОЭС">[39]ЖОЭС!$B$4:$AI$29</definedName>
    <definedName name="жэср">[39]ЖЭСр!$B$4:$AH$28</definedName>
    <definedName name="з">#REF!</definedName>
    <definedName name="з___0">#REF!</definedName>
    <definedName name="з___14">#REF!</definedName>
    <definedName name="з___23">#REF!</definedName>
    <definedName name="з___28">#REF!</definedName>
    <definedName name="з___40">#REF!</definedName>
    <definedName name="З_Выработка">#REF!</definedName>
    <definedName name="З_Рента">#REF!</definedName>
    <definedName name="З_СС">#REF!</definedName>
    <definedName name="ЗабайкалСрПок">#REF!</definedName>
    <definedName name="ЗабайкалСрПрод">#REF!</definedName>
    <definedName name="_xlnm.Print_Titles">#REF!,#REF!</definedName>
    <definedName name="зап1">'[163]Запчасти Гараж'!$D$35</definedName>
    <definedName name="зап2">'[163]Запчасти Гараж'!$D$39</definedName>
    <definedName name="ЗападноСрПок">#REF!</definedName>
    <definedName name="ЗападноСрПрод">#REF!</definedName>
    <definedName name="Запрос_из_LukaPro">#REF!</definedName>
    <definedName name="Запрос_из_LukaPro_1">#REF!</definedName>
    <definedName name="Запрос_из_Sale2003">#REF!</definedName>
    <definedName name="зарплата">[240]Корректировка!#REF!</definedName>
    <definedName name="защита_рук">#REF!</definedName>
    <definedName name="звз">[45]группа!$H$1</definedName>
    <definedName name="зЖОЭС">[39]ЖОЭС!$B$4:$AH$29</definedName>
    <definedName name="зз">#REF!</definedName>
    <definedName name="ЗЗЗЗ">#REF!</definedName>
    <definedName name="знач">[45]группа!$H$9</definedName>
    <definedName name="зОнт">[39]Онт!$B$4:$AH$29</definedName>
    <definedName name="зп">'[241]7.1'!#REF!</definedName>
    <definedName name="зпетр">'[242]14.1.2.2.(Услуги связи)'!#REF!</definedName>
    <definedName name="зпетр_1">'[243]14_1_2_2__Услуги связи_'!#REF!</definedName>
    <definedName name="зпетр_11">'[243]14_1_2_2__Услуги связи_'!#REF!</definedName>
    <definedName name="зпетр_12">'[243]14_1_2_2__Услуги связи_'!#REF!</definedName>
    <definedName name="зпетр_19">"'file:///C:/Documents and Settings/Администратор/Local Settings/Temporary Internet Files/Content.IE5/MTOJGRST/Расшифровки ЦА 2005.xls'#$'14_1_2_2__Услуги связи_'.$#ССЫЛ!$#ССЫЛ!"</definedName>
    <definedName name="зпетр_2">'[243]14_1_2_2__Услуги связи_'!#REF!</definedName>
    <definedName name="зпетр_3">'[243]14_1_2_2__Услуги связи_'!#REF!</definedName>
    <definedName name="зпетр_36">'[243]14_1_2_2__Услуги связи_'!#REF!</definedName>
    <definedName name="зпетр_4">'[243]14_1_2_2__Услуги связи_'!#REF!</definedName>
    <definedName name="зпетр_5">'[244]14_1_2_2__Услуги связи_'!#REF!</definedName>
    <definedName name="зпетр_6">'[243]14_1_2_2__Услуги связи_'!#REF!</definedName>
    <definedName name="ЗТК">#REF!</definedName>
    <definedName name="И">#REF!+#REF!+#REF!+#REF!+#REF!+#REF!+#REF!+#REF!+#REF!</definedName>
    <definedName name="И___0">#REF!+#REF!+#REF!+#REF!+#REF!+#REF!+#REF!+#REF!+#REF!</definedName>
    <definedName name="И___14">#REF!+#REF!+#REF!+#REF!+#REF!+#REF!+#REF!+#REF!+#REF!</definedName>
    <definedName name="И___28">#REF!+#REF!+#REF!+#REF!+#REF!+#REF!+#REF!+#REF!+#REF!</definedName>
    <definedName name="И___40">#REF!+#REF!+#REF!+#REF!+#REF!+#REF!+#REF!+#REF!+#REF!</definedName>
    <definedName name="И_1">'[44]7_1'!#REF!</definedName>
    <definedName name="И_11">'[44]7_1'!#REF!</definedName>
    <definedName name="И_12">'[44]7_1'!#REF!</definedName>
    <definedName name="И_13">"'file://ast009/Budget/БЮДЖЕТЫ 2001-2006/2006/Налоги/Декларация КПН план 2006 г+аморт 2004-2005г  экспер ставки 2006.xls'#$7_1.$#ССЫЛ!$#ССЫЛ!"</definedName>
    <definedName name="И_14">'[44]7_1'!#REF!</definedName>
    <definedName name="И_15">'[44]7_1'!#REF!</definedName>
    <definedName name="И_16">'[44]7_1'!#REF!</definedName>
    <definedName name="И_17">'[44]7_1'!#REF!</definedName>
    <definedName name="И_19">"'file://ast009/Budget/БЮДЖЕТЫ 2001-2006/2006/Налоги/Декларация КПН план 2006 г+аморт 2004-2005г  экспер ставки 2006.xls'#$7_1.$#ССЫЛ!$#ССЫЛ!"</definedName>
    <definedName name="И_2">'[44]7_1'!#REF!</definedName>
    <definedName name="И_24">'[44]7_1'!#REF!</definedName>
    <definedName name="И_27">'[44]7_1'!#REF!</definedName>
    <definedName name="И_3">'[44]7_1'!#REF!</definedName>
    <definedName name="И_36">'[44]7_1'!#REF!</definedName>
    <definedName name="И_4">'[44]7_1'!#REF!</definedName>
    <definedName name="И_5">'[44]7_1'!#REF!</definedName>
    <definedName name="И_6">'[44]7_1'!#REF!</definedName>
    <definedName name="И_7">"'file://ast009/Budget/БЮДЖЕТЫ 2001-2006/2006/Налоги/Декларация КПН план 2006 г+аморт 2004-2005г  экспер ставки 2006.xls'#$7_1.$#ССЫЛ!$#ССЫЛ!"</definedName>
    <definedName name="И_8">"'file://ast009/Budget/БЮДЖЕТЫ 2001-2006/2006/Налоги/Декларация КПН план 2006 г+аморт 2004-2005г  экспер ставки 2006.xls'#$7_1.$#ССЫЛ!$#ССЫЛ!"</definedName>
    <definedName name="И_9">"'file://ast009/Budget/БЮДЖЕТЫ 2001-2006/2006/Налоги/Декларация КПН план 2006 г+аморт 2004-2005г  экспер ставки 2006.xls'#$7_1.$#ССЫЛ!$#ССЫЛ!"</definedName>
    <definedName name="иав">'[24]Отчет 5П'!иав</definedName>
    <definedName name="ибз">'[242]14.1.2.2.(Услуги связи)'!#REF!</definedName>
    <definedName name="ибз_1">'[243]14_1_2_2__Услуги связи_'!#REF!</definedName>
    <definedName name="ибз_11">'[243]14_1_2_2__Услуги связи_'!#REF!</definedName>
    <definedName name="ибз_12">'[243]14_1_2_2__Услуги связи_'!#REF!</definedName>
    <definedName name="ибз_19">"'file:///C:/Documents and Settings/Администратор/Local Settings/Temporary Internet Files/Content.IE5/MTOJGRST/Расшифровки ЦА 2005.xls'#$'14_1_2_2__Услуги связи_'.$#ССЫЛ!$#ССЫЛ!"</definedName>
    <definedName name="ибз_2">'[243]14_1_2_2__Услуги связи_'!#REF!</definedName>
    <definedName name="ибз_3">'[243]14_1_2_2__Услуги связи_'!#REF!</definedName>
    <definedName name="ибз_36">'[243]14_1_2_2__Услуги связи_'!#REF!</definedName>
    <definedName name="ибз_4">'[243]14_1_2_2__Услуги связи_'!#REF!</definedName>
    <definedName name="ибз_5">'[244]14_1_2_2__Услуги связи_'!#REF!</definedName>
    <definedName name="ибз_6">'[243]14_1_2_2__Услуги связи_'!#REF!</definedName>
    <definedName name="ивц2">#REF!</definedName>
    <definedName name="ижд1">#REF!</definedName>
    <definedName name="изменения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ии">#N/A</definedName>
    <definedName name="ииииии">#REF!</definedName>
    <definedName name="ииииииииииии">'[24]Отчет 5П'!ииииииииииии</definedName>
    <definedName name="ик">#N/A</definedName>
    <definedName name="имен.эн">#N/A</definedName>
    <definedName name="ИМИ">[245]Форма2!$C$19:$C$24,[245]Форма2!$E$19:$F$24,[245]Форма2!$D$26:$F$31,[245]Форма2!$C$33:$C$38,[245]Форма2!$E$33:$F$38,[245]Форма2!$D$40:$F$43,[245]Форма2!$C$45:$C$48,[245]Форма2!$E$45:$F$48,[245]Форма2!$C$19</definedName>
    <definedName name="имидж2">#REF!</definedName>
    <definedName name="Имидж3">[203]Форма2!$C$113:$C$114,[203]Форма2!$D$110:$F$112,[203]Форма2!$E$113:$F$114,[203]Форма2!$D$115:$F$115,[203]Форма2!$D$117:$F$119,[203]Форма2!$D$121:$F$122,[203]Форма2!$D$124:$F$126,[203]Форма2!$D$110</definedName>
    <definedName name="имиджавая">[245]Форма2!$E$200:$F$207,[245]Форма2!$C$200:$C$207,[245]Форма2!$E$189:$F$198,[245]Форма2!$C$189:$C$198,[245]Форма2!$E$188:$F$188,[245]Форма2!$C$188</definedName>
    <definedName name="имиджи">#REF!</definedName>
    <definedName name="импашыфпыфвлоапвы">[167]Форма2!$C$113:$C$114,[167]Форма2!$D$110:$F$112,[167]Форма2!$E$113:$F$114,[167]Форма2!$D$115:$F$115,[167]Форма2!$D$117:$F$119,[167]Форма2!$D$121:$F$122,[167]Форма2!$D$124:$F$126,[167]Форма2!$D$110</definedName>
    <definedName name="импорт">#REF!</definedName>
    <definedName name="импорт_11">#REF!</definedName>
    <definedName name="импорт_12">#REF!</definedName>
    <definedName name="импорт_17">"$#ССЫЛ!.$A$1:$J$242"</definedName>
    <definedName name="импорт_18">"$#ССЫЛ!.$A$1:$J$242"</definedName>
    <definedName name="импорт_19">"$#ССЫЛ!.$#ССЫЛ!$#ССЫЛ!"</definedName>
    <definedName name="импорт_2">#REF!</definedName>
    <definedName name="импорт_3">#REF!</definedName>
    <definedName name="импорт_4">#REF!</definedName>
    <definedName name="импорт_5">#REF!</definedName>
    <definedName name="импорт_7">#REF!</definedName>
    <definedName name="импорт_9">#REF!</definedName>
    <definedName name="импорт10">#REF!</definedName>
    <definedName name="имсп">[45]группа!$G$1</definedName>
    <definedName name="имя">#REF!</definedName>
    <definedName name="Имя_файла">#REF!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еспр1">#N/A</definedName>
    <definedName name="Инвест">#N/A</definedName>
    <definedName name="ИнвРГС">[246]NPV!#REF!</definedName>
    <definedName name="индекс">#REF!</definedName>
    <definedName name="индекс_ак">#REF!</definedName>
    <definedName name="индекс_актюбе">#REF!</definedName>
    <definedName name="индекс_донгок">#REF!</definedName>
    <definedName name="индекс_концентрат">#N/A</definedName>
    <definedName name="индекс_окатышей">#N/A</definedName>
    <definedName name="индекс_окатыши">#N/A</definedName>
    <definedName name="индекс_фер">#REF!</definedName>
    <definedName name="индплан">#REF!</definedName>
    <definedName name="индплан_19">"$#ССЫЛ!.$#ССЫЛ!$#ССЫЛ!"</definedName>
    <definedName name="индплан_4">#REF!</definedName>
    <definedName name="индплан_5">#REF!</definedName>
    <definedName name="индцкавг98" hidden="1">{#N/A,#N/A,TRUE,"Лист1";#N/A,#N/A,TRUE,"Лист2";#N/A,#N/A,TRUE,"Лист3"}</definedName>
    <definedName name="ИнкомбанСрПок">#REF!</definedName>
    <definedName name="ИнкомбанСрПрод">#REF!</definedName>
    <definedName name="Инструм">[168]свод!$A$791:$B$897</definedName>
    <definedName name="Инструм0">[168]свод!$B$791:$B$897</definedName>
    <definedName name="Инструм1">[168]свод!$B$791:$E$897</definedName>
    <definedName name="интерн">'[242]14.1.2.2.(Услуги связи)'!#REF!</definedName>
    <definedName name="интерн_1">'[243]14_1_2_2__Услуги связи_'!#REF!</definedName>
    <definedName name="интерн_11">'[243]14_1_2_2__Услуги связи_'!#REF!</definedName>
    <definedName name="интерн_12">'[243]14_1_2_2__Услуги связи_'!#REF!</definedName>
    <definedName name="интерн_19">"'file:///C:/Documents and Settings/Администратор/Local Settings/Temporary Internet Files/Content.IE5/MTOJGRST/Расшифровки ЦА 2005.xls'#$'14_1_2_2__Услуги связи_'.$#ССЫЛ!$#ССЫЛ!"</definedName>
    <definedName name="интерн_2">'[243]14_1_2_2__Услуги связи_'!#REF!</definedName>
    <definedName name="интерн_3">'[243]14_1_2_2__Услуги связи_'!#REF!</definedName>
    <definedName name="интерн_36">'[243]14_1_2_2__Услуги связи_'!#REF!</definedName>
    <definedName name="интерн_4">'[243]14_1_2_2__Услуги связи_'!#REF!</definedName>
    <definedName name="интерн_5">'[244]14_1_2_2__Услуги связи_'!#REF!</definedName>
    <definedName name="интерн_6">'[243]14_1_2_2__Услуги связи_'!#REF!</definedName>
    <definedName name="ИнтерТЭКСрПок">#REF!</definedName>
    <definedName name="ИнтерТЭКСрПрод">#REF!</definedName>
    <definedName name="инф">#REF!</definedName>
    <definedName name="иопрг">#REF!</definedName>
    <definedName name="иопрг___0">#REF!</definedName>
    <definedName name="иопрг___14">#REF!</definedName>
    <definedName name="иопрг___23">#REF!</definedName>
    <definedName name="иопрг___28">#REF!</definedName>
    <definedName name="иопрг___40">#REF!</definedName>
    <definedName name="ИПН">'[219]Сомн.треб общие'!#REF!</definedName>
    <definedName name="ипн1">#REF!</definedName>
    <definedName name="Ир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ин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ИркутскэКолПок">#N/A</definedName>
    <definedName name="ИркутскэКолПрод">#N/A</definedName>
    <definedName name="ИркутскэОтн">#N/A</definedName>
    <definedName name="ИркутскэСрПок">#N/A</definedName>
    <definedName name="ИркутскэСрПрод">#N/A</definedName>
    <definedName name="ирро">#REF!</definedName>
    <definedName name="ирро___0">#REF!</definedName>
    <definedName name="ирро___40">#REF!</definedName>
    <definedName name="Испр.выработка">#REF!</definedName>
    <definedName name="исх">[45]группа!$G$13</definedName>
    <definedName name="Исходные_данные">#REF!</definedName>
    <definedName name="ит">#N/A</definedName>
    <definedName name="итжд" hidden="1">{#N/A,#N/A,FALSE,"Aging Summary";#N/A,#N/A,FALSE,"Ratio Analysis";#N/A,#N/A,FALSE,"Test 120 Day Accts";#N/A,#N/A,FALSE,"Tickmarks"}</definedName>
    <definedName name="итм">#REF!</definedName>
    <definedName name="Итого">#REF!+#REF!+#REF!+#REF!+#REF!+#REF!+#REF!+#REF!+#REF!</definedName>
    <definedName name="Итого___0">#REF!+#REF!+#REF!+#REF!+#REF!+#REF!+#REF!+#REF!+#REF!</definedName>
    <definedName name="Итого___14">#REF!+#REF!+#REF!+#REF!+#REF!+#REF!+#REF!+#REF!+#REF!</definedName>
    <definedName name="Итого___23">#REF!+#REF!+#REF!+#REF!+#REF!+#REF!+#REF!+#REF!+#REF!</definedName>
    <definedName name="Итого___28">#REF!+#REF!+#REF!+#REF!+#REF!+#REF!+#REF!+#REF!+#REF!</definedName>
    <definedName name="Итого___40">#REF!+#REF!+#REF!+#REF!+#REF!+#REF!+#REF!+#REF!+#REF!</definedName>
    <definedName name="й">#N/A</definedName>
    <definedName name="й_1">NA()</definedName>
    <definedName name="й_10">#N/A</definedName>
    <definedName name="й_11">#N/A</definedName>
    <definedName name="й_12">#N/A</definedName>
    <definedName name="й_13">[0]!CURASSET_36</definedName>
    <definedName name="й_15">#N/A</definedName>
    <definedName name="й_16">#N/A</definedName>
    <definedName name="й_17">NA()</definedName>
    <definedName name="й_18">NA()</definedName>
    <definedName name="й_19">NA()</definedName>
    <definedName name="й_2">NA()</definedName>
    <definedName name="й_27">#N/A</definedName>
    <definedName name="й_29">#N/A</definedName>
    <definedName name="й_3">NA()</definedName>
    <definedName name="й_4">NA()</definedName>
    <definedName name="й_5">#N/A</definedName>
    <definedName name="й_6">#N/A</definedName>
    <definedName name="й_7">#N/A</definedName>
    <definedName name="й_8">#N/A</definedName>
    <definedName name="й_9">NA()</definedName>
    <definedName name="й1ц2">[169]Sheet1!#REF!</definedName>
    <definedName name="йй">#N/A</definedName>
    <definedName name="йй_1">NA()</definedName>
    <definedName name="йй_10">#N/A</definedName>
    <definedName name="йй_11">#N/A</definedName>
    <definedName name="йй_12">#N/A</definedName>
    <definedName name="йй_13">[0]!CURR_SCEN_7</definedName>
    <definedName name="йй_15">#N/A</definedName>
    <definedName name="йй_16">#N/A</definedName>
    <definedName name="йй_17">NA()</definedName>
    <definedName name="йй_18">NA()</definedName>
    <definedName name="йй_19">NA()</definedName>
    <definedName name="йй_2">NA()</definedName>
    <definedName name="йй_27">#N/A</definedName>
    <definedName name="йй_29">#N/A</definedName>
    <definedName name="йй_3">NA()</definedName>
    <definedName name="йй_4">NA()</definedName>
    <definedName name="йй_5">#N/A</definedName>
    <definedName name="йй_6">#N/A</definedName>
    <definedName name="йй_7">#N/A</definedName>
    <definedName name="йй_8">#N/A</definedName>
    <definedName name="йй_9">NA()</definedName>
    <definedName name="ййй" hidden="1">{#N/A,#N/A,TRUE,"Лист1";#N/A,#N/A,TRUE,"Лист2";#N/A,#N/A,TRUE,"Лист3"}</definedName>
    <definedName name="йййййййййййййййй">[247]Форма2!$D$129:$F$132,[247]Форма2!$D$134:$F$135,[247]Форма2!$D$137:$F$140,[247]Форма2!$D$142:$F$144,[247]Форма2!$D$146:$F$150,[247]Форма2!$D$152:$F$154,[247]Форма2!$D$156:$F$162,[247]Форма2!$D$129</definedName>
    <definedName name="йцу">#N/A</definedName>
    <definedName name="К">#REF!</definedName>
    <definedName name="К_поправка">#REF!</definedName>
    <definedName name="к1">[76]П!$C$136</definedName>
    <definedName name="к11">[63]Sheet1!$X$3:$X$277</definedName>
    <definedName name="к2">'[163]Стор Орг.РМУ'!$C$33</definedName>
    <definedName name="к4">[76]П!$C$139</definedName>
    <definedName name="к5">#REF!</definedName>
    <definedName name="КReПК">[83]KreПК!$A$217:$B$519</definedName>
    <definedName name="Кабель">[168]свод!$A$345:$B$365</definedName>
    <definedName name="Кабель0">[168]свод!$B$345:$B$365</definedName>
    <definedName name="Кабель1">[168]свод!$B$345:$E$365</definedName>
    <definedName name="кадр1">[248]Энергия!$G$32</definedName>
    <definedName name="кадр2">[248]Энергия!$H$32</definedName>
    <definedName name="кадр3">[248]Энергия!$I$32</definedName>
    <definedName name="кадр4">[248]Энергия!$J$32</definedName>
    <definedName name="Каз">'[249]План произв-ва (мес.) (бюджет)'!#REF!</definedName>
    <definedName name="КазначСрПок">#REF!</definedName>
    <definedName name="КазначСрПрод">#REF!</definedName>
    <definedName name="Казтрансой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Кайдаш">[235]Форма2!$C$19:$C$24,[235]Форма2!$E$19:$F$24,[235]Форма2!$D$26:$F$31,[235]Форма2!$C$33:$C$38,[235]Форма2!$E$33:$F$38,[235]Форма2!$D$40:$F$43,[235]Форма2!$C$45:$C$48,[235]Форма2!$E$45:$F$48,[235]Форма2!$C$19</definedName>
    <definedName name="Кайдаш_10">[236]Форма2!$C$19:$C$24,[236]Форма2!$E$19:$F$24,[236]Форма2!$D$26:$F$31,[236]Форма2!$C$33:$C$38,[236]Форма2!$E$33:$F$38,[236]Форма2!$D$40:$F$43,[236]Форма2!$C$45:$C$48,[236]Форма2!$E$45:$F$48,[236]Форма2!$C$19</definedName>
    <definedName name="Кайдаш_11">[237]Форма2!$C$19:$C$24,[237]Форма2!$E$19:$F$24,[237]Форма2!$D$26:$F$31,[237]Форма2!$C$33:$C$38,[237]Форма2!$E$33:$F$38,[237]Форма2!$D$40:$F$43,[237]Форма2!$C$45:$C$48,[237]Форма2!$E$45:$F$48,[237]Форма2!$C$19</definedName>
    <definedName name="Кайдаш_19">[187]Форма2!$C$19:$C$24,[187]Форма2!$E$19:$F$24,[187]Форма2!$D$26:$F$31,[187]Форма2!$C$33:$C$38,[187]Форма2!$E$33:$F$38,[187]Форма2!$D$40:$F$43,[187]Форма2!$C$45:$C$48,[187]Форма2!$E$45:$F$48,[187]Форма2!$C$19</definedName>
    <definedName name="Кайдаш_4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5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6">[238]Форма2!$C$19:$C$24,[238]Форма2!$E$19:$F$24,[238]Форма2!$D$26:$F$31,[238]Форма2!$C$33:$C$38,[238]Форма2!$E$33:$F$38,[238]Форма2!$D$40:$F$43,[238]Форма2!$C$45:$C$48,[238]Форма2!$E$45:$F$48,[238]Форма2!$C$19</definedName>
    <definedName name="Кайдаш_7">[189]Форма2!$C$19:$C$24,[189]Форма2!$E$19:$F$24,[189]Форма2!$D$26:$F$31,[189]Форма2!$C$33:$C$38,[189]Форма2!$E$33:$F$38,[189]Форма2!$D$40:$F$43,[189]Форма2!$C$45:$C$48,[189]Форма2!$E$45:$F$48,[189]Форма2!$C$19</definedName>
    <definedName name="Кайдаш_9">[239]Форма2!$C$19:$C$24,[239]Форма2!$E$19:$F$24,[239]Форма2!$D$26:$F$31,[239]Форма2!$C$33:$C$38,[239]Форма2!$E$33:$F$38,[239]Форма2!$D$40:$F$43,[239]Форма2!$C$45:$C$48,[239]Форма2!$E$45:$F$48,[239]Форма2!$C$19</definedName>
    <definedName name="КамАЗКолПок">#N/A</definedName>
    <definedName name="КамАЗКолПрод">#N/A</definedName>
    <definedName name="КамАЗОтн">#N/A</definedName>
    <definedName name="КамАЗСрПок">#N/A</definedName>
    <definedName name="КамАЗСрПрод">#N/A</definedName>
    <definedName name="канц">[45]свод!$A$851:$B$903</definedName>
    <definedName name="канц0">[45]свод!$B$851:$B$903</definedName>
    <definedName name="канц1">[45]свод!$B$851:$J$903</definedName>
    <definedName name="КапчГЭС">'[176]АПК реформа'!#REF!</definedName>
    <definedName name="карт">'[242]14.1.2.2.(Услуги связи)'!#REF!</definedName>
    <definedName name="карт_1">'[243]14_1_2_2__Услуги связи_'!#REF!</definedName>
    <definedName name="карт_11">'[243]14_1_2_2__Услуги связи_'!#REF!</definedName>
    <definedName name="карт_12">'[243]14_1_2_2__Услуги связи_'!#REF!</definedName>
    <definedName name="карт_19">"'file:///C:/Documents and Settings/Администратор/Local Settings/Temporary Internet Files/Content.IE5/MTOJGRST/Расшифровки ЦА 2005.xls'#$'14_1_2_2__Услуги связи_'.$#ССЫЛ!$#ССЫЛ!"</definedName>
    <definedName name="карт_2">'[243]14_1_2_2__Услуги связи_'!#REF!</definedName>
    <definedName name="карт_3">'[243]14_1_2_2__Услуги связи_'!#REF!</definedName>
    <definedName name="карт_36">'[243]14_1_2_2__Услуги связи_'!#REF!</definedName>
    <definedName name="карт_4">'[243]14_1_2_2__Услуги связи_'!#REF!</definedName>
    <definedName name="карт_5">'[244]14_1_2_2__Услуги связи_'!#REF!</definedName>
    <definedName name="карт_6">'[243]14_1_2_2__Услуги связи_'!#REF!</definedName>
    <definedName name="КаскГЭС">'[176]АПК реформа'!#REF!</definedName>
    <definedName name="Кассир">#REF!</definedName>
    <definedName name="Катко">[39]Катко!$B$4:$AI$29</definedName>
    <definedName name="каук">#N/A</definedName>
    <definedName name="каука" hidden="1">{#N/A,#N/A,TRUE,"Лист1";#N/A,#N/A,TRUE,"Лист2";#N/A,#N/A,TRUE,"Лист3"}</definedName>
    <definedName name="кв">#N/A</definedName>
    <definedName name="кв1">'[250]1кв. '!$A$14:$U$421</definedName>
    <definedName name="кв2">'[250]2кв.'!$A$14:$U$421</definedName>
    <definedName name="Квартал2">#REF!</definedName>
    <definedName name="Квартал3">#REF!</definedName>
    <definedName name="Квартал4">#REF!</definedName>
    <definedName name="квефу">#N/A</definedName>
    <definedName name="Квпу">#REF!</definedName>
    <definedName name="ке">#N/A</definedName>
    <definedName name="ке_1">NA()</definedName>
    <definedName name="ке_10">#N/A</definedName>
    <definedName name="ке_11">#N/A</definedName>
    <definedName name="ке_12">#N/A</definedName>
    <definedName name="ке_13">#N/A</definedName>
    <definedName name="ке_15">#N/A</definedName>
    <definedName name="ке_16">#N/A</definedName>
    <definedName name="ке_17">NA()</definedName>
    <definedName name="ке_18">NA()</definedName>
    <definedName name="ке_19">NA()</definedName>
    <definedName name="ке_2">NA()</definedName>
    <definedName name="ке_27">#N/A</definedName>
    <definedName name="ке_29">#N/A</definedName>
    <definedName name="ке_3">NA()</definedName>
    <definedName name="ке_4">NA()</definedName>
    <definedName name="ке_5">#N/A</definedName>
    <definedName name="ке_6">#N/A</definedName>
    <definedName name="ке_7">#N/A</definedName>
    <definedName name="ке_8">#N/A</definedName>
    <definedName name="ке_9">NA()</definedName>
    <definedName name="Кегок2" hidden="1">{#N/A,#N/A,TRUE,"Лист1";#N/A,#N/A,TRUE,"Лист2";#N/A,#N/A,TRUE,"Лист3"}</definedName>
    <definedName name="кек" hidden="1">#REF!</definedName>
    <definedName name="КемеровсСрПок">#REF!</definedName>
    <definedName name="КемеровсСрПрод">#REF!</definedName>
    <definedName name="КЕПЕВКПЕК">#REF!</definedName>
    <definedName name="кеппппппппппп" hidden="1">{#N/A,#N/A,TRUE,"Лист1";#N/A,#N/A,TRUE,"Лист2";#N/A,#N/A,TRUE,"Лист3"}</definedName>
    <definedName name="Керам">[168]свод!$A$913:$B$918</definedName>
    <definedName name="Керам0">[168]свод!$B$913:$B$918</definedName>
    <definedName name="Керам1">[168]свод!$B$913:$E$918</definedName>
    <definedName name="кеу2" hidden="1">#N/A</definedName>
    <definedName name="кис">#REF!</definedName>
    <definedName name="Кислор">[168]свод!$A$908:$B$911</definedName>
    <definedName name="Кислор0">[168]свод!$B$908:$B$911</definedName>
    <definedName name="Кислор1">[168]свод!$B$908:$E$911</definedName>
    <definedName name="кк">[234]п25ЦТАИ!#REF!</definedName>
    <definedName name="ккк" hidden="1">{#N/A,#N/A,TRUE,"Лист1";#N/A,#N/A,TRUE,"Лист2";#N/A,#N/A,TRUE,"Лист3"}</definedName>
    <definedName name="ККППК">#REF!</definedName>
    <definedName name="кнен" hidden="1">{#N/A,#N/A,TRUE,"Лист1";#N/A,#N/A,TRUE,"Лист2";#N/A,#N/A,TRUE,"Лист3"}</definedName>
    <definedName name="КО">#REF!</definedName>
    <definedName name="КО_1">#REF!</definedName>
    <definedName name="КО_11">#REF!</definedName>
    <definedName name="КО_6">#REF!</definedName>
    <definedName name="Код">#REF!</definedName>
    <definedName name="Код_Н">#REF!</definedName>
    <definedName name="кокс">#REF!</definedName>
    <definedName name="колдн">#REF!</definedName>
    <definedName name="ком">#REF!</definedName>
    <definedName name="КоминефтКолПок">#N/A</definedName>
    <definedName name="КоминефтКолПрод">#N/A</definedName>
    <definedName name="КоминефтОтн">#N/A</definedName>
    <definedName name="КоминефтСрПок">#N/A</definedName>
    <definedName name="КоминефтСрПрод">#N/A</definedName>
    <definedName name="комп1">'[242]14.1.2.2.(Услуги связи)'!#REF!</definedName>
    <definedName name="комп1_1">'[243]14_1_2_2__Услуги связи_'!#REF!</definedName>
    <definedName name="комп1_11">'[243]14_1_2_2__Услуги связи_'!#REF!</definedName>
    <definedName name="комп1_12">'[243]14_1_2_2__Услуги связи_'!#REF!</definedName>
    <definedName name="комп1_19">"'file:///C:/Documents and Settings/Администратор/Local Settings/Temporary Internet Files/Content.IE5/MTOJGRST/Расшифровки ЦА 2005.xls'#$'14_1_2_2__Услуги связи_'.$#ССЫЛ!$#ССЫЛ!"</definedName>
    <definedName name="комп1_2">'[243]14_1_2_2__Услуги связи_'!#REF!</definedName>
    <definedName name="комп1_3">'[243]14_1_2_2__Услуги связи_'!#REF!</definedName>
    <definedName name="комп1_36">'[243]14_1_2_2__Услуги связи_'!#REF!</definedName>
    <definedName name="комп1_4">'[243]14_1_2_2__Услуги связи_'!#REF!</definedName>
    <definedName name="комп1_5">'[244]14_1_2_2__Услуги связи_'!#REF!</definedName>
    <definedName name="комп1_6">'[243]14_1_2_2__Услуги связи_'!#REF!</definedName>
    <definedName name="КондопогКолПок">#N/A</definedName>
    <definedName name="КондопогКолПрод">#N/A</definedName>
    <definedName name="КондопогОтн">#N/A</definedName>
    <definedName name="КондопогСрПок">#N/A</definedName>
    <definedName name="КондопогСрПрод">#N/A</definedName>
    <definedName name="КондпетрКолПок">#N/A</definedName>
    <definedName name="КондпетрКолПрод">#N/A</definedName>
    <definedName name="КондпетрОтн">#N/A</definedName>
    <definedName name="КондпетрСрПок">#N/A</definedName>
    <definedName name="КондпетрСрПрод">#N/A</definedName>
    <definedName name="консол">#N/A</definedName>
    <definedName name="консолид">#N/A</definedName>
    <definedName name="Копия_л">#N/A</definedName>
    <definedName name="кор">#REF!</definedName>
    <definedName name="Котракт0309">[63]Sheet1!$AB$3:$AB$277</definedName>
    <definedName name="коэфф">#REF!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опр">#REF!</definedName>
    <definedName name="кр" hidden="1">{#N/A,#N/A,TRUE,"Лист1";#N/A,#N/A,TRUE,"Лист2";#N/A,#N/A,TRUE,"Лист3"}</definedName>
    <definedName name="КрасноярСрПок">#REF!</definedName>
    <definedName name="КрасноярСрПрод">#REF!</definedName>
    <definedName name="КрасноярэнКолПок">#N/A</definedName>
    <definedName name="КрасноярэнКолПрод">#N/A</definedName>
    <definedName name="КрасноярэнОтн">#N/A</definedName>
    <definedName name="КрасноярэнСрПок">#N/A</definedName>
    <definedName name="КрасноярэнСрПрод">#N/A</definedName>
    <definedName name="КрасныйКолПок">#N/A</definedName>
    <definedName name="КрасныйКолПрод">#N/A</definedName>
    <definedName name="КрасныйОтн">#N/A</definedName>
    <definedName name="КрасныйСрПок">#N/A</definedName>
    <definedName name="КрасныйСрПрод">#N/A</definedName>
    <definedName name="Кре200">#REF!</definedName>
    <definedName name="Кре200_10">#REF!</definedName>
    <definedName name="Кре200_11">#REF!</definedName>
    <definedName name="Кре200_12">#REF!</definedName>
    <definedName name="Кре200_13">#REF!</definedName>
    <definedName name="Кре200_14">#REF!</definedName>
    <definedName name="Кре200_15">#REF!</definedName>
    <definedName name="Кре200_16">#REF!</definedName>
    <definedName name="Кре200_17">#REF!</definedName>
    <definedName name="Кре200_19">#REF!</definedName>
    <definedName name="Кре200_24">#REF!</definedName>
    <definedName name="Кре200_27">#REF!</definedName>
    <definedName name="КреГРП2">#REF!</definedName>
    <definedName name="КреГРП2_10">#REF!</definedName>
    <definedName name="КреГРП2_11">#REF!</definedName>
    <definedName name="КреГРП2_12">#REF!</definedName>
    <definedName name="КреГРП2_13">#REF!</definedName>
    <definedName name="КреГРП2_14">#REF!</definedName>
    <definedName name="КреГРП2_15">#REF!</definedName>
    <definedName name="КреГРП2_16">#REF!</definedName>
    <definedName name="КреГРП2_17">#REF!</definedName>
    <definedName name="КреГРП2_19">#REF!</definedName>
    <definedName name="КреГРП2_24">#REF!</definedName>
    <definedName name="КреГРП2_27">#REF!</definedName>
    <definedName name="КреГРП22">#REF!</definedName>
    <definedName name="КреГРП22_10">#REF!</definedName>
    <definedName name="КреГРП22_11">#REF!</definedName>
    <definedName name="КреГРП22_12">#REF!</definedName>
    <definedName name="КреГРП22_13">#REF!</definedName>
    <definedName name="КреГРП22_14">#REF!</definedName>
    <definedName name="КреГРП22_15">#REF!</definedName>
    <definedName name="КреГРП22_16">#REF!</definedName>
    <definedName name="КреГРП22_17">#REF!</definedName>
    <definedName name="КреГРП22_19">#REF!</definedName>
    <definedName name="КреГРП22_24">#REF!</definedName>
    <definedName name="КреГРП22_27">#REF!</definedName>
    <definedName name="КРЕДИТ" hidden="1">{#N/A,#N/A,FALSE,"Planned"}</definedName>
    <definedName name="КреПК">[83]KreПК!$A$17:$B$819</definedName>
    <definedName name="_xlnm.Criteria">#REF!</definedName>
    <definedName name="крке">#N/A</definedName>
    <definedName name="кркерер">#N/A</definedName>
    <definedName name="кррк">#N/A</definedName>
    <definedName name="крэк">[39]КРЭК!$B$4:$AH$29</definedName>
    <definedName name="КРЭКр">[39]КРЭКрег!$B$4:$AH$28</definedName>
    <definedName name="КТГ">'[251]Справка ИЦА'!#REF!</definedName>
    <definedName name="КТГ_1">'[252]Справка ИЦА'!#REF!</definedName>
    <definedName name="КТГ_10">'[253]Справка '!#REF!</definedName>
    <definedName name="КТГ_11">'[254]Справка ИЦА'!#REF!</definedName>
    <definedName name="КТГ_12">'[255]Справка ИЦА'!#REF!</definedName>
    <definedName name="КТГ_13">"'file:///C:/Documents and Settings/Владелец/Documents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4">'[254]Справка ИЦА'!#REF!</definedName>
    <definedName name="КТГ_15">'[254]Справка ИЦА'!#REF!</definedName>
    <definedName name="КТГ_16">'[254]Справка ИЦА'!#REF!</definedName>
    <definedName name="КТГ_17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8">"'file://Ast009/бюджет ктг/Documents and Settings/Кусков/Рабочий стол/Расчеты ОЗП 05-06/на утверждение/Почта исходящая/В Казтрансгаз/Ежедневно/февраль 06/ЖГРЭС за 09.02.06.xls'#$'Справка ИЦА'.$#ССЫЛ!$#ССЫЛ!:$#ССЫЛ!$#ССЫЛ!"</definedName>
    <definedName name="КТГ_19">":///C:/АО ЖГРЭС/Бюджет на 2010 год/Защита бюджета на 2010 год от 11.08.09г/2008-2009 год/Documents and Settings/Кусков/Рабочий стол/Расчеты ОЗП 05-06/на утверждение/Почта исходящая/В Казтрансгаз/Ежедневно/февраль 06/ЖГРЭС за 09.02.06.xls'#$'Справка ИЦА'.$"</definedName>
    <definedName name="КТГ_2">'[255]Справка ИЦА'!#REF!</definedName>
    <definedName name="КТГ_21">'[253]Справка '!#REF!</definedName>
    <definedName name="КТГ_22">'[256]Справка ИЦА'!#REF!</definedName>
    <definedName name="КТГ_24">'[254]Справка ИЦА'!#REF!</definedName>
    <definedName name="КТГ_27">'[257]Справка '!#REF!</definedName>
    <definedName name="КТГ_3">'[255]Справка ИЦА'!#REF!</definedName>
    <definedName name="КТГ_36">'[255]Справка ИЦА'!#REF!</definedName>
    <definedName name="КТГ_4">#REF!</definedName>
    <definedName name="КТГ_5">'[258]Справка ИЦА'!#REF!</definedName>
    <definedName name="КТГ_6">#REF!</definedName>
    <definedName name="КТГ_7">#REF!</definedName>
    <definedName name="КТГ_8">'[254]Справка ИЦА'!#REF!</definedName>
    <definedName name="КТГ_9">'[259]Справка ИЦА'!#REF!</definedName>
    <definedName name="Ктруд">#REF!</definedName>
    <definedName name="куау">#N/A</definedName>
    <definedName name="КуйбышевСрПок">#REF!</definedName>
    <definedName name="КуйбышевСрПрод">#REF!</definedName>
    <definedName name="курс">[260]данн!$C$4</definedName>
    <definedName name="курс_2005">#REF!</definedName>
    <definedName name="курс_2005_19">"$#ССЫЛ!.$#ССЫЛ!$#ССЫЛ!"</definedName>
    <definedName name="курс_2005_4">#REF!</definedName>
    <definedName name="курс_2005_5">#REF!</definedName>
    <definedName name="курс_2006">#REF!</definedName>
    <definedName name="курс_2006_19">"$#ССЫЛ!.$#ССЫЛ!$#ССЫЛ!"</definedName>
    <definedName name="курс_2006_4">#REF!</definedName>
    <definedName name="курс_2006_5">#REF!</definedName>
    <definedName name="курс_2007">#REF!</definedName>
    <definedName name="курс_2007_19">"$#ССЫЛ!.$#ССЫЛ!$#ССЫЛ!"</definedName>
    <definedName name="курс_2007_4">#REF!</definedName>
    <definedName name="курс_2007_5">#REF!</definedName>
    <definedName name="курс_2008">#REF!</definedName>
    <definedName name="курс_2008_19">"$#ССЫЛ!.$#ССЫЛ!$#ССЫЛ!"</definedName>
    <definedName name="курс_2008_4">#REF!</definedName>
    <definedName name="курс_2008_5">#REF!</definedName>
    <definedName name="курс_2009">#REF!</definedName>
    <definedName name="курс_2009_19">"$#ССЫЛ!.$#ССЫЛ!$#ССЫЛ!"</definedName>
    <definedName name="курс_2009_4">#REF!</definedName>
    <definedName name="курс_2009_5">#REF!</definedName>
    <definedName name="курс_2010">#REF!</definedName>
    <definedName name="курс_2010_19">"$#ССЫЛ!.$#ССЫЛ!$#ССЫЛ!"</definedName>
    <definedName name="курс_2010_4">#REF!</definedName>
    <definedName name="курс_2010_5">#REF!</definedName>
    <definedName name="курсБ">'[261]  2.3.2'!#REF!</definedName>
    <definedName name="курсБ_1">'[262]_ 2_3_2'!#REF!</definedName>
    <definedName name="курсБ_11">'[262]_ 2_3_2'!#REF!</definedName>
    <definedName name="курсБ_12">'[262]_ 2_3_2'!#REF!</definedName>
    <definedName name="курсБ_19">"'file:///C:/Documents and Settings/T.Ibrayeva.KMGEP/Local Settings/Temporary Internet Files/OLKB/2005 08 10 Расшифровки кап вложений-2006.xls'#$'_ 2_3_2'.$#ССЫЛ!$#ССЫЛ!"</definedName>
    <definedName name="курсБ_2">'[262]_ 2_3_2'!#REF!</definedName>
    <definedName name="курсБ_3">'[262]_ 2_3_2'!#REF!</definedName>
    <definedName name="курсБ_36">'[262]_ 2_3_2'!#REF!</definedName>
    <definedName name="курсБ_4">'[262]_ 2_3_2'!#REF!</definedName>
    <definedName name="курсБ_5">'[263]_ 2_3_2'!#REF!</definedName>
    <definedName name="курсБ_6">'[262]_ 2_3_2'!#REF!</definedName>
    <definedName name="КурскАЭССрПок">#REF!</definedName>
    <definedName name="КурскАЭССрПрод">#REF!</definedName>
    <definedName name="кф">[45]свод!$G$2</definedName>
    <definedName name="КЦ">[168]свод!$A$921:$B$945</definedName>
    <definedName name="КЦ0">[168]свод!$B$921:$B$945</definedName>
    <definedName name="КЦ1">[264]свод!$B$921:$E$945</definedName>
    <definedName name="КЭ">[39]КЭ!$B$4:$AH$29</definedName>
    <definedName name="КЭТ">[39]КЭТ!$B$4:$AH$29</definedName>
    <definedName name="л">#REF!</definedName>
    <definedName name="лаб_услуги_горн_Камыс">#REF!</definedName>
    <definedName name="лаб_услуги_обог_Камыс">#REF!</definedName>
    <definedName name="лд">#REF!</definedName>
    <definedName name="лддлд">#REF!</definedName>
    <definedName name="лдлдом" hidden="1">#REF!</definedName>
    <definedName name="лдлрпапр">#REF!</definedName>
    <definedName name="лдогршгрш">#N/A</definedName>
    <definedName name="лена">#REF!</definedName>
    <definedName name="ЛенэКолПок">#N/A</definedName>
    <definedName name="ЛенэКолПрод">#N/A</definedName>
    <definedName name="ЛенэОтн">#N/A</definedName>
    <definedName name="ЛенэСрПок">#N/A</definedName>
    <definedName name="ЛенэСрПрод">#N/A</definedName>
    <definedName name="лимит">[205]СН!$B$6:$Y$19</definedName>
    <definedName name="лимит_1">[206]СН!$B$6:$Y$19</definedName>
    <definedName name="лимит_10">[207]СН!$B$6:$Y$19</definedName>
    <definedName name="лимит_11">[208]СН!$B$6:$Y$19</definedName>
    <definedName name="лимит_19">[209]СН!$B$6:$Y$19</definedName>
    <definedName name="лимит_4">[210]СН!$B$6:$Y$19</definedName>
    <definedName name="лимит_5">[211]СН!$B$6:$Y$19</definedName>
    <definedName name="лимит_6">[212]СН!$B$6:$Y$19</definedName>
    <definedName name="лимит_7">[213]СН!$B$6:$Y$19</definedName>
    <definedName name="лимит_9">[214]СН!$B$6:$Y$19</definedName>
    <definedName name="линии">[265]линии!$A$7:$AM$38</definedName>
    <definedName name="линии_6">[215]линии!$A$7:$AL$38</definedName>
    <definedName name="лист1">#REF!</definedName>
    <definedName name="лист1_19">"$#ССЫЛ!.$#ССЫЛ!$#ССЫЛ!"</definedName>
    <definedName name="лист1_4">#REF!</definedName>
    <definedName name="лист1_5">#REF!</definedName>
    <definedName name="ллл">#REF!</definedName>
    <definedName name="Лтература">#REF!</definedName>
    <definedName name="лтор">#N/A</definedName>
    <definedName name="люди">#REF!</definedName>
    <definedName name="Лямбда">#N/A</definedName>
    <definedName name="М">[266]Расчет2000Прямой!$M$11</definedName>
    <definedName name="м_ин">'[163]ГСМ по инвест'!$K$39</definedName>
    <definedName name="м_инвест">'[163]ГСМ по инвест'!$K$35</definedName>
    <definedName name="М_нгод">#REF!</definedName>
    <definedName name="м160">#REF!</definedName>
    <definedName name="м26">#REF!</definedName>
    <definedName name="маворпф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МагнитМКСрПок">#REF!</definedName>
    <definedName name="МагнитМКСрПрод">#REF!</definedName>
    <definedName name="мазут">[267]всп!$A$16</definedName>
    <definedName name="мазут_10">[268]топливо!$A$14:$F$44</definedName>
    <definedName name="мазут_11">[268]топливо!$A$14:$F$44</definedName>
    <definedName name="Май">#REF!</definedName>
    <definedName name="майя">#N/A</definedName>
    <definedName name="Макрос1">#N/A</definedName>
    <definedName name="Макрос2">#REF!</definedName>
    <definedName name="Макрос3">#REF!</definedName>
    <definedName name="Макрос4">#REF!</definedName>
    <definedName name="МаксОблПФ">#REF!</definedName>
    <definedName name="март_всего">#REF!</definedName>
    <definedName name="масло">'[163]ГСМ Гараж'!$D$18</definedName>
    <definedName name="масло1">'[163]ГСМ Гараж'!$D$27</definedName>
    <definedName name="мат1">'[163]Запчасти Гараж'!$D$36</definedName>
    <definedName name="мат2">'[163]Запчасти Гараж'!$D$40</definedName>
    <definedName name="матРМУ">'[163]Материалы РМУ'!$F$234</definedName>
    <definedName name="маувго5">#N/A</definedName>
    <definedName name="МБОЕЭЭКСрПок">#REF!</definedName>
    <definedName name="МБОЕЭЭКСрПрод">#REF!</definedName>
    <definedName name="мбр">[11]Пр2!#REF!</definedName>
    <definedName name="мбр_1">[194]Пр2!#REF!</definedName>
    <definedName name="мбр_10">[195]Пр2!#REF!</definedName>
    <definedName name="мбр_11">[196]Пр2!#REF!</definedName>
    <definedName name="мбр_12">[196]Пр2!#REF!</definedName>
    <definedName name="мбр_13">"'file:///E:/Documents and Settings/nkhabibullin/My Documents/KMG/Transformation/Скорректир РД_месяц_на_20_CF Calc (version 2).xls'#$Пр2.$#ССЫЛ!$#ССЫЛ!"</definedName>
    <definedName name="мбр_14">[196]Пр2!#REF!</definedName>
    <definedName name="мбр_15">[196]Пр2!#REF!</definedName>
    <definedName name="мбр_16">[196]Пр2!#REF!</definedName>
    <definedName name="мбр_17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8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19">"'file:///C:/АО ЖГРЭС/Бюджет на 2010 год/Защита бюджета на 2010 год от 11.08.09г/Documents and Settings/nkhabibullin/My Documents/KMG/Transformation/Скорректир РД_месяц_на_20_CF Calc (version 2).xls'#$Пр2.$#ССЫЛ!$#ССЫЛ!"</definedName>
    <definedName name="мбр_2">[194]Пр2!#REF!</definedName>
    <definedName name="мбр_24">[196]Пр2!#REF!</definedName>
    <definedName name="мбр_27">[196]Пр2!#REF!</definedName>
    <definedName name="мбр_3">[197]Пр2!#REF!</definedName>
    <definedName name="мбр_36">[196]Пр2!#REF!</definedName>
    <definedName name="мбр_4">[197]Пр2!#REF!</definedName>
    <definedName name="мбр_5">[197]Пр2!#REF!</definedName>
    <definedName name="мбр_6">[198]Пр2!#REF!</definedName>
    <definedName name="мбр_7">[199]Пр2!#REF!</definedName>
    <definedName name="мбр_9">[200]Пр2!#REF!</definedName>
    <definedName name="мвап45н65нъ" hidden="1">[6]Calc!$D$38:$D$83</definedName>
    <definedName name="МегионнеКолПок">#N/A</definedName>
    <definedName name="МегионнеКолПрод">#N/A</definedName>
    <definedName name="МегионнеОтн">#N/A</definedName>
    <definedName name="МегионнеСрПок">#N/A</definedName>
    <definedName name="МегионнеСрПрод">#N/A</definedName>
    <definedName name="Мед">[168]свод!$A$904:$B$906</definedName>
    <definedName name="Мед0">[168]свод!$B$904:$B$906</definedName>
    <definedName name="Мед1">[168]свод!$B$904:$E$906</definedName>
    <definedName name="МежкомбаСрПок">#REF!</definedName>
    <definedName name="МежкомбаСрПрод">#REF!</definedName>
    <definedName name="МенатепСрПок">#REF!</definedName>
    <definedName name="МенатепСрПрод">#REF!</definedName>
    <definedName name="Меню">#REF!</definedName>
    <definedName name="МЕС_план_нараст._2010_г.">[269]Запрос!$E$22</definedName>
    <definedName name="месяц">[161]Loan!$C$138:$C$143</definedName>
    <definedName name="месяц_1">#REF!</definedName>
    <definedName name="месяц_10">#REF!</definedName>
    <definedName name="месяц_11">#REF!</definedName>
    <definedName name="месяц_19">"$#ССЫЛ!.$#ССЫЛ!$#ССЫЛ!"</definedName>
    <definedName name="месяц_4">#REF!</definedName>
    <definedName name="месяц_5">#REF!</definedName>
    <definedName name="месяц_6">#REF!</definedName>
    <definedName name="месяц_7">#REF!</definedName>
    <definedName name="месяц_9">#REF!</definedName>
    <definedName name="Мет">[168]свод!$A$9:$B$121</definedName>
    <definedName name="Мет0">[168]свод!$B$9:$B$121</definedName>
    <definedName name="Мет1">[168]свод!$B$9:$E$121</definedName>
    <definedName name="металлообр.">[205]СН!$B$6:$Y$19</definedName>
    <definedName name="металлообр._1">[206]СН!$B$6:$Y$19</definedName>
    <definedName name="металлообр._10">[207]СН!$B$6:$Y$19</definedName>
    <definedName name="металлообр._11">[208]СН!$B$6:$Y$19</definedName>
    <definedName name="металлообр._19">[209]СН!$B$6:$Y$19</definedName>
    <definedName name="металлообр._4">[210]СН!$B$6:$Y$19</definedName>
    <definedName name="металлообр._5">[211]СН!$B$6:$Y$19</definedName>
    <definedName name="металлообр._6">[212]СН!$B$6:$Y$19</definedName>
    <definedName name="металлообр._7">[213]СН!$B$6:$Y$19</definedName>
    <definedName name="металлообр._9">[214]СН!$B$6:$Y$19</definedName>
    <definedName name="Метизы">[168]свод!$A$789:$B$790</definedName>
    <definedName name="Метизы0">[168]свод!$B$789:$B$790</definedName>
    <definedName name="Метизы1">[168]свод!$B$789:$E$790</definedName>
    <definedName name="МинЗрп">#REF!</definedName>
    <definedName name="Минфин1СрПок">#REF!</definedName>
    <definedName name="Минфин1СрПрод">#REF!</definedName>
    <definedName name="Минфин2СрПок">#REF!</definedName>
    <definedName name="Минфин2СрПрод">#REF!</definedName>
    <definedName name="Минфин3СрПок">#REF!</definedName>
    <definedName name="Минфин3СрПрод">#REF!</definedName>
    <definedName name="Минфин4СрПок">#REF!</definedName>
    <definedName name="Минфин4СрПрод">#REF!</definedName>
    <definedName name="Минфин5СрПок">#REF!</definedName>
    <definedName name="Минфин5СрПрод">#REF!</definedName>
    <definedName name="Минфин6СрПок">#REF!</definedName>
    <definedName name="Минфин6СрПрод">#REF!</definedName>
    <definedName name="Минфин7СрПок">#REF!</definedName>
    <definedName name="Минфин7СрПрод">#REF!</definedName>
    <definedName name="Минфин8СрПок">#REF!</definedName>
    <definedName name="Минфин8СрПрод">#REF!</definedName>
    <definedName name="МИР">#N/A</definedName>
    <definedName name="МЛН">1000000</definedName>
    <definedName name="мм">[234]п25!#REF!</definedName>
    <definedName name="ммм">#REF!</definedName>
    <definedName name="ммм_19">"$#ССЫЛ!.$#ССЫЛ!$#ССЫЛ!"</definedName>
    <definedName name="ммм_4">#REF!</definedName>
    <definedName name="ммм_5">#REF!</definedName>
    <definedName name="мммммммм">#N/A</definedName>
    <definedName name="МосвканбанкСрПрод">#REF!</definedName>
    <definedName name="МоскнацбСрПок">#REF!</definedName>
    <definedName name="МоскнацбСрПрод">#REF!</definedName>
    <definedName name="МосковскКолПок">#N/A</definedName>
    <definedName name="МосковскКолПрод">#N/A</definedName>
    <definedName name="МосковскОтн">#N/A</definedName>
    <definedName name="МосковскСрПок">#N/A</definedName>
    <definedName name="МосковскСрПрод">#N/A</definedName>
    <definedName name="МосэКолПок">#N/A</definedName>
    <definedName name="МосэКолПрод">#N/A</definedName>
    <definedName name="МосэОтн">#N/A</definedName>
    <definedName name="МосэСрПок">#N/A</definedName>
    <definedName name="МосэСрПрод">#N/A</definedName>
    <definedName name="МРП">#REF!</definedName>
    <definedName name="МРП_19">"$#ССЫЛ!.$#ССЫЛ!$#ССЫЛ!"</definedName>
    <definedName name="МРП_4">#REF!</definedName>
    <definedName name="МРП_5">#REF!</definedName>
    <definedName name="МФЕ">#REF!</definedName>
    <definedName name="мым">#N/A</definedName>
    <definedName name="мым_1">NA()</definedName>
    <definedName name="мым_10">#N/A</definedName>
    <definedName name="мым_11">#N/A</definedName>
    <definedName name="мым_12">#N/A</definedName>
    <definedName name="мым_13">[0]!DATA_22_5</definedName>
    <definedName name="мым_15">#N/A</definedName>
    <definedName name="мым_16">#N/A</definedName>
    <definedName name="мым_17">NA()</definedName>
    <definedName name="мым_18">NA()</definedName>
    <definedName name="мым_19">NA()</definedName>
    <definedName name="мым_2">NA()</definedName>
    <definedName name="мым_27">#N/A</definedName>
    <definedName name="мым_29">#N/A</definedName>
    <definedName name="мым_3">NA()</definedName>
    <definedName name="мым_4">NA()</definedName>
    <definedName name="мым_5">#N/A</definedName>
    <definedName name="мым_6">#N/A</definedName>
    <definedName name="мым_7">#N/A</definedName>
    <definedName name="мым_8">#N/A</definedName>
    <definedName name="мым_9">NA()</definedName>
    <definedName name="МЭ">[39]МЭ!$B$4:$AH$28</definedName>
    <definedName name="н">#REF!</definedName>
    <definedName name="Н_год">#REF!</definedName>
    <definedName name="Н_дорож">#REF!</definedName>
    <definedName name="Н_И">#REF!</definedName>
    <definedName name="Н687">#REF!</definedName>
    <definedName name="Наименование">#REF!</definedName>
    <definedName name="Найля">[235]Форма2!$C$51:$C$58,[235]Форма2!$E$51:$F$58,[235]Форма2!$C$60:$C$63,[235]Форма2!$E$60:$F$63,[235]Форма2!$C$65:$C$67,[235]Форма2!$E$65:$F$67,[235]Форма2!$C$51</definedName>
    <definedName name="Найля_10">[236]Форма2!$C$51:$C$58,[236]Форма2!$E$51:$F$58,[236]Форма2!$C$60:$C$63,[236]Форма2!$E$60:$F$63,[236]Форма2!$C$65:$C$67,[236]Форма2!$E$65:$F$67,[236]Форма2!$C$51</definedName>
    <definedName name="Найля_11">[237]Форма2!$C$51:$C$58,[237]Форма2!$E$51:$F$58,[237]Форма2!$C$60:$C$63,[237]Форма2!$E$60:$F$63,[237]Форма2!$C$65:$C$67,[237]Форма2!$E$65:$F$67,[237]Форма2!$C$51</definedName>
    <definedName name="Найля_19">[187]Форма2!$C$51:$C$58,[187]Форма2!$E$51:$F$58,[187]Форма2!$C$60:$C$63,[187]Форма2!$E$60:$F$63,[187]Форма2!$C$65:$C$67,[187]Форма2!$E$65:$F$67,[187]Форма2!$C$51</definedName>
    <definedName name="Найля_4">[189]Форма2!$C$51:$C$58,[189]Форма2!$E$51:$F$58,[189]Форма2!$C$60:$C$63,[189]Форма2!$E$60:$F$63,[189]Форма2!$C$65:$C$67,[189]Форма2!$E$65:$F$67,[189]Форма2!$C$51</definedName>
    <definedName name="Найля_5">[189]Форма2!$C$51:$C$58,[189]Форма2!$E$51:$F$58,[189]Форма2!$C$60:$C$63,[189]Форма2!$E$60:$F$63,[189]Форма2!$C$65:$C$67,[189]Форма2!$E$65:$F$67,[189]Форма2!$C$51</definedName>
    <definedName name="Найля_6">[238]Форма2!$C$51:$C$58,[238]Форма2!$E$51:$F$58,[238]Форма2!$C$60:$C$63,[238]Форма2!$E$60:$F$63,[238]Форма2!$C$65:$C$67,[238]Форма2!$E$65:$F$67,[238]Форма2!$C$51</definedName>
    <definedName name="Найля_7">[189]Форма2!$C$51:$C$58,[189]Форма2!$E$51:$F$58,[189]Форма2!$C$60:$C$63,[189]Форма2!$E$60:$F$63,[189]Форма2!$C$65:$C$67,[189]Форма2!$E$65:$F$67,[189]Форма2!$C$51</definedName>
    <definedName name="Найля_9">[239]Форма2!$C$51:$C$58,[239]Форма2!$E$51:$F$58,[239]Форма2!$C$60:$C$63,[239]Форма2!$E$60:$F$63,[239]Форма2!$C$65:$C$67,[239]Форма2!$E$65:$F$67,[239]Форма2!$C$51</definedName>
    <definedName name="накл_горн_Камыс">#REF!</definedName>
    <definedName name="накл_обог_ЖОФ">#N/A</definedName>
    <definedName name="накл_обог_Камыс">#REF!</definedName>
    <definedName name="налог">#REF!</definedName>
    <definedName name="Налог_на_прибыль">[76]П!$A$19:$IV$19,[76]П!$A$12</definedName>
    <definedName name="налоги">#REF!</definedName>
    <definedName name="Направления">[269]month!$A$21:$A$52</definedName>
    <definedName name="Насос">[168]свод!$A$656:$B$663</definedName>
    <definedName name="Насос0">[168]свод!$B$656:$B$663</definedName>
    <definedName name="Насос1">[168]свод!$B$656:$E$663</definedName>
    <definedName name="Ната">#N/A</definedName>
    <definedName name="наташа">#REF!</definedName>
    <definedName name="НВО">[168]свод!$A$374:$B$418</definedName>
    <definedName name="НВО0">[168]свод!$B$374:$B$418</definedName>
    <definedName name="НВО1">[168]свод!$B$374:$E$418</definedName>
    <definedName name="нгнгрр" hidden="1">{#N/A,#N/A,TRUE,"Лист1";#N/A,#N/A,TRUE,"Лист2";#N/A,#N/A,TRUE,"Лист3"}</definedName>
    <definedName name="НДС">#REF!</definedName>
    <definedName name="НДС_5">#REF!</definedName>
    <definedName name="НДС_9">#REF!</definedName>
    <definedName name="ндс2">#REF!</definedName>
    <definedName name="ндс3">#REF!</definedName>
    <definedName name="не" hidden="1">{#N/A,#N/A,TRUE,"Лист1";#N/A,#N/A,TRUE,"Лист2";#N/A,#N/A,TRUE,"Лист3"}</definedName>
    <definedName name="нед">#REF!</definedName>
    <definedName name="Нер">#REF!</definedName>
    <definedName name="нет">#REF!</definedName>
    <definedName name="НефтехимСрПок">#REF!</definedName>
    <definedName name="НефтехимСрПрод">#REF!</definedName>
    <definedName name="НИ">#REF!</definedName>
    <definedName name="НижневарКолПок">#N/A</definedName>
    <definedName name="НижневарКолПрод">#N/A</definedName>
    <definedName name="НижневарОтн">#N/A</definedName>
    <definedName name="НижневарСрПок">#N/A</definedName>
    <definedName name="НижневарСрПрод">#N/A</definedName>
    <definedName name="НижнетагКолПок">#N/A</definedName>
    <definedName name="НижнетагКолПрод">#N/A</definedName>
    <definedName name="НижнетагОтн">#N/A</definedName>
    <definedName name="НижнетагСрПок">#N/A</definedName>
    <definedName name="НижнетагСрПрод">#N/A</definedName>
    <definedName name="НижтагМКСрПок">#REF!</definedName>
    <definedName name="НижтагМКСрПрод">#REF!</definedName>
    <definedName name="ним">#REF!</definedName>
    <definedName name="НМА_Н_И">#REF!</definedName>
    <definedName name="НМА_НИ">#REF!</definedName>
    <definedName name="НМА_ПС">#REF!</definedName>
    <definedName name="ннн">[234]п25ЦТАИ!#REF!</definedName>
    <definedName name="НоволипеКолПок">#N/A</definedName>
    <definedName name="НоволипеКолПрод">#N/A</definedName>
    <definedName name="НоволипеОтн">#N/A</definedName>
    <definedName name="НоволипеСрПок">#N/A</definedName>
    <definedName name="НоволипеСрПрод">#N/A</definedName>
    <definedName name="НовосибиКолПок">#N/A</definedName>
    <definedName name="НовосибиКолПрод">#N/A</definedName>
    <definedName name="НовосибиОтн">#N/A</definedName>
    <definedName name="НовосибиСрПок">#N/A</definedName>
    <definedName name="НовосибиСрПрод">#N/A</definedName>
    <definedName name="Номер">#REF!</definedName>
    <definedName name="Номер_Н">#REF!</definedName>
    <definedName name="НорильскКолПок">#N/A</definedName>
    <definedName name="НорильскКолПрод">#N/A</definedName>
    <definedName name="НорильскОтн">#N/A</definedName>
    <definedName name="НорильскСрПок">#N/A</definedName>
    <definedName name="НорильскСрПрод">#N/A</definedName>
    <definedName name="НоябрьскКолПок">#N/A</definedName>
    <definedName name="НоябрьскКолПрод">#N/A</definedName>
    <definedName name="НоябрьскОтн">#N/A</definedName>
    <definedName name="НоябрьскСрПок">#N/A</definedName>
    <definedName name="НоябрьскСрПрод">#N/A</definedName>
    <definedName name="Нстроки">#REF!</definedName>
    <definedName name="нтс1">#REF!+#REF!+#REF!+#REF!+#REF!+#REF!+#REF!+#REF!+#REF!</definedName>
    <definedName name="Нур">[39]Нур!$B$4:$AH$29</definedName>
    <definedName name="нуржан" hidden="1">{#N/A,#N/A,TRUE,"Лист1";#N/A,#N/A,TRUE,"Лист2";#N/A,#N/A,TRUE,"Лист3"}</definedName>
    <definedName name="о">#REF!</definedName>
    <definedName name="О.И." hidden="1">{#N/A,#N/A,TRUE,"Лист1";#N/A,#N/A,TRUE,"Лист2";#N/A,#N/A,TRUE,"Лист3"}</definedName>
    <definedName name="о61005" hidden="1">{"print95",#N/A,FALSE,"1995E.XLS";"print96",#N/A,FALSE,"1996E.XLS"}</definedName>
    <definedName name="оа" hidden="1">{#N/A,#N/A,TRUE,"Лист1";#N/A,#N/A,TRUE,"Лист2";#N/A,#N/A,TRUE,"Лист3"}</definedName>
    <definedName name="_xlnm.Print_Area" localSheetId="0">наше!$A$3:$P$292</definedName>
    <definedName name="_xlnm.Print_Area">#N/A</definedName>
    <definedName name="обслуга" hidden="1">#REF!</definedName>
    <definedName name="обуч">#N/A</definedName>
    <definedName name="Общ_сводн">[168]свод!$B$8:$E$955</definedName>
    <definedName name="объем">#REF!</definedName>
    <definedName name="Объем_дополн.">#REF!</definedName>
    <definedName name="Огнеуп">[168]свод!$A$421:$B$434</definedName>
    <definedName name="Огнеуп0">[168]свод!$B$421:$B$434</definedName>
    <definedName name="Огнеуп1">[168]свод!$B$421:$E$434</definedName>
    <definedName name="огнт">[270]Sheet1!#REF!</definedName>
    <definedName name="озелен.08г">#REF!</definedName>
    <definedName name="ок" hidden="1">[6]Calc!$D$38:$D$83</definedName>
    <definedName name="окр">[45]группа!$G$14</definedName>
    <definedName name="оксана">#REF!+#REF!+#REF!+#REF!+#REF!+#REF!+#REF!+#REF!+#REF!</definedName>
    <definedName name="Октябрь">#REF!</definedName>
    <definedName name="ОктябрьсСрПок">#REF!</definedName>
    <definedName name="ОктябрьсСрПрод">#REF!</definedName>
    <definedName name="ололо" hidden="1">{#N/A,#N/A,FALSE,"Aging Summary";#N/A,#N/A,FALSE,"Ratio Analysis";#N/A,#N/A,FALSE,"Test 120 Day Accts";#N/A,#N/A,FALSE,"Tickmarks"}</definedName>
    <definedName name="олрпап" hidden="1">#REF!</definedName>
    <definedName name="оля">#REF!</definedName>
    <definedName name="оман">#N/A</definedName>
    <definedName name="ОнтЖтр">[39]ОнтЖтр!$B$4:$AH$29</definedName>
    <definedName name="Онтрег">[39]Онтрег!$B$4:$AI$29</definedName>
    <definedName name="онтустик">#REF!</definedName>
    <definedName name="онтустик_1">#REF!</definedName>
    <definedName name="онтустик_10">#REF!</definedName>
    <definedName name="онтустик_11">#REF!</definedName>
    <definedName name="онтустик_12">#REF!</definedName>
    <definedName name="онтустик_13">#REF!</definedName>
    <definedName name="онтустик_17">#REF!</definedName>
    <definedName name="онтустик_19">"$#ССЫЛ!.$#ССЫЛ!$#ССЫЛ!"</definedName>
    <definedName name="онтустик_21">#REF!</definedName>
    <definedName name="онтустик_22">#REF!</definedName>
    <definedName name="онтустик_24">#REF!</definedName>
    <definedName name="онтустик_27">#REF!</definedName>
    <definedName name="онтустик_4">#REF!</definedName>
    <definedName name="онтустик_5">#REF!</definedName>
    <definedName name="онтустик_6">#REF!</definedName>
    <definedName name="онтустик_7">#REF!</definedName>
    <definedName name="онтустик_8">#REF!</definedName>
    <definedName name="онтустик_9">#REF!</definedName>
    <definedName name="ОнэксимбСрПок">#REF!</definedName>
    <definedName name="ОнэксимбСрПрод">#REF!</definedName>
    <definedName name="оо">#N/A</definedName>
    <definedName name="ооо" hidden="1">#REF!</definedName>
    <definedName name="оооо">#REF!</definedName>
    <definedName name="опрен7">#REF!</definedName>
    <definedName name="Ора">'[271]поставка сравн13'!$A$1:$Q$30</definedName>
    <definedName name="Ораз">[179]Форма2!$D$179:$F$185,[179]Форма2!$D$175:$F$177,[179]Форма2!$D$165:$F$173,[179]Форма2!$D$165</definedName>
    <definedName name="Оргтех">[168]свод!$A$690:$B$717</definedName>
    <definedName name="Оргтех0">[168]свод!$B$690:$B$717</definedName>
    <definedName name="Оргтех1">[168]свод!$B$690:$E$717</definedName>
    <definedName name="ОренбургКолПок">#N/A</definedName>
    <definedName name="ОренбургКолПрод">#N/A</definedName>
    <definedName name="ОренбургОтн">#N/A</definedName>
    <definedName name="ОренбургСрПок">#N/A</definedName>
    <definedName name="ОренбургСрПрод">#N/A</definedName>
    <definedName name="оригинал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ос">[247]Форма2!$E$106:$F$107,[247]Форма2!$C$106:$C$107,[247]Форма2!$E$102:$F$104,[247]Форма2!$C$102:$C$104,[247]Форма2!$C$97:$C$100,[247]Форма2!$E$97:$F$100,[247]Форма2!$E$92:$F$95,[247]Форма2!$C$92:$C$95,[247]Форма2!$C$92</definedName>
    <definedName name="осв">[247]Форма2!$C$19:$C$24,[247]Форма2!$E$19:$F$24,[247]Форма2!$D$26:$F$31,[247]Форма2!$C$33:$C$38,[247]Форма2!$E$33:$F$38,[247]Форма2!$D$40:$F$43,[247]Форма2!$C$45:$C$48,[247]Форма2!$E$45:$F$48,[247]Форма2!$C$19</definedName>
    <definedName name="освд.">#N/A</definedName>
    <definedName name="Осветит">[168]свод!$A$567:$B$602</definedName>
    <definedName name="Осветит0">[168]свод!$B$567:$B$602</definedName>
    <definedName name="Осветит1">[168]свод!$B$567:$E$602</definedName>
    <definedName name="основ.показ">#REF!</definedName>
    <definedName name="основные">#REF!</definedName>
    <definedName name="остатки">#REF!</definedName>
    <definedName name="Остаток">#REF!</definedName>
    <definedName name="Остаток_новый">#REF!</definedName>
    <definedName name="от">#N/A</definedName>
    <definedName name="отпуск">[272]Потребители!$A$11:$I$41</definedName>
    <definedName name="отпуск_10">[268]Потребители!$A$11:$I$41</definedName>
    <definedName name="отпуск_11">[268]Потребители!$A$11:$I$41</definedName>
    <definedName name="отпуск110">[265]счетчики!$AP$6:$AX$38</definedName>
    <definedName name="отпуск110_6">[215]счетчики!$AP$6:$AX$38</definedName>
    <definedName name="отпуск220">[265]счетчики!$AE$6:$AO$38</definedName>
    <definedName name="отпуск220_6">[215]счетчики!$AE$6:$AO$38</definedName>
    <definedName name="отходы">[205]потр!$B$6:$CT$19</definedName>
    <definedName name="отходы_1">[206]потр!$B$6:$CT$19</definedName>
    <definedName name="отходы_10">[207]потр!$B$6:$CT$19</definedName>
    <definedName name="отходы_11">[208]потр!$B$6:$CT$19</definedName>
    <definedName name="отходы_19">[209]потр!$B$6:$CT$19</definedName>
    <definedName name="отходы_4">[210]потр!$B$6:$CT$19</definedName>
    <definedName name="отходы_5">[211]потр!$B$6:$CT$19</definedName>
    <definedName name="отходы_6">[212]потр!$B$6:$CT$19</definedName>
    <definedName name="отходы_7">[213]потр!$B$6:$CT$19</definedName>
    <definedName name="отходы_9">[214]потр!$B$6:$CT$19</definedName>
    <definedName name="отчет" hidden="1">{#N/A,#N/A,TRUE,"Лист1";#N/A,#N/A,TRUE,"Лист2";#N/A,#N/A,TRUE,"Лист3"}</definedName>
    <definedName name="Отчет1" hidden="1">[6]Calc!$AB$153:$AB$325</definedName>
    <definedName name="Отчисления_от_зпл">0.385</definedName>
    <definedName name="Офис">'[176]АПК реформа'!#REF!</definedName>
    <definedName name="Офклщмф" hidden="1">{#N/A,#N/A,FALSE,"A";#N/A,#N/A,FALSE,"B"}</definedName>
    <definedName name="оыыыыыыыыыыыыыыыы" hidden="1">{#N/A,#N/A,FALSE,"Aging Summary";#N/A,#N/A,FALSE,"Ratio Analysis";#N/A,#N/A,FALSE,"Test 120 Day Accts";#N/A,#N/A,FALSE,"Tickmarks"}</definedName>
    <definedName name="П">#REF!</definedName>
    <definedName name="П_ПНОС">#REF!</definedName>
    <definedName name="П_произв">#REF!</definedName>
    <definedName name="П_прочие">#REF!</definedName>
    <definedName name="П_Смета">#REF!</definedName>
    <definedName name="П_техн">#REF!</definedName>
    <definedName name="п1">#REF!</definedName>
    <definedName name="п11">[234]п11!#REF!</definedName>
    <definedName name="п12">#REF!</definedName>
    <definedName name="п13">#REF!</definedName>
    <definedName name="п14">#REF!</definedName>
    <definedName name="п15">#REF!</definedName>
    <definedName name="п16">#REF!</definedName>
    <definedName name="п17">#REF!</definedName>
    <definedName name="п18">#REF!</definedName>
    <definedName name="п19">#REF!</definedName>
    <definedName name="п20">#REF!</definedName>
    <definedName name="п21">#REF!</definedName>
    <definedName name="п22">#REF!</definedName>
    <definedName name="п23">[234]п23!#REF!</definedName>
    <definedName name="п24">#REF!</definedName>
    <definedName name="п25">[234]п25!#REF!</definedName>
    <definedName name="п26">[234]п26!#REF!</definedName>
    <definedName name="п27">#REF!</definedName>
    <definedName name="п28">#REF!</definedName>
    <definedName name="п29">#REF!</definedName>
    <definedName name="п30">#REF!</definedName>
    <definedName name="п31">[234]п31!#REF!</definedName>
    <definedName name="п32">#REF!</definedName>
    <definedName name="п33">#REF!</definedName>
    <definedName name="п4">[234]п4!#REF!</definedName>
    <definedName name="п5">[234]п5!#REF!</definedName>
    <definedName name="п7">[234]п7!#REF!</definedName>
    <definedName name="п8">[234]п8!#REF!</definedName>
    <definedName name="пав">'[24]Отчет 5П'!пав</definedName>
    <definedName name="павы">[167]Форма2!$E$200:$F$207,[167]Форма2!$C$200:$C$207,[167]Форма2!$E$189:$F$198,[167]Форма2!$C$189:$C$198,[167]Форма2!$E$188:$F$188,[167]Форма2!$C$188</definedName>
    <definedName name="павып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пакав">[192]Форма2!$D$129:$F$132,[192]Форма2!$D$134:$F$135,[192]Форма2!$D$137:$F$140,[192]Форма2!$D$142:$F$144,[192]Форма2!$D$146:$F$150,[192]Форма2!$D$152:$F$154,[192]Форма2!$D$156:$F$162,[192]Форма2!$D$129</definedName>
    <definedName name="памаывщпршарпщлоыварпщлыы">[167]Форма1!$C$22:$D$33,[167]Форма1!$C$36:$D$48,[167]Форма1!$C$22</definedName>
    <definedName name="папап" hidden="1">#REF!</definedName>
    <definedName name="пар">#REF!</definedName>
    <definedName name="Параметры">'[273]Итоговая таблица'!$A$7:$V$10</definedName>
    <definedName name="Параметры_1">'[274]Итоговая таблица'!$A$7:$V$10</definedName>
    <definedName name="Параметры_10">'[275]Итоговая таблица'!$A$7:$V$10</definedName>
    <definedName name="Параметры_11">'[276]Итоговая таблица'!$A$7:$V$10</definedName>
    <definedName name="Параметры_17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8">"009/бюджет ктг/Documents and Settings/Ирина.IT/Мои документы/My eBooks/Нормы для тарифов на ком услуги/Нормы для тарифов на ком услуги/Нормы на 1.04.06г/Нормы18.04.06/Нормы18.04.06/ТТЦ/Маз.баки (расчеты)/Хранение мазута.xls'#$'Итоговая таблица'.$A$7:$V$10"</definedName>
    <definedName name="Параметры_19">"010 год/Защита бюджета на 2010 год от 11.08.09г/2008-2009 год/Documents and Settings/Ирина.IT/Мои документы/My eBooks/Нормы для тарифов на ком услуги/Нормы для тарифов на ком услуги/Нормы на 1.04.06г/Нормы18.04.06/Нормы18.0'#$'Итоговая таблица'.$A$7:$V$10"</definedName>
    <definedName name="Параметры_2">'[276]Итоговая таблица'!$A$7:$V$10</definedName>
    <definedName name="Параметры_22">'[277]Итоговая таблица'!$A$7:$V$10</definedName>
    <definedName name="Параметры_27">'[278]Итоговая таблица'!$A$7:$V$10</definedName>
    <definedName name="Параметры_3">'[276]Итоговая таблица'!$A$7:$V$10</definedName>
    <definedName name="Параметры_4">'[276]Итоговая таблица'!$A$7:$V$10</definedName>
    <definedName name="Параметры_5">'[279]Итоговая таблица'!$A$7:$V$10</definedName>
    <definedName name="Параметры_6">'[280]Итоговая таблица'!$A$7:$V$10</definedName>
    <definedName name="Параметры_7">'[281]Итоговая таблица'!$A$7:$V$10</definedName>
    <definedName name="Параметры_8">'[275]Итоговая таблица'!$A$7:$V$10</definedName>
    <definedName name="Параметры_9">'[282]Итоговая таблица'!$A$7:$V$10</definedName>
    <definedName name="парво">#N/A</definedName>
    <definedName name="пашщравыпрывжадрпп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пв">#REF!</definedName>
    <definedName name="пвапвыпывп54342э">[167]Форма2!$D$179:$F$185,[167]Форма2!$D$175:$F$177,[167]Форма2!$D$165:$F$173,[167]Форма2!$D$165</definedName>
    <definedName name="пен">#REF!</definedName>
    <definedName name="пер">[283]Форма2!$E$234:$F$237,[283]Форма2!$C$234:$C$237,[283]Форма2!$E$224:$F$232,[283]Форма2!$C$224:$C$232,[283]Форма2!$E$223:$F$223,[283]Форма2!$C$223,[283]Форма2!$E$217:$F$221,[283]Форма2!$C$217:$C$221,[283]Форма2!$E$210:$F$215,[283]Форма2!$C$210:$C$215,[283]Форма2!$C$210</definedName>
    <definedName name="первый">#REF!</definedName>
    <definedName name="первый_1">#REF!</definedName>
    <definedName name="первый_10">#REF!</definedName>
    <definedName name="первый_11">#REF!</definedName>
    <definedName name="первый_12">#REF!</definedName>
    <definedName name="первый_13">#REF!</definedName>
    <definedName name="первый_17">"$#ССЫЛ!.$D$9:$D$53"</definedName>
    <definedName name="первый_18">"$#ССЫЛ!.$D$9:$D$53"</definedName>
    <definedName name="первый_19">"$#ССЫЛ!.$#ССЫЛ!$#ССЫЛ!"</definedName>
    <definedName name="первый_2">#REF!</definedName>
    <definedName name="первый_3">#REF!</definedName>
    <definedName name="первый_4">#REF!</definedName>
    <definedName name="первый_5">#REF!</definedName>
    <definedName name="первый_6">#REF!</definedName>
    <definedName name="первый_7">#REF!</definedName>
    <definedName name="первый_9">#REF!</definedName>
    <definedName name="перезарядка">[270]Sheet1!#REF!</definedName>
    <definedName name="Период_отгрузки">#REF!</definedName>
    <definedName name="период_с">#N/A</definedName>
    <definedName name="ПермьнефКолПок">#N/A</definedName>
    <definedName name="ПермьнефКолПрод">#N/A</definedName>
    <definedName name="ПермьнефОтн">#N/A</definedName>
    <definedName name="ПермьнефСрПок">#N/A</definedName>
    <definedName name="ПермьнефСрПрод">#N/A</definedName>
    <definedName name="печ_гиш">#N/A</definedName>
    <definedName name="печ_диспспр">#N/A</definedName>
    <definedName name="печ_кн">#N/A</definedName>
    <definedName name="печ_кн1">#N/A</definedName>
    <definedName name="печ_кн11">#N/A</definedName>
    <definedName name="печ_месп">#N/A</definedName>
    <definedName name="печ_меср">#N/A</definedName>
    <definedName name="печ_оснспр">#N/A</definedName>
    <definedName name="печ_отч">#N/A</definedName>
    <definedName name="печ_отч1">#N/A</definedName>
    <definedName name="печ_пл1">#N/A</definedName>
    <definedName name="печать">#N/A</definedName>
    <definedName name="печать_перкв">#N/A</definedName>
    <definedName name="печать_рабкв">#N/A</definedName>
    <definedName name="ПК">[83]KreПК!$A$217:$B$519</definedName>
    <definedName name="ПКПЕКПП">#REF!</definedName>
    <definedName name="ПКПКЕПКЕ">#REF!</definedName>
    <definedName name="ПКУПЫУ">#REF!</definedName>
    <definedName name="План_2010_г.">[269]Запрос!$D$22</definedName>
    <definedName name="План_доходов____ВТЧ">#REF!</definedName>
    <definedName name="План_расходов____ВТЧ">#REF!</definedName>
    <definedName name="ПланЗАОсдопзад">'[284]Сдача '!#REF!</definedName>
    <definedName name="ПланРасш080107">#REF!</definedName>
    <definedName name="плата_32">'[177]Плата за загрязнение '!$J$17</definedName>
    <definedName name="плата_з1">'[177]Плата за загрязнение '!$H$17</definedName>
    <definedName name="плата_з3">'[177]Плата за загрязнение '!$L$17</definedName>
    <definedName name="плата_з4">'[177]Плата за загрязнение '!$N$17</definedName>
    <definedName name="Плотность">#REF!</definedName>
    <definedName name="Плотность_10">#REF!</definedName>
    <definedName name="Плотность_11">#REF!</definedName>
    <definedName name="Плотность_12">#REF!</definedName>
    <definedName name="Плотность_13">#REF!</definedName>
    <definedName name="Плотность_14">#REF!</definedName>
    <definedName name="Плотность_15">#REF!</definedName>
    <definedName name="Плотность_16">#REF!</definedName>
    <definedName name="Плотность_17">#REF!</definedName>
    <definedName name="Плотность_19">#REF!</definedName>
    <definedName name="Плотность_24">#REF!</definedName>
    <definedName name="Плотность_27">#REF!</definedName>
    <definedName name="плюсНДС">#N/A</definedName>
    <definedName name="ПН_знак">#REF!</definedName>
    <definedName name="подготовк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Подготовка_к_печати_и_сохранение0710">'[24]Отчет 5П'!Подготовка_к_печати_и_сохранение0710</definedName>
    <definedName name="Подгр">[168]группа!$B$66:$B$67</definedName>
    <definedName name="Подгр0">[168]группа!$A$66:$B$67</definedName>
    <definedName name="Подразделения">#REF!</definedName>
    <definedName name="Подряд">[168]группа!$B$41:$B$65</definedName>
    <definedName name="Подряд0">[168]группа!$A$41:$B$65</definedName>
    <definedName name="Подшипн">[168]свод!$A$732:$B$787</definedName>
    <definedName name="Подшипн0">[168]свод!$B$732:$B$787</definedName>
    <definedName name="Подшипн1">[168]свод!$B$732:$E$787</definedName>
    <definedName name="пойнт">'[242]14.1.2.2.(Услуги связи)'!#REF!</definedName>
    <definedName name="пойнт_1">'[243]14_1_2_2__Услуги связи_'!#REF!</definedName>
    <definedName name="пойнт_11">'[243]14_1_2_2__Услуги связи_'!#REF!</definedName>
    <definedName name="пойнт_12">'[243]14_1_2_2__Услуги связи_'!#REF!</definedName>
    <definedName name="пойнт_19">"'file:///C:/Documents and Settings/Администратор/Local Settings/Temporary Internet Files/Content.IE5/MTOJGRST/Расшифровки ЦА 2005.xls'#$'14_1_2_2__Услуги связи_'.$#ССЫЛ!$#ССЫЛ!"</definedName>
    <definedName name="пойнт_2">'[243]14_1_2_2__Услуги связи_'!#REF!</definedName>
    <definedName name="пойнт_3">'[243]14_1_2_2__Услуги связи_'!#REF!</definedName>
    <definedName name="пойнт_36">'[243]14_1_2_2__Услуги связи_'!#REF!</definedName>
    <definedName name="пойнт_4">'[243]14_1_2_2__Услуги связи_'!#REF!</definedName>
    <definedName name="пойнт_5">'[244]14_1_2_2__Услуги связи_'!#REF!</definedName>
    <definedName name="пойнт_6">'[243]14_1_2_2__Услуги связи_'!#REF!</definedName>
    <definedName name="Пок.2004">#REF!</definedName>
    <definedName name="Пок.2004_1">#REF!</definedName>
    <definedName name="Пок.2004_10">#REF!</definedName>
    <definedName name="Пок.2004_11">#REF!</definedName>
    <definedName name="Пок.2004_12">#REF!</definedName>
    <definedName name="Пок.2004_13">#REF!</definedName>
    <definedName name="Пок.2004_19">"$#ССЫЛ!.$#ССЫЛ!$#ССЫЛ!"</definedName>
    <definedName name="Пок.2004_21">#REF!</definedName>
    <definedName name="Пок.2004_22">#REF!</definedName>
    <definedName name="Пок.2004_27">#REF!</definedName>
    <definedName name="Пок.2004_4">#REF!</definedName>
    <definedName name="Пок.2004_5">#REF!</definedName>
    <definedName name="Пок.2004_6">#REF!</definedName>
    <definedName name="показания">[285]Пок!$A$6:$D$120</definedName>
    <definedName name="показания_1">[286]Пок!$A$6:$D$120</definedName>
    <definedName name="показания_10">#REF!</definedName>
    <definedName name="показания_11">[287]Пок!$A$6:$D$120</definedName>
    <definedName name="показания_12.03">[268]Пок!$A$6:$D$119</definedName>
    <definedName name="показания_12.03_11">[288]Пок!$A$6:$D$119</definedName>
    <definedName name="показания_19">[289]Пок!$A$6:$D$120</definedName>
    <definedName name="показания_21">[290]Пок!$A$6:$D$120</definedName>
    <definedName name="показания_22">[290]Пок!$A$6:$D$120</definedName>
    <definedName name="показания_27">[289]Пок!$A$6:$D$120</definedName>
    <definedName name="показания_4">[291]tek!$A$6:$D$119</definedName>
    <definedName name="показания_6">[292]Пок!$A$6:$D$120</definedName>
    <definedName name="послед">#REF!</definedName>
    <definedName name="Последняя_строка">#REF!</definedName>
    <definedName name="ПОСТВН">#REF!</definedName>
    <definedName name="ПОСТВН_1">#REF!</definedName>
    <definedName name="ПОСТВН_10">#REF!</definedName>
    <definedName name="ПОСТВН_11">#REF!</definedName>
    <definedName name="ПОСТВН_12">#REF!</definedName>
    <definedName name="ПОСТВН_13">#REF!</definedName>
    <definedName name="ПОСТВН_14">#REF!</definedName>
    <definedName name="ПОСТВН_15">#REF!</definedName>
    <definedName name="ПОСТВН_16">#REF!</definedName>
    <definedName name="ПОСТВН_17">#REF!</definedName>
    <definedName name="ПОСТВН_19">"$#ССЫЛ!.$#ССЫЛ!$#ССЫЛ!"</definedName>
    <definedName name="ПОСТВН_2">#REF!</definedName>
    <definedName name="ПОСТВН_24">#REF!</definedName>
    <definedName name="ПОСТВН_27">#REF!</definedName>
    <definedName name="ПОСТВН_3">#REF!</definedName>
    <definedName name="ПОСТВН_36">#REF!</definedName>
    <definedName name="ПОСТВН_4">#REF!</definedName>
    <definedName name="ПОСТВН_5">#REF!</definedName>
    <definedName name="ПОСТВН_6">#REF!</definedName>
    <definedName name="ПОСТВН_7">#REF!</definedName>
    <definedName name="ПОСТВН_9">#REF!</definedName>
    <definedName name="потр">#REF!</definedName>
    <definedName name="потр_1">#REF!</definedName>
    <definedName name="потр_10">#REF!</definedName>
    <definedName name="потр_11">#REF!</definedName>
    <definedName name="потр_19">"$#ССЫЛ!.$#ССЫЛ!$#ССЫЛ!"</definedName>
    <definedName name="потр_4">#REF!</definedName>
    <definedName name="потр_5">#REF!</definedName>
    <definedName name="потр_6">#REF!</definedName>
    <definedName name="потр_7">#REF!</definedName>
    <definedName name="потр_9">#REF!</definedName>
    <definedName name="потр1">#REF!</definedName>
    <definedName name="потр1_1">#REF!</definedName>
    <definedName name="потр1_10">#REF!</definedName>
    <definedName name="потр1_11">#REF!</definedName>
    <definedName name="потр1_19">"$#ССЫЛ!.$#ССЫЛ!$#ССЫЛ!"</definedName>
    <definedName name="потр1_4">#REF!</definedName>
    <definedName name="потр1_5">#REF!</definedName>
    <definedName name="потр1_6">#REF!</definedName>
    <definedName name="потр1_7">#REF!</definedName>
    <definedName name="потр1_9">#REF!</definedName>
    <definedName name="потреб">[255]потр!$B$6:$CT$19</definedName>
    <definedName name="потреб_1">[293]потр!$B$6:$CT$19</definedName>
    <definedName name="потреб_10">[294]потр!$B$6:$CT$19</definedName>
    <definedName name="потреб_11">[273]потр!$B$6:$CT$19</definedName>
    <definedName name="потреб_12">[295]потр!$B$6:$CT$19</definedName>
    <definedName name="потреб_13">[295]потр!$B$6:$CT$19</definedName>
    <definedName name="потреб_17">[273]потр!$B$6:$CT$19</definedName>
    <definedName name="потреб_18">[273]потр!$B$6:$CT$19</definedName>
    <definedName name="потреб_19">[296]потр!$B$6:$CT$19</definedName>
    <definedName name="потреб_2">[273]потр!$B$6:$CT$19</definedName>
    <definedName name="потреб_21">[296]потр!$B$6:$CT$19</definedName>
    <definedName name="потреб_22">[297]потр!$B$6:$CT$19</definedName>
    <definedName name="потреб_27">[296]потр!$B$6:$CT$19</definedName>
    <definedName name="потреб_3">[273]потр!$B$6:$CT$19</definedName>
    <definedName name="потреб_4">[273]потр!$B$6:$CT$19</definedName>
    <definedName name="потреб_5">[298]потр!$B$6:$CT$19</definedName>
    <definedName name="потреб_6">[299]потр!$B$6:$CT$19</definedName>
    <definedName name="потреб_7">[300]потр!$B$6:$CT$19</definedName>
    <definedName name="потреб_8">[301]потр!$B$6:$CT$19</definedName>
    <definedName name="потреб_9">[302]потр!$B$6:$CT$19</definedName>
    <definedName name="потребители">[303]Потребители!$B$4:$AH$23</definedName>
    <definedName name="потребители_11">#REF!</definedName>
    <definedName name="почему">#N/A</definedName>
    <definedName name="Почта">[245]Форма2!$C$51:$C$58,[245]Форма2!$E$51:$F$58,[245]Форма2!$C$60:$C$63,[245]Форма2!$E$60:$F$63,[245]Форма2!$C$65:$C$67,[245]Форма2!$E$65:$F$67,[245]Форма2!$C$51</definedName>
    <definedName name="Почта22">#REF!</definedName>
    <definedName name="Почта3">[245]Форма1!$C$22:$D$33,[245]Форма1!$C$36:$D$48,[245]Форма1!$C$22</definedName>
    <definedName name="пп">#REF!</definedName>
    <definedName name="пп12">#REF!</definedName>
    <definedName name="ППКПКЕП">#REF!</definedName>
    <definedName name="пппп">#N/A</definedName>
    <definedName name="пппппппппппппппппппппппп">'[24]Отчет 5П'!пппппппппппппппппппппппп</definedName>
    <definedName name="ППУПМУП">#REF!</definedName>
    <definedName name="пр">#REF!</definedName>
    <definedName name="прарырывпырп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Предприятия">'[242]#ССЫЛКА'!$A$1:$D$64</definedName>
    <definedName name="Предприятия_11">#REF!</definedName>
    <definedName name="Предприятия_12">#REF!</definedName>
    <definedName name="Предприятия_17">"$#ССЫЛ!.$A$1:$D$64"</definedName>
    <definedName name="Предприятия_18">"$#ССЫЛ!.$A$1:$D$64"</definedName>
    <definedName name="Предприятия_2">#REF!</definedName>
    <definedName name="Предприятия_3">#REF!</definedName>
    <definedName name="Предприятия_4">#REF!</definedName>
    <definedName name="Предприятия_7">#REF!</definedName>
    <definedName name="Предприятия_9">#REF!</definedName>
    <definedName name="прибыль">'[304]Cash CCI Detail'!$G$28+'[304]Cash CCI Detail'!$K$107</definedName>
    <definedName name="прибыль3" hidden="1">{#N/A,#N/A,TRUE,"Лист1";#N/A,#N/A,TRUE,"Лист2";#N/A,#N/A,TRUE,"Лист3"}</definedName>
    <definedName name="прием110">[265]счетчики!$BG$6:$BN$38</definedName>
    <definedName name="прием110_6">[215]счетчики!$BG$6:$BM$38</definedName>
    <definedName name="прием220">[265]счетчики!$AY$6:$BF$38</definedName>
    <definedName name="прием220_6">[215]счетчики!$AY$6:$BF$38</definedName>
    <definedName name="ПризнакР">#REF!</definedName>
    <definedName name="прил.10">#REF!</definedName>
    <definedName name="Прил20">#REF!</definedName>
    <definedName name="Прил20___0">#REF!</definedName>
    <definedName name="Прил20___14">#REF!</definedName>
    <definedName name="Прил20___28">#REF!</definedName>
    <definedName name="Прил20___40">#REF!</definedName>
    <definedName name="прим">'[163]Постановка на учет авто'!$N$22</definedName>
    <definedName name="прим1">'[163]Размножение проектов'!$L$22</definedName>
    <definedName name="прлыаовпрыдвлорпдвыавртдлл">[167]Форма2!$C$70:$C$72,[167]Форма2!$D$73:$F$73,[167]Форма2!$E$70:$F$72,[167]Форма2!$C$75:$C$77,[167]Форма2!$E$75:$F$77,[167]Форма2!$C$79:$C$82,[167]Форма2!$E$79:$F$82,[167]Форма2!$C$84:$C$86,[167]Форма2!$E$84:$F$86,[167]Форма2!$C$88:$C$89,[167]Форма2!$E$88:$F$89,[167]Форма2!$C$70</definedName>
    <definedName name="про" hidden="1">{#N/A,#N/A,FALSE,"Planned"}</definedName>
    <definedName name="Прог">#REF!</definedName>
    <definedName name="Прог_1">"$#ССЫЛ!.$A$4:$C$43"</definedName>
    <definedName name="Прог_10">#REF!</definedName>
    <definedName name="Прог_11">#REF!</definedName>
    <definedName name="Прог_13">"$#ССЫЛ!.$A$4:$C$43"</definedName>
    <definedName name="Прог_17">"$#ССЫЛ!.$A$4:$C$43"</definedName>
    <definedName name="Прог_18">"$#ССЫЛ!.$A$4:$C$43"</definedName>
    <definedName name="Прог_19">"$#ССЫЛ!.$#ССЫЛ!$#ССЫЛ!"</definedName>
    <definedName name="Прог_3">#REF!</definedName>
    <definedName name="Прог_4">#REF!</definedName>
    <definedName name="Прог_5">#REF!</definedName>
    <definedName name="Прог_6">#REF!</definedName>
    <definedName name="Прог_7">#REF!</definedName>
    <definedName name="Прог_9">#REF!</definedName>
    <definedName name="произв">#N/A</definedName>
    <definedName name="ПромстроСрПок">#REF!</definedName>
    <definedName name="ПромстроСрПрод">#REF!</definedName>
    <definedName name="пропо" hidden="1">#REF!</definedName>
    <definedName name="процент">'[305]Sales F'!$B$247:$B$276</definedName>
    <definedName name="проценты">[161]Loan!$D$138:$D$141</definedName>
    <definedName name="Прочие_материалы">#REF!</definedName>
    <definedName name="ПРП">'[176]АПК реформа'!#REF!</definedName>
    <definedName name="прпар">#REF!</definedName>
    <definedName name="прппррап">#REF!</definedName>
    <definedName name="прпр" hidden="1">#REF!</definedName>
    <definedName name="прпрп">[83]KreПК!$D$296:$F$304</definedName>
    <definedName name="прр">#N/A</definedName>
    <definedName name="пррл12">#REF!</definedName>
    <definedName name="прро" hidden="1">{#VALUE!,#N/A,FALSE,0;#N/A,#N/A,FALSE,0;#N/A,#N/A,FALSE,0;#N/A,#N/A,FALSE,0}</definedName>
    <definedName name="прроьпр" hidden="1">#REF!</definedName>
    <definedName name="пррр">#REF!</definedName>
    <definedName name="пррррр">#REF!</definedName>
    <definedName name="пррррр_19">"$#ССЫЛ!.$#ССЫЛ!$#ССЫЛ!"</definedName>
    <definedName name="пррррр_4">#REF!</definedName>
    <definedName name="пррррр_5">#REF!</definedName>
    <definedName name="прррррр">#REF!</definedName>
    <definedName name="прррррр_19">"$#ССЫЛ!.$#ССЫЛ!$#ССЫЛ!"</definedName>
    <definedName name="прррррр_4">#REF!</definedName>
    <definedName name="прррррр_5">#REF!</definedName>
    <definedName name="прррт">#REF!</definedName>
    <definedName name="прыапрловафырполваа">[167]Форма2!$E$106:$F$107,[167]Форма2!$C$106:$C$107,[167]Форма2!$E$102:$F$104,[167]Форма2!$C$102:$C$104,[167]Форма2!$C$97:$C$100,[167]Форма2!$E$97:$F$100,[167]Форма2!$E$92:$F$95,[167]Форма2!$C$92:$C$95,[167]Форма2!$C$92</definedName>
    <definedName name="ПС">#REF!</definedName>
    <definedName name="ПурнефтеОтн">#N/A</definedName>
    <definedName name="ПурнефтеСрПок">#N/A</definedName>
    <definedName name="ПурнефтеСрПрод">#N/A</definedName>
    <definedName name="ПФ_МРП">#REF!</definedName>
    <definedName name="пшгзпшщрйщшрпзщшрйхрупхрйцхп">[167]Форма2!$E$200:$F$207,[167]Форма2!$C$200:$C$207,[167]Форма2!$E$189:$F$198,[167]Форма2!$C$189:$C$198,[167]Форма2!$E$188:$F$188,[167]Форма2!$C$188</definedName>
    <definedName name="р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счет">#REF!</definedName>
    <definedName name="Р_транспорт">#REF!</definedName>
    <definedName name="Р_факт">#REF!</definedName>
    <definedName name="Р_хранение">#REF!</definedName>
    <definedName name="работа">[303]Блоки!$A$3:$D$33</definedName>
    <definedName name="работа_11">#REF!</definedName>
    <definedName name="раз_пр">'[163]Размножение проектов'!$F$16</definedName>
    <definedName name="РАОКолПок">#N/A</definedName>
    <definedName name="РАОКолПрод">#N/A</definedName>
    <definedName name="РАООтн">#N/A</definedName>
    <definedName name="РАОСрПок">#N/A</definedName>
    <definedName name="РАОСрПрод">#N/A</definedName>
    <definedName name="РАПРАР">#REF!</definedName>
    <definedName name="РАРАКРАКР">#REF!</definedName>
    <definedName name="Рас_т">#REF!</definedName>
    <definedName name="Расп">#REF!</definedName>
    <definedName name="Расх_внепр">#REF!</definedName>
    <definedName name="Расх_доп">#REF!</definedName>
    <definedName name="расх110">#REF!</definedName>
    <definedName name="расх110_10">#REF!</definedName>
    <definedName name="расх110_11">#REF!</definedName>
    <definedName name="расх110_12">#REF!</definedName>
    <definedName name="расх110_13">#REF!</definedName>
    <definedName name="расх110_14">#REF!</definedName>
    <definedName name="расх110_15">#REF!</definedName>
    <definedName name="расх110_16">#REF!</definedName>
    <definedName name="расх110_17">#REF!</definedName>
    <definedName name="расх110_19">#REF!</definedName>
    <definedName name="расх110_24">#REF!</definedName>
    <definedName name="расх110_27">#REF!</definedName>
    <definedName name="расх220">#REF!</definedName>
    <definedName name="расх220_10">#REF!</definedName>
    <definedName name="расх220_11">#REF!</definedName>
    <definedName name="расх220_12">#REF!</definedName>
    <definedName name="расх220_13">#REF!</definedName>
    <definedName name="расх220_14">#REF!</definedName>
    <definedName name="расх220_15">#REF!</definedName>
    <definedName name="расх220_16">#REF!</definedName>
    <definedName name="расх220_17">#REF!</definedName>
    <definedName name="расх220_19">#REF!</definedName>
    <definedName name="расх220_24">#REF!</definedName>
    <definedName name="расх220_27">#REF!</definedName>
    <definedName name="расход">#REF!</definedName>
    <definedName name="расходы">[11]Форма2!$C$51:$C$58,[11]Форма2!$E$51:$F$58,[11]Форма2!$C$60:$C$63,[11]Форма2!$E$60:$F$63,[11]Форма2!$C$65:$C$67,[11]Форма2!$E$65:$F$67,[11]Форма2!$C$51</definedName>
    <definedName name="расходы_10">[306]Форма2!$C$51:$C$58,[306]Форма2!$E$51:$F$58,[306]Форма2!$C$60:$C$63,[306]Форма2!$E$60:$F$63,[306]Форма2!$C$65:$C$67,[306]Форма2!$E$65:$F$67,[306]Форма2!$C$51</definedName>
    <definedName name="расходы_11">[307]Форма2!$C$51:$C$58,[307]Форма2!$E$51:$F$58,[307]Форма2!$C$60:$C$63,[307]Форма2!$E$60:$F$63,[307]Форма2!$C$65:$C$67,[307]Форма2!$E$65:$F$67,[307]Форма2!$C$51</definedName>
    <definedName name="расходы_17">[308]Форма2!$C$51:$C$58,[308]Форма2!$E$51:$F$58,[308]Форма2!$C$60:$C$63,[308]Форма2!$E$60:$F$63,[308]Форма2!$C$65:$C$67,[308]Форма2!$E$65:$F$67,[308]Форма2!$C$51</definedName>
    <definedName name="расходы_18">[308]Форма2!$C$51:$C$58,[308]Форма2!$E$51:$F$58,[308]Форма2!$C$60:$C$63,[308]Форма2!$E$60:$F$63,[308]Форма2!$C$65:$C$67,[308]Форма2!$E$65:$F$67,[308]Форма2!$C$51</definedName>
    <definedName name="расходы_19">[308]Форма2!$C$51:$C$58,[308]Форма2!$E$51:$F$58,[308]Форма2!$C$60:$C$63,[308]Форма2!$E$60:$F$63,[308]Форма2!$C$65:$C$67,[308]Форма2!$E$65:$F$67,[308]Форма2!$C$51</definedName>
    <definedName name="расходы_3">[309]Форма2!$C$51:$C$58,[309]Форма2!$E$51:$F$58,[309]Форма2!$C$60:$C$63,[309]Форма2!$E$60:$F$63,[309]Форма2!$C$65:$C$67,[309]Форма2!$E$65:$F$67,[309]Форма2!$C$51</definedName>
    <definedName name="расходы_4">[309]Форма2!$C$51:$C$58,[309]Форма2!$E$51:$F$58,[309]Форма2!$C$60:$C$63,[309]Форма2!$E$60:$F$63,[309]Форма2!$C$65:$C$67,[309]Форма2!$E$65:$F$67,[309]Форма2!$C$51</definedName>
    <definedName name="расходы_5">[309]Форма2!$C$51:$C$58,[309]Форма2!$E$51:$F$58,[309]Форма2!$C$60:$C$63,[309]Форма2!$E$60:$F$63,[309]Форма2!$C$65:$C$67,[309]Форма2!$E$65:$F$67,[309]Форма2!$C$51</definedName>
    <definedName name="расходы_6">[310]Форма2!$C$51:$C$58,[310]Форма2!$E$51:$F$58,[310]Форма2!$C$60:$C$63,[310]Форма2!$E$60:$F$63,[310]Форма2!$C$65:$C$67,[310]Форма2!$E$65:$F$67,[310]Форма2!$C$51</definedName>
    <definedName name="расходы_7">[309]Форма2!$C$51:$C$58,[309]Форма2!$E$51:$F$58,[309]Форма2!$C$60:$C$63,[309]Форма2!$E$60:$F$63,[309]Форма2!$C$65:$C$67,[309]Форма2!$E$65:$F$67,[309]Форма2!$C$51</definedName>
    <definedName name="расходы_9">[311]Форма2!$C$51:$C$58,[311]Форма2!$E$51:$F$58,[311]Форма2!$C$60:$C$63,[311]Форма2!$E$60:$F$63,[311]Форма2!$C$65:$C$67,[311]Форма2!$E$65:$F$67,[311]Форма2!$C$51</definedName>
    <definedName name="ра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Расш">#REF!</definedName>
    <definedName name="Рая">#REF!</definedName>
    <definedName name="рв">#REF!+#REF!+#REF!+#REF!+#REF!+#REF!+#REF!+#REF!+#REF!</definedName>
    <definedName name="РВА" hidden="1">{#N/A,#N/A,FALSE,"Aging Summary";#N/A,#N/A,FALSE,"Ratio Analysis";#N/A,#N/A,FALSE,"Test 120 Day Accts";#N/A,#N/A,FALSE,"Tickmarks"}</definedName>
    <definedName name="рврварправправ">[167]Форма2!$D$129:$F$132,[167]Форма2!$D$134:$F$135,[167]Форма2!$D$137:$F$140,[167]Форма2!$D$142:$F$144,[167]Форма2!$D$146:$F$150,[167]Форма2!$D$152:$F$154,[167]Форма2!$D$156:$F$162,[167]Форма2!$D$129</definedName>
    <definedName name="Ре200">#REF!</definedName>
    <definedName name="Ре200_10">#REF!</definedName>
    <definedName name="Ре200_11">#REF!</definedName>
    <definedName name="Ре200_12">#REF!</definedName>
    <definedName name="Ре200_13">#REF!</definedName>
    <definedName name="Ре200_14">#REF!</definedName>
    <definedName name="Ре200_15">#REF!</definedName>
    <definedName name="Ре200_16">#REF!</definedName>
    <definedName name="Ре200_17">#REF!</definedName>
    <definedName name="Ре200_19">#REF!</definedName>
    <definedName name="Ре200_24">#REF!</definedName>
    <definedName name="Ре200_27">#REF!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зерв_КС">[312]ИД!$C$2</definedName>
    <definedName name="_xlnm.Recorder">#REF!</definedName>
    <definedName name="рельсосмаз">#N/A</definedName>
    <definedName name="рем">#REF!+#REF!+#REF!+#REF!+#REF!+#REF!+#REF!+#REF!+#REF!</definedName>
    <definedName name="Ремонт">#N/A</definedName>
    <definedName name="Рентаб_сред">#REF!</definedName>
    <definedName name="реп">#REF!</definedName>
    <definedName name="рес1">[313]Пром1!#REF!</definedName>
    <definedName name="рис1" hidden="1">{#N/A,#N/A,TRUE,"Лист1";#N/A,#N/A,TRUE,"Лист2";#N/A,#N/A,TRUE,"Лист3"}</definedName>
    <definedName name="рк">[313]Пром1!#REF!</definedName>
    <definedName name="рке" hidden="1">{#N/A,#N/A,TRUE,"Лист1";#N/A,#N/A,TRUE,"Лист2";#N/A,#N/A,TRUE,"Лист3"}</definedName>
    <definedName name="ркеркркер">#N/A</definedName>
    <definedName name="Рконд">#REF!</definedName>
    <definedName name="Рконд_10">#REF!</definedName>
    <definedName name="Рконд_11">#REF!</definedName>
    <definedName name="Рконд_12">#REF!</definedName>
    <definedName name="Рконд_13">#REF!</definedName>
    <definedName name="Рконд_14">#REF!</definedName>
    <definedName name="Рконд_15">#REF!</definedName>
    <definedName name="Рконд_16">#REF!</definedName>
    <definedName name="Рконд_17">#REF!</definedName>
    <definedName name="Рконд_19">#REF!</definedName>
    <definedName name="Рконд_24">#REF!</definedName>
    <definedName name="Рконд_27">#REF!</definedName>
    <definedName name="РКТ">'[176]АПК реформа'!#REF!</definedName>
    <definedName name="РМУ_услуги_горн_Камыс">#REF!</definedName>
    <definedName name="РМУ_услуги_обог_Камыс">#REF!</definedName>
    <definedName name="ролл">[314]Форма2!$C$19:$C$24,[314]Форма2!$E$19:$F$24,[314]Форма2!$D$26:$F$31,[314]Форма2!$C$33:$C$38,[314]Форма2!$E$33:$F$38,[314]Форма2!$D$40:$F$43,[314]Форма2!$C$45:$C$48,[314]Форма2!$E$45:$F$48,[314]Форма2!$C$19</definedName>
    <definedName name="ролро">#REF!</definedName>
    <definedName name="роо">#N/A</definedName>
    <definedName name="роол" hidden="1">{#VALUE!,#N/A,FALSE,0;#N/A,#N/A,FALSE,0;#N/A,#N/A,FALSE,0;#N/A,#N/A,FALSE,0}</definedName>
    <definedName name="рор" hidden="1">#REF!</definedName>
    <definedName name="рорпр">#REF!</definedName>
    <definedName name="РоссийскСрПок">#REF!</definedName>
    <definedName name="РоссийскСрПрод">#REF!</definedName>
    <definedName name="рост">'[161]IS-Cash'!$A$98:$A$108</definedName>
    <definedName name="РостелекКолПок">#N/A</definedName>
    <definedName name="РостелекКолПрод">#N/A</definedName>
    <definedName name="РостелекОтн">#N/A</definedName>
    <definedName name="РостелекСрПок">#N/A</definedName>
    <definedName name="РостелекСрПрод">#N/A</definedName>
    <definedName name="РОУ">'[315]Отпуск продукции'!#REF!</definedName>
    <definedName name="рп">#REF!</definedName>
    <definedName name="рр">[234]п23!#REF!</definedName>
    <definedName name="ррр">#REF!</definedName>
    <definedName name="РСУ">#REF!</definedName>
    <definedName name="рщпарылфоп">[167]Форма2!$D$179:$F$185,[167]Форма2!$D$175:$F$177,[167]Форма2!$D$165:$F$173,[167]Форма2!$D$165</definedName>
    <definedName name="с">#N/A</definedName>
    <definedName name="с_1">NA()</definedName>
    <definedName name="с_10">#N/A</definedName>
    <definedName name="с_11">#N/A</definedName>
    <definedName name="с_12">#N/A</definedName>
    <definedName name="с_13">[0]!END_COL_9</definedName>
    <definedName name="с_15">#N/A</definedName>
    <definedName name="с_16">#N/A</definedName>
    <definedName name="с_17">NA()</definedName>
    <definedName name="с_18">NA()</definedName>
    <definedName name="с_19">NA()</definedName>
    <definedName name="с_2">NA()</definedName>
    <definedName name="с_27">#N/A</definedName>
    <definedName name="с_29">#N/A</definedName>
    <definedName name="с_3">NA()</definedName>
    <definedName name="с_4">NA()</definedName>
    <definedName name="с_5">#N/A</definedName>
    <definedName name="с_6">#N/A</definedName>
    <definedName name="с_7">#N/A</definedName>
    <definedName name="с_8">#N/A</definedName>
    <definedName name="с_9">NA()</definedName>
    <definedName name="С_дата">#REF!</definedName>
    <definedName name="С_материал_Сумм">#REF!</definedName>
    <definedName name="с_н._г._всего">#REF!</definedName>
    <definedName name="С_полная">#REF!</definedName>
    <definedName name="С_производ">#REF!</definedName>
    <definedName name="Сальдо1029">#REF!</definedName>
    <definedName name="Сальдо1115">#REF!</definedName>
    <definedName name="Сальдо1159">#REF!</definedName>
    <definedName name="Сальдо1266">#REF!</definedName>
    <definedName name="Сальдо1283">#REF!</definedName>
    <definedName name="Сальдо1380">#REF!</definedName>
    <definedName name="Сальдо1520">#REF!</definedName>
    <definedName name="Сальдо1589">#REF!</definedName>
    <definedName name="Сальдо1756">#REF!</definedName>
    <definedName name="Сальдо1796">#REF!</definedName>
    <definedName name="Сальдо1845">#REF!</definedName>
    <definedName name="Сальдо1968">#REF!</definedName>
    <definedName name="Сальдо2050">#REF!</definedName>
    <definedName name="Сальдо2124">#REF!</definedName>
    <definedName name="Сальдо2376">#REF!</definedName>
    <definedName name="Сальдо2567">#REF!</definedName>
    <definedName name="Сальдо2573">#REF!</definedName>
    <definedName name="Сальдо2580">#REF!</definedName>
    <definedName name="сальдо2584">#N/A</definedName>
    <definedName name="Сальдо2591">#REF!</definedName>
    <definedName name="Сальдо2649">#REF!</definedName>
    <definedName name="Сальдо2659">#REF!</definedName>
    <definedName name="Сальдо2668">#REF!</definedName>
    <definedName name="Сальдо342">#REF!</definedName>
    <definedName name="Сальдо5011">#REF!</definedName>
    <definedName name="Сальдо5053">#REF!</definedName>
    <definedName name="Сальдо5061">#REF!</definedName>
    <definedName name="Сальдо5072">#REF!</definedName>
    <definedName name="Сальдо5096">#REF!</definedName>
    <definedName name="сальдо5098">#N/A</definedName>
    <definedName name="сальдо5223">#N/A</definedName>
    <definedName name="Сальдо5229">#REF!</definedName>
    <definedName name="Сальдо5239">#REF!</definedName>
    <definedName name="Сальдо5242">#REF!</definedName>
    <definedName name="Сальдо5262">#REF!</definedName>
    <definedName name="Сальдо5336">#REF!</definedName>
    <definedName name="Сальдо5374">#REF!</definedName>
    <definedName name="Сальдо5416">#REF!</definedName>
    <definedName name="Сальдо5496">#REF!</definedName>
    <definedName name="Сальдо5513">#REF!</definedName>
    <definedName name="Сальдо5572">#REF!</definedName>
    <definedName name="Сальдо5577">#REF!</definedName>
    <definedName name="Сальдо5615">#REF!</definedName>
    <definedName name="Сальдо5643">#REF!</definedName>
    <definedName name="Сальдо5658">#REF!</definedName>
    <definedName name="Сальдо5858">#REF!</definedName>
    <definedName name="Сальдо5942">#REF!</definedName>
    <definedName name="сальдо5965">#N/A</definedName>
    <definedName name="сальдо5974">#N/A</definedName>
    <definedName name="сальдо5975">#N/A</definedName>
    <definedName name="сальдо6058">#N/A</definedName>
    <definedName name="Сальдо633">#REF!</definedName>
    <definedName name="сальдо660">#N/A</definedName>
    <definedName name="сальдо6674">#N/A</definedName>
    <definedName name="Сальдо7134">#REF!</definedName>
    <definedName name="Сальдо725">#REF!</definedName>
    <definedName name="Сальдо7293">#REF!</definedName>
    <definedName name="Сальдо740">#REF!</definedName>
    <definedName name="Сальдо747">#REF!</definedName>
    <definedName name="Сальдо783">#REF!</definedName>
    <definedName name="сальдо8019">#N/A</definedName>
    <definedName name="Сальдо8035">#REF!</definedName>
    <definedName name="сальдо8043">#N/A</definedName>
    <definedName name="сальдо8109">#REF!</definedName>
    <definedName name="Сальдо978">#REF!</definedName>
    <definedName name="СамаранеКолПок">#N/A</definedName>
    <definedName name="СамаранеКолПрод">#N/A</definedName>
    <definedName name="СамаранеОтн">#N/A</definedName>
    <definedName name="СамаранеСрПок">#N/A</definedName>
    <definedName name="СамаранеСрПрод">#N/A</definedName>
    <definedName name="СамарэнеКолПок">#N/A</definedName>
    <definedName name="СамарэнеКолПрод">#N/A</definedName>
    <definedName name="СамарэнеОтн">#N/A</definedName>
    <definedName name="СамарэнеСрПок">#N/A</definedName>
    <definedName name="СамарэнеСрПрод">#N/A</definedName>
    <definedName name="Саним">#N/A</definedName>
    <definedName name="сауле">#N/A</definedName>
    <definedName name="СбербанкКолПок">#N/A</definedName>
    <definedName name="СбербанкКолПрод">#N/A</definedName>
    <definedName name="СбербанкОтн">#N/A</definedName>
    <definedName name="СбербанкСрПок">#N/A</definedName>
    <definedName name="СбербанкСрПрод">#N/A</definedName>
    <definedName name="СберРФСрПок">#REF!</definedName>
    <definedName name="СберРФСрПрод">#REF!</definedName>
    <definedName name="сброс.сброс">#N/A</definedName>
    <definedName name="сброс1">#N/A</definedName>
    <definedName name="СБУ_100">#REF!</definedName>
    <definedName name="Сбыт">[39]Сбыт!$B$4:$AH$28</definedName>
    <definedName name="св.январь">#REF!</definedName>
    <definedName name="СвердловКолПок">#N/A</definedName>
    <definedName name="СвердловКолПрод">#N/A</definedName>
    <definedName name="СвердловОтн">#N/A</definedName>
    <definedName name="СвердловСрПок">#N/A</definedName>
    <definedName name="СвердловСрПрод">#N/A</definedName>
    <definedName name="свод" hidden="1">{#N/A,#N/A,TRUE,"Лист1";#N/A,#N/A,TRUE,"Лист2";#N/A,#N/A,TRUE,"Лист3"}</definedName>
    <definedName name="Свод__KEGOC_2007.xls_КАУ">#REF!</definedName>
    <definedName name="Сводный_баланс_н_п_с">'[24]Отчет 5П'!Сводный_баланс_н_п_с</definedName>
    <definedName name="Себестоимость">#REF!</definedName>
    <definedName name="СевернаяСрПок">#REF!</definedName>
    <definedName name="СевернаяСрПрод">#REF!</definedName>
    <definedName name="СевероКаСрПок">#REF!</definedName>
    <definedName name="СевероКаСрПрод">#REF!</definedName>
    <definedName name="СеверстаСрПок">#REF!</definedName>
    <definedName name="СеверстаСрПрод">#REF!</definedName>
    <definedName name="СегодняRTS">#N/A</definedName>
    <definedName name="сектор">[11]Предпр!$L$3:$L$9</definedName>
    <definedName name="сектор_10">[95]Предпр!$L$3:$L$9</definedName>
    <definedName name="сектор_11">[107]Предпр!$L$3:$L$8</definedName>
    <definedName name="сектор_12">[107]Предпр!$L$3:$L$8</definedName>
    <definedName name="сектор_13">[108]Предпр!$L$3:$L$8</definedName>
    <definedName name="сектор_17">#REF!</definedName>
    <definedName name="сектор_18">#REF!</definedName>
    <definedName name="сектор_19">[97]Предпр!$L$3:$L$9</definedName>
    <definedName name="сектор_2">[109]Предпр!$L$3:$L$8</definedName>
    <definedName name="сектор_3">[110]Предпр!$L$3:$L$8</definedName>
    <definedName name="сектор_4">[110]Предпр!$L$3:$L$8</definedName>
    <definedName name="сектор_5">[98]Предпр!$L$3:$L$9</definedName>
    <definedName name="сектор_6">[99]Предпр!$L$3:$L$9</definedName>
    <definedName name="сектор_7">[100]Предпр!$L$3:$L$9</definedName>
    <definedName name="сектор_9">[111]Предпр!$L$3:$L$8</definedName>
    <definedName name="Сигн">#N/A</definedName>
    <definedName name="систем">[39]Сист!$B$4:$AH$28</definedName>
    <definedName name="скв">#REF!</definedName>
    <definedName name="скор">[235]Форма2!$E$106:$F$107,[235]Форма2!$C$106:$C$107,[235]Форма2!$E$102:$F$104,[235]Форма2!$C$102:$C$104,[235]Форма2!$C$97:$C$100,[235]Форма2!$E$97:$F$100,[235]Форма2!$E$92:$F$95,[235]Форма2!$C$92:$C$95,[235]Форма2!$C$92</definedName>
    <definedName name="скор_10">[236]Форма2!$E$106:$F$107,[236]Форма2!$C$106:$C$107,[236]Форма2!$E$102:$F$104,[236]Форма2!$C$102:$C$104,[236]Форма2!$C$97:$C$100,[236]Форма2!$E$97:$F$100,[236]Форма2!$E$92:$F$95,[236]Форма2!$C$92:$C$95,[236]Форма2!$C$92</definedName>
    <definedName name="скор_11">[237]Форма2!$E$106:$F$107,[237]Форма2!$C$106:$C$107,[237]Форма2!$E$102:$F$104,[237]Форма2!$C$102:$C$104,[237]Форма2!$C$97:$C$100,[237]Форма2!$E$97:$F$100,[237]Форма2!$E$92:$F$95,[237]Форма2!$C$92:$C$95,[237]Форма2!$C$92</definedName>
    <definedName name="скор_19">[187]Форма2!$E$106:$F$107,[187]Форма2!$C$106:$C$107,[187]Форма2!$E$102:$F$104,[187]Форма2!$C$102:$C$104,[187]Форма2!$C$97:$C$100,[187]Форма2!$E$97:$F$100,[187]Форма2!$E$92:$F$95,[187]Форма2!$C$92:$C$95,[187]Форма2!$C$92</definedName>
    <definedName name="скор_4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5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6">[238]Форма2!$E$106:$F$107,[238]Форма2!$C$106:$C$107,[238]Форма2!$E$102:$F$104,[238]Форма2!$C$102:$C$104,[238]Форма2!$C$97:$C$100,[238]Форма2!$E$97:$F$100,[238]Форма2!$E$92:$F$95,[238]Форма2!$C$92:$C$95,[238]Форма2!$C$92</definedName>
    <definedName name="скор_7">[189]Форма2!$E$106:$F$107,[189]Форма2!$C$106:$C$107,[189]Форма2!$E$102:$F$104,[189]Форма2!$C$102:$C$104,[189]Форма2!$C$97:$C$100,[189]Форма2!$E$97:$F$100,[189]Форма2!$E$92:$F$95,[189]Форма2!$C$92:$C$95,[189]Форма2!$C$92</definedName>
    <definedName name="скор_9">[239]Форма2!$E$106:$F$107,[239]Форма2!$C$106:$C$107,[239]Форма2!$E$102:$F$104,[239]Форма2!$C$102:$C$104,[239]Форма2!$C$97:$C$100,[239]Форма2!$E$97:$F$100,[239]Форма2!$E$92:$F$95,[239]Форма2!$C$92:$C$95,[239]Форма2!$C$92</definedName>
    <definedName name="слот1">'[163]материалы ВДГО'!$C$10:$C$27</definedName>
    <definedName name="слот2">'[163]материалы ВДГО'!$C$29:$C$36</definedName>
    <definedName name="слот3">'[163]материалы ВДГО'!$C$38:$C$53</definedName>
    <definedName name="слот4">'[163]материалы ВДГО'!$C$55:$C$76</definedName>
    <definedName name="слот5">'[163]материалы ВДГО'!$C$78:$C$83</definedName>
    <definedName name="слот6">'[163]материалы ВДГО'!$C$85:$C$92</definedName>
    <definedName name="слот7">'[163]материалы ВДГО'!$C$94:$C$115</definedName>
    <definedName name="слот8">'[163]материалы ВДГО'!$C$117:$C$198</definedName>
    <definedName name="слот9">'[163]материалы ВДГО'!$C$200:$C$209</definedName>
    <definedName name="см">#REF!</definedName>
    <definedName name="смета">#REF!</definedName>
    <definedName name="Смета_скр">#REF!</definedName>
    <definedName name="Смета_скр1">#REF!</definedName>
    <definedName name="сн">[255]СН!$B$6:$Y$19</definedName>
    <definedName name="сн_1">[293]СН!$B$6:$Y$19</definedName>
    <definedName name="сн_10">[294]СН!$B$6:$Y$19</definedName>
    <definedName name="сн_11">[273]СН!$B$6:$Y$19</definedName>
    <definedName name="сн_12">[295]СН!$B$6:$Y$19</definedName>
    <definedName name="сн_13">[295]СН!$B$6:$Y$19</definedName>
    <definedName name="сн_17">[273]СН!$B$6:$Y$19</definedName>
    <definedName name="сн_18">[273]СН!$B$6:$Y$19</definedName>
    <definedName name="сн_19">[296]СН!$B$6:$Y$19</definedName>
    <definedName name="сн_2">[273]СН!$B$6:$Y$19</definedName>
    <definedName name="сн_21">[296]СН!$B$6:$Y$19</definedName>
    <definedName name="сн_22">[297]СН!$B$6:$Y$19</definedName>
    <definedName name="сн_27">[296]СН!$B$6:$Y$19</definedName>
    <definedName name="сн_3">[273]СН!$B$6:$Y$19</definedName>
    <definedName name="сн_4">[273]СН!$B$6:$Y$19</definedName>
    <definedName name="сн_5">[298]СН!$B$6:$Y$19</definedName>
    <definedName name="сн_6">[299]СН!$B$6:$Y$19</definedName>
    <definedName name="сн_7">[300]СН!$B$6:$Y$19</definedName>
    <definedName name="сн_8">[301]СН!$B$6:$Y$19</definedName>
    <definedName name="сн_9">[302]СН!$B$6:$Y$19</definedName>
    <definedName name="СобстНефть">93*3</definedName>
    <definedName name="Сотр">#REF!</definedName>
    <definedName name="Сотур">#N/A</definedName>
    <definedName name="СПбГТСКолПок">#N/A</definedName>
    <definedName name="СПбГТСКолПрод">#N/A</definedName>
    <definedName name="СПбГТСОтн">#N/A</definedName>
    <definedName name="СПбГТССрПок">#N/A</definedName>
    <definedName name="СПбГТССрПрод">#N/A</definedName>
    <definedName name="Спец">[168]свод!$A$899:$B$902</definedName>
    <definedName name="спец_обувь">#REF!</definedName>
    <definedName name="спец_одежда">#REF!</definedName>
    <definedName name="Спец0">[168]свод!$B$899:$B$902</definedName>
    <definedName name="Спец1">[168]свод!$B$899:$E$902</definedName>
    <definedName name="спис">[45]группа!$F$1</definedName>
    <definedName name="СписокТЭП">[312]СписокТЭП!$A$1:$C$40</definedName>
    <definedName name="СписокТЭП_11">[316]СписокТЭП!$A$1:$C$40</definedName>
    <definedName name="СписокТЭП_12">[316]СписокТЭП!$A$1:$C$40</definedName>
    <definedName name="СписокТЭП_17">[316]СписокТЭП!$A$1:$C$40</definedName>
    <definedName name="СписокТЭП_18">[316]СписокТЭП!$A$1:$C$40</definedName>
    <definedName name="СписокТЭП_2">[316]СписокТЭП!$A$1:$C$40</definedName>
    <definedName name="СписокТЭП_3">[316]СписокТЭП!$A$1:$C$40</definedName>
    <definedName name="СписокТЭП_4">[316]СписокТЭП!$A$1:$C$40</definedName>
    <definedName name="СписокТЭП_7">[316]СписокТЭП!$A$1:$C$40</definedName>
    <definedName name="СписокТЭП_9">[316]СписокТЭП!$A$1:$C$40</definedName>
    <definedName name="СпМаз">[267]всп!$D$8:$D$9</definedName>
    <definedName name="СпУг">[267]всп!$D$2:$D$3</definedName>
    <definedName name="ср_т">#REF!</definedName>
    <definedName name="срок">[161]Loan!$E$138:$E$139</definedName>
    <definedName name="СрокПроекта">#REF!</definedName>
    <definedName name="сс">#N/A</definedName>
    <definedName name="сс_1">NA()</definedName>
    <definedName name="сс_10">#N/A</definedName>
    <definedName name="сс_11">#N/A</definedName>
    <definedName name="сс_12">#N/A</definedName>
    <definedName name="сс_13">ew_5</definedName>
    <definedName name="сс_15">#N/A</definedName>
    <definedName name="сс_16">#N/A</definedName>
    <definedName name="сс_17">NA()</definedName>
    <definedName name="сс_18">NA()</definedName>
    <definedName name="сс_19">NA()</definedName>
    <definedName name="сс_2">NA()</definedName>
    <definedName name="сс_27">#N/A</definedName>
    <definedName name="сс_29">#N/A</definedName>
    <definedName name="сс_3">NA()</definedName>
    <definedName name="сс_4">NA()</definedName>
    <definedName name="сс_5">#N/A</definedName>
    <definedName name="сс_6">#N/A</definedName>
    <definedName name="сс_7">#N/A</definedName>
    <definedName name="сс_8">#N/A</definedName>
    <definedName name="сс_9">NA()</definedName>
    <definedName name="ссс">#REF!</definedName>
    <definedName name="сссс">#N/A</definedName>
    <definedName name="сссс_1">NA()</definedName>
    <definedName name="сссс_10">#N/A</definedName>
    <definedName name="сссс_11">#N/A</definedName>
    <definedName name="сссс_12">#N/A</definedName>
    <definedName name="сссс_13">[0]!Excel_BuiltIn_Print_Area_1_1</definedName>
    <definedName name="сссс_15">#N/A</definedName>
    <definedName name="сссс_16">#N/A</definedName>
    <definedName name="сссс_17">NA()</definedName>
    <definedName name="сссс_18">NA()</definedName>
    <definedName name="сссс_19">NA()</definedName>
    <definedName name="сссс_2">NA()</definedName>
    <definedName name="сссс_27">#N/A</definedName>
    <definedName name="сссс_29">#N/A</definedName>
    <definedName name="сссс_3">NA()</definedName>
    <definedName name="сссс_4">NA()</definedName>
    <definedName name="сссс_5">#N/A</definedName>
    <definedName name="сссс_6">#N/A</definedName>
    <definedName name="сссс_7">#N/A</definedName>
    <definedName name="сссс_8">#N/A</definedName>
    <definedName name="сссс_9">NA()</definedName>
    <definedName name="сссссс">#REF!</definedName>
    <definedName name="сссссссссс">#REF!</definedName>
    <definedName name="ссы">#N/A</definedName>
    <definedName name="ссы_1">NA()</definedName>
    <definedName name="ссы_10">#N/A</definedName>
    <definedName name="ссы_11">#N/A</definedName>
    <definedName name="ссы_12">#N/A</definedName>
    <definedName name="ссы_13">[0]!Excel_BuiltIn_Print_Area_7</definedName>
    <definedName name="ссы_15">#N/A</definedName>
    <definedName name="ссы_16">#N/A</definedName>
    <definedName name="ссы_17">NA()</definedName>
    <definedName name="ссы_18">NA()</definedName>
    <definedName name="ссы_19">NA()</definedName>
    <definedName name="ссы_2">NA()</definedName>
    <definedName name="ссы_27">#N/A</definedName>
    <definedName name="ссы_29">#N/A</definedName>
    <definedName name="ссы_3">NA()</definedName>
    <definedName name="ссы_4">NA()</definedName>
    <definedName name="ссы_5">#N/A</definedName>
    <definedName name="ссы_6">#N/A</definedName>
    <definedName name="ссы_7">#N/A</definedName>
    <definedName name="ссы_8">#N/A</definedName>
    <definedName name="ссы_9">NA()</definedName>
    <definedName name="ст">[205]СН!$B$6:$Y$19</definedName>
    <definedName name="ст_1">[206]СН!$B$6:$Y$19</definedName>
    <definedName name="ст_10">[207]СН!$B$6:$Y$19</definedName>
    <definedName name="ст_11">[208]СН!$B$6:$Y$19</definedName>
    <definedName name="ст_19">[209]СН!$B$6:$Y$19</definedName>
    <definedName name="ст_4">[210]СН!$B$6:$Y$19</definedName>
    <definedName name="ст_5">[211]СН!$B$6:$Y$19</definedName>
    <definedName name="ст_6">[212]СН!$B$6:$Y$19</definedName>
    <definedName name="ст_7">[213]СН!$B$6:$Y$19</definedName>
    <definedName name="ст_9">[214]СН!$B$6:$Y$19</definedName>
    <definedName name="ст15">#REF!</definedName>
    <definedName name="ст1501">#REF!</definedName>
    <definedName name="ст1502">#REF!</definedName>
    <definedName name="ст1503">#REF!</definedName>
    <definedName name="ст1504">#REF!</definedName>
    <definedName name="ставка">#REF!</definedName>
    <definedName name="Ставка_кредитования">[161]Loan!$C$3</definedName>
    <definedName name="СтавкиОтпуска">#REF!</definedName>
    <definedName name="станки">[205]потр!$B$6:$CT$19</definedName>
    <definedName name="станки_1">[206]потр!$B$6:$CT$19</definedName>
    <definedName name="станки_10">[207]потр!$B$6:$CT$19</definedName>
    <definedName name="станки_11">[208]потр!$B$6:$CT$19</definedName>
    <definedName name="станки_19">[209]потр!$B$6:$CT$19</definedName>
    <definedName name="станки_4">[210]потр!$B$6:$CT$19</definedName>
    <definedName name="станки_5">[211]потр!$B$6:$CT$19</definedName>
    <definedName name="станки_6">[212]потр!$B$6:$CT$19</definedName>
    <definedName name="станки_7">[213]потр!$B$6:$CT$19</definedName>
    <definedName name="станки_9">[214]потр!$B$6:$CT$19</definedName>
    <definedName name="Станция">#N/A</definedName>
    <definedName name="статьи">#REF!</definedName>
    <definedName name="статья">#REF!</definedName>
    <definedName name="статья1">#REF!</definedName>
    <definedName name="Строит">[168]свод!$A$437:$B$492</definedName>
    <definedName name="Строит0">[168]свод!$B$437:$B$492</definedName>
    <definedName name="Строит1">[168]свод!$B$437:$E$492</definedName>
    <definedName name="СТРОИТЕЛЬСТВО">#REF!</definedName>
    <definedName name="Строка">#REF!</definedName>
    <definedName name="Строки">#REF!</definedName>
    <definedName name="суммы">'[317]баки _2_'!#REF!</definedName>
    <definedName name="суммы_11">'[317]баки _2_'!#REF!</definedName>
    <definedName name="суммы_14">'[317]баки _2_'!#REF!</definedName>
    <definedName name="суммы_15">'[317]баки _2_'!#REF!</definedName>
    <definedName name="суммы_16">'[317]баки _2_'!#REF!</definedName>
    <definedName name="суммы_17">'[317]баки _2_'!#REF!</definedName>
    <definedName name="суммы_19">'[318]баки _2_'!#REF!</definedName>
    <definedName name="суммы_24">'[317]баки _2_'!#REF!</definedName>
    <definedName name="суммы_27">'[318]баки _2_'!#REF!</definedName>
    <definedName name="СургутнеКолПок">#N/A</definedName>
    <definedName name="СургутнеКолПрод">#N/A</definedName>
    <definedName name="СургутнеОтн">#N/A</definedName>
    <definedName name="СургутнеСрПок">#N/A</definedName>
    <definedName name="СургутнеСрПрод">#N/A</definedName>
    <definedName name="сч110">[319]Счетчики!$AU$6:$BQ$39</definedName>
    <definedName name="сч110_10">[320]Счетчики!$AU$6:$BQ$39</definedName>
    <definedName name="сч110_19">[321]Счетчики!$AU$6:$BQ$39</definedName>
    <definedName name="сч110_27">[321]Счетчики!$AU$6:$BQ$39</definedName>
    <definedName name="сч220">[319]Счетчики!$Z$6:$AT$38</definedName>
    <definedName name="сч220_10">[320]Счетчики!$Z$6:$AT$38</definedName>
    <definedName name="сч220_19">[321]Счетчики!$Z$6:$AT$38</definedName>
    <definedName name="сч220_27">[321]Счетчики!$Z$6:$AT$38</definedName>
    <definedName name="счет" hidden="1">{#N/A,#N/A,FALSE,"техноконтракт33а отв";#N/A,#N/A,FALSE,"техноконтракт56а отв";#N/A,#N/A,FALSE,"техноконтракт 16а отв";#N/A,#N/A,FALSE,"тыныс35а отв";#N/A,#N/A,FALSE,"тыныс18а отв";#N/A,#N/A,FALSE,"акбор26а отв.";#N/A,#N/A,FALSE,"акбор 5а отв"}</definedName>
    <definedName name="счетчики">#REF!</definedName>
    <definedName name="счетчики_1">#REF!</definedName>
    <definedName name="счетчики_10">#REF!</definedName>
    <definedName name="счетчики_11">#REF!</definedName>
    <definedName name="счетчики_12">#REF!</definedName>
    <definedName name="счетчики_13">#REF!</definedName>
    <definedName name="счетчики_17">#REF!</definedName>
    <definedName name="счетчики_19">"$#ССЫЛ!.$#ССЫЛ!$#ССЫЛ!"</definedName>
    <definedName name="счетчики_21">#REF!</definedName>
    <definedName name="счетчики_22">#REF!</definedName>
    <definedName name="счетчики_24">#REF!</definedName>
    <definedName name="счетчики_27">#REF!</definedName>
    <definedName name="счетчики_4">#REF!</definedName>
    <definedName name="счетчики_5">#REF!</definedName>
    <definedName name="счетчики_6">#REF!</definedName>
    <definedName name="счетчики_7">#REF!</definedName>
    <definedName name="счетчики_8">#REF!</definedName>
    <definedName name="счетчики_9">#REF!</definedName>
    <definedName name="счс">'[322]I KEY INFORMATION'!$I$20</definedName>
    <definedName name="счСН">[319]Счетчики!$N$6:$Y$38</definedName>
    <definedName name="счСН_10">[320]Счетчики!$N$6:$Y$38</definedName>
    <definedName name="счСН_19">[321]Счетчики!$N$6:$Y$38</definedName>
    <definedName name="счСН_27">[321]Счетчики!$N$6:$Y$38</definedName>
    <definedName name="счТГ">[319]Счетчики!$A$6:$M$38</definedName>
    <definedName name="счТГ_10">[320]Счетчики!$A$6:$M$38</definedName>
    <definedName name="счТГ_19">[321]Счетчики!$A$6:$M$38</definedName>
    <definedName name="счТГ_27">[321]Счетчики!$A$6:$M$38</definedName>
    <definedName name="сяры">#REF!</definedName>
    <definedName name="т" hidden="1">#REF!</definedName>
    <definedName name="т.5.2" hidden="1">#REF!</definedName>
    <definedName name="т.5.5" hidden="1">#REF!</definedName>
    <definedName name="т.о.">'[163]Тех осмотр'!$M$127</definedName>
    <definedName name="Т4">'[315]Отпуск продукции'!#REF!</definedName>
    <definedName name="Таб1">#REF!</definedName>
    <definedName name="Таб10">#REF!</definedName>
    <definedName name="Таб11">#REF!</definedName>
    <definedName name="Таб12">#REF!</definedName>
    <definedName name="Таб15">#REF!</definedName>
    <definedName name="Таб16">#REF!</definedName>
    <definedName name="Таб2">#REF!</definedName>
    <definedName name="Таб3">#REF!</definedName>
    <definedName name="Таб4">#REF!</definedName>
    <definedName name="Таб5">#REF!</definedName>
    <definedName name="Таб6">#REF!</definedName>
    <definedName name="Таб9">#REF!</definedName>
    <definedName name="тав1">#REF!</definedName>
    <definedName name="тариф">#REF!</definedName>
    <definedName name="тарифы">#REF!</definedName>
    <definedName name="ТатнефтьКолПок">#N/A</definedName>
    <definedName name="ТатнефтьКолПрод">#N/A</definedName>
    <definedName name="ТатнефтьОтн">#N/A</definedName>
    <definedName name="ТатнефтьСрПок">#N/A</definedName>
    <definedName name="ТатнефтьСрПрод">#N/A</definedName>
    <definedName name="тб">#REF!</definedName>
    <definedName name="ТверьуниСрПок">#REF!</definedName>
    <definedName name="ТверьуниСрПрод">#REF!</definedName>
    <definedName name="твых">#REF!</definedName>
    <definedName name="твых_10">#REF!</definedName>
    <definedName name="твых_11">#REF!</definedName>
    <definedName name="твых_12">#REF!</definedName>
    <definedName name="твых_13">#REF!</definedName>
    <definedName name="твых_14">#REF!</definedName>
    <definedName name="твых_15">#REF!</definedName>
    <definedName name="твых_16">#REF!</definedName>
    <definedName name="твых_17">#REF!</definedName>
    <definedName name="твых_19">#REF!</definedName>
    <definedName name="твых_24">#REF!</definedName>
    <definedName name="твых_27">#REF!</definedName>
    <definedName name="твыхл">#REF!</definedName>
    <definedName name="твыхл_10">#REF!</definedName>
    <definedName name="твыхл_11">#REF!</definedName>
    <definedName name="твыхл_12">#REF!</definedName>
    <definedName name="твыхл_13">#REF!</definedName>
    <definedName name="твыхл_14">#REF!</definedName>
    <definedName name="твыхл_15">#REF!</definedName>
    <definedName name="твыхл_16">#REF!</definedName>
    <definedName name="твыхл_17">#REF!</definedName>
    <definedName name="твыхл_19">#REF!</definedName>
    <definedName name="твыхл_24">#REF!</definedName>
    <definedName name="твыхл_27">#REF!</definedName>
    <definedName name="текс">[45]группа!$G$9</definedName>
    <definedName name="Телефон">#REF!</definedName>
    <definedName name="температура">#REF!</definedName>
    <definedName name="температура_10">#REF!</definedName>
    <definedName name="температура_11">#REF!</definedName>
    <definedName name="температура_12">#REF!</definedName>
    <definedName name="температура_13">#REF!</definedName>
    <definedName name="температура_14">#REF!</definedName>
    <definedName name="температура_15">#REF!</definedName>
    <definedName name="температура_16">#REF!</definedName>
    <definedName name="температура_17">#REF!</definedName>
    <definedName name="температура_19">#REF!</definedName>
    <definedName name="температура_24">#REF!</definedName>
    <definedName name="температура_27">#REF!</definedName>
    <definedName name="ТЕН26">'[323]2@'!#REF!</definedName>
    <definedName name="Теплотех">[168]свод!$A$666:$B$688</definedName>
    <definedName name="Теплотех0">[168]свод!$B$666:$B$688</definedName>
    <definedName name="Теплотех1">[168]свод!$B$666:$E$688</definedName>
    <definedName name="техн">#REF!</definedName>
    <definedName name="ТЖЭН">[39]ТЖЭН!$B$4:$AI$29</definedName>
    <definedName name="типограф">[245]Форма2!$E$234:$F$237,[245]Форма2!$C$234:$C$237,[245]Форма2!$E$224:$F$232,[245]Форма2!$C$224:$C$232,[245]Форма2!$E$223:$F$223,[245]Форма2!$C$223,[245]Форма2!$E$217:$F$221,[245]Форма2!$C$217:$C$221,[245]Форма2!$E$210:$F$215,[245]Форма2!$C$210:$C$215,[245]Форма2!$C$210</definedName>
    <definedName name="типограф.">[245]Форма1!$C$22:$D$33,[245]Форма1!$C$36:$D$48,[245]Форма1!$C$22</definedName>
    <definedName name="типограф.2">'[324]Добыча нефти4'!$F$11:$Q$12</definedName>
    <definedName name="типограф.расходы">[245]Форма2!$E$106:$F$107,[245]Форма2!$C$106:$C$107,[245]Форма2!$E$102:$F$104,[245]Форма2!$C$102:$C$104,[245]Форма2!$C$97:$C$100,[245]Форма2!$E$97:$F$100,[245]Форма2!$E$92:$F$95,[245]Форма2!$C$92:$C$95,[245]Форма2!$C$92</definedName>
    <definedName name="типография">[177]Типограф!$E$13</definedName>
    <definedName name="титэк">#REF!</definedName>
    <definedName name="титэк_19">"$#ССЫЛ!.$#ССЫЛ!$#ССЫЛ!"</definedName>
    <definedName name="титэк_4">#REF!</definedName>
    <definedName name="титэк_5">#REF!</definedName>
    <definedName name="титэк1">#REF!</definedName>
    <definedName name="титэк1_19">"$#ССЫЛ!.$#ССЫЛ!$#ССЫЛ!"</definedName>
    <definedName name="титэк1_4">#REF!</definedName>
    <definedName name="титэк1_5">#REF!</definedName>
    <definedName name="титэмба">#REF!</definedName>
    <definedName name="титэмба_19">"$#ССЫЛ!.$#ССЫЛ!$#ССЫЛ!"</definedName>
    <definedName name="титэмба_4">#REF!</definedName>
    <definedName name="титэмба_5">#REF!</definedName>
    <definedName name="тмиывывр">[167]Форма1!$C$22:$D$33,[167]Форма1!$C$36:$D$48,[167]Форма1!$C$22</definedName>
    <definedName name="тмх" hidden="1">{#N/A,#N/A,FALSE,"Aging Summary";#N/A,#N/A,FALSE,"Ratio Analysis";#N/A,#N/A,FALSE,"Test 120 Day Accts";#N/A,#N/A,FALSE,"Tickmarks"}</definedName>
    <definedName name="то">#N/A</definedName>
    <definedName name="то1">DATE(YEAR(Loan_Start),MONTH(Loan_Start)+[0]!______SP13,DAY(Loan_Start))</definedName>
    <definedName name="то2">#N/A</definedName>
    <definedName name="ТО3">DATE(YEAR(Loan_Start),MONTH(Loan_Start)+[0]!______SP13,DAY(Loan_Start))</definedName>
    <definedName name="ТО4">#N/A</definedName>
    <definedName name="то5">#N/A</definedName>
    <definedName name="то6">#N/A</definedName>
    <definedName name="то7">#N/A</definedName>
    <definedName name="то8">#N/A</definedName>
    <definedName name="ТомскнефОтн">#N/A</definedName>
    <definedName name="ТомскнефСрПок">#N/A</definedName>
    <definedName name="ТомскнефСрПрод">#N/A</definedName>
    <definedName name="топл">'[325]спр. АРЕМ'!$S$30:$U$60</definedName>
    <definedName name="топливо">#REF!</definedName>
    <definedName name="топливо_1">#REF!</definedName>
    <definedName name="топливо_10">#REF!</definedName>
    <definedName name="топливо_11">#REF!</definedName>
    <definedName name="топливо_12">#REF!</definedName>
    <definedName name="топливо_13">#REF!</definedName>
    <definedName name="топливо_14">#REF!</definedName>
    <definedName name="топливо_15">#REF!</definedName>
    <definedName name="топливо_16">#REF!</definedName>
    <definedName name="топливо_17">#REF!</definedName>
    <definedName name="топливо_19">"$#ССЫЛ!.$#ССЫЛ!$#ССЫЛ!"</definedName>
    <definedName name="топливо_2">#REF!</definedName>
    <definedName name="топливо_22">#REF!</definedName>
    <definedName name="топливо_24">#REF!</definedName>
    <definedName name="топливо_27">[222]план07!#REF!</definedName>
    <definedName name="топливо_3">#REF!</definedName>
    <definedName name="топливо_36">#REF!</definedName>
    <definedName name="топливо_4">#REF!</definedName>
    <definedName name="топливо_5">#REF!</definedName>
    <definedName name="топливо_6">#REF!</definedName>
    <definedName name="топливо_7">#REF!</definedName>
    <definedName name="топливо_8">#REF!</definedName>
    <definedName name="топливо_9">#REF!</definedName>
    <definedName name="тп" hidden="1">{#N/A,#N/A,TRUE,"Лист1";#N/A,#N/A,TRUE,"Лист2";#N/A,#N/A,TRUE,"Лист3"}</definedName>
    <definedName name="транзит">#REF!</definedName>
    <definedName name="транзит1">#REF!</definedName>
    <definedName name="Трансляция_F">#REF!</definedName>
    <definedName name="трансп">#REF!</definedName>
    <definedName name="третий">#REF!</definedName>
    <definedName name="третий_1">#REF!</definedName>
    <definedName name="третий_10">#REF!</definedName>
    <definedName name="третий_11">#REF!</definedName>
    <definedName name="третий_12">#REF!</definedName>
    <definedName name="третий_13">#REF!</definedName>
    <definedName name="третий_17">"$#ССЫЛ!.$D$10:$D$53"</definedName>
    <definedName name="третий_18">"$#ССЫЛ!.$D$10:$D$53"</definedName>
    <definedName name="третий_19">"$#ССЫЛ!.$#ССЫЛ!$#ССЫЛ!"</definedName>
    <definedName name="третий_2">#REF!</definedName>
    <definedName name="третий_3">#REF!</definedName>
    <definedName name="третий_4">#REF!</definedName>
    <definedName name="третий_5">#REF!</definedName>
    <definedName name="третий_6">#REF!</definedName>
    <definedName name="третий_7">#REF!</definedName>
    <definedName name="третий_9">#REF!</definedName>
    <definedName name="тринадцать">'[161]IS-Cash'!$R$97:$R$107</definedName>
    <definedName name="трубы">[325]потр!$B$6:$CT$19</definedName>
    <definedName name="тт">#REF!</definedName>
    <definedName name="ттт">[229]предприятия!$C$2:$C$3228</definedName>
    <definedName name="тттт">'[242]14.1.2.2.(Услуги связи)'!#REF!</definedName>
    <definedName name="тттт_1">'[243]14_1_2_2__Услуги связи_'!#REF!</definedName>
    <definedName name="тттт_11">'[243]14_1_2_2__Услуги связи_'!#REF!</definedName>
    <definedName name="тттт_12">'[243]14_1_2_2__Услуги связи_'!#REF!</definedName>
    <definedName name="тттт_19">"'file:///C:/Documents and Settings/Администратор/Local Settings/Temporary Internet Files/Content.IE5/MTOJGRST/Расшифровки ЦА 2005.xls'#$'14_1_2_2__Услуги связи_'.$#ССЫЛ!$#ССЫЛ!"</definedName>
    <definedName name="тттт_2">'[243]14_1_2_2__Услуги связи_'!#REF!</definedName>
    <definedName name="тттт_3">'[243]14_1_2_2__Услуги связи_'!#REF!</definedName>
    <definedName name="тттт_36">'[243]14_1_2_2__Услуги связи_'!#REF!</definedName>
    <definedName name="тттт_4">'[243]14_1_2_2__Услуги связи_'!#REF!</definedName>
    <definedName name="тттт_5">'[244]14_1_2_2__Услуги связи_'!#REF!</definedName>
    <definedName name="тттт_6">'[243]14_1_2_2__Услуги связи_'!#REF!</definedName>
    <definedName name="ттттттттттитмтм">'[24]Отчет 5П'!ттттттттттитмтм</definedName>
    <definedName name="тттттттттттттттттттт">'[24]Отчет 5П'!тттттттттттттттттттт</definedName>
    <definedName name="ТЦ">[168]свод!$A$948:$B$955</definedName>
    <definedName name="ТЦ0">[168]свод!$B$948:$B$955</definedName>
    <definedName name="ТЦ1">[264]свод!$B$948:$E$955</definedName>
    <definedName name="тывасовиаолиыфоатыфф">[167]Форма1!$C$22:$D$33,[167]Форма1!$C$36:$D$48,[167]Форма1!$C$22</definedName>
    <definedName name="ть">#REF!</definedName>
    <definedName name="ТЭП">[269]month!$E$21:$E$144</definedName>
    <definedName name="ТЭСТН">[39]ТЭС!$B$4:$AH$28</definedName>
    <definedName name="ТЭЦ1">'[176]АПК реформа'!#REF!</definedName>
    <definedName name="ТЭЦ2">'[176]АПК реформа'!#REF!</definedName>
    <definedName name="ТЭЦ3">'[176]АПК реформа'!#REF!</definedName>
    <definedName name="ТюменьэнСрПок">#REF!</definedName>
    <definedName name="ТюменьэнСрПрод">#REF!</definedName>
    <definedName name="у">#N/A</definedName>
    <definedName name="у_1">NA()</definedName>
    <definedName name="у_10">#N/A</definedName>
    <definedName name="у_11">#N/A</definedName>
    <definedName name="у_12">#N/A</definedName>
    <definedName name="у_13">[0]!FredaDirectCosts</definedName>
    <definedName name="у_15">#N/A</definedName>
    <definedName name="у_16">#N/A</definedName>
    <definedName name="у_17">NA()</definedName>
    <definedName name="у_18">NA()</definedName>
    <definedName name="у_19">NA()</definedName>
    <definedName name="у_2">NA()</definedName>
    <definedName name="у_27">#N/A</definedName>
    <definedName name="у_29">#N/A</definedName>
    <definedName name="у_3">NA()</definedName>
    <definedName name="у_4">NA()</definedName>
    <definedName name="у_5">#N/A</definedName>
    <definedName name="у_6">#N/A</definedName>
    <definedName name="у_7">#N/A</definedName>
    <definedName name="у_8">#N/A</definedName>
    <definedName name="у_9">NA()</definedName>
    <definedName name="у42">#REF!</definedName>
    <definedName name="уакука">#N/A</definedName>
    <definedName name="уау">#N/A</definedName>
    <definedName name="уаф">#REF!</definedName>
    <definedName name="уацацуаца">#N/A</definedName>
    <definedName name="уголь">[267]всп!$A$15</definedName>
    <definedName name="УдмуртнКолПок">#N/A</definedName>
    <definedName name="УдмуртнКолПрод">#N/A</definedName>
    <definedName name="УдмуртнОтн">#N/A</definedName>
    <definedName name="УдмуртнСрПок">#N/A</definedName>
    <definedName name="УдмуртнСрПрод">#N/A</definedName>
    <definedName name="Узлы">#REF!</definedName>
    <definedName name="ук">#N/A</definedName>
    <definedName name="ук_1">NA()</definedName>
    <definedName name="ук_10">#N/A</definedName>
    <definedName name="ук_11">#N/A</definedName>
    <definedName name="ук_12">#N/A</definedName>
    <definedName name="ук_13">[0]!FredaExternalDrawdown</definedName>
    <definedName name="ук_15">#N/A</definedName>
    <definedName name="ук_16">#N/A</definedName>
    <definedName name="ук_17">NA()</definedName>
    <definedName name="ук_18">NA()</definedName>
    <definedName name="ук_19">NA()</definedName>
    <definedName name="ук_2">NA()</definedName>
    <definedName name="ук_27">#N/A</definedName>
    <definedName name="ук_29">#N/A</definedName>
    <definedName name="ук_3">NA()</definedName>
    <definedName name="ук_4">NA()</definedName>
    <definedName name="ук_5">#N/A</definedName>
    <definedName name="ук_6">#N/A</definedName>
    <definedName name="ук_7">#N/A</definedName>
    <definedName name="ук_8">#N/A</definedName>
    <definedName name="ук_9">NA()</definedName>
    <definedName name="ука" hidden="1">{#N/A,#N/A,TRUE,"Лист1";#N/A,#N/A,TRUE,"Лист2";#N/A,#N/A,TRUE,"Лист3"}</definedName>
    <definedName name="укау">#N/A</definedName>
    <definedName name="укауа" hidden="1">{#N/A,#N/A,TRUE,"Лист1";#N/A,#N/A,TRUE,"Лист2";#N/A,#N/A,TRUE,"Лист3"}</definedName>
    <definedName name="укаук" hidden="1">{#N/A,#N/A,TRUE,"Лист1";#N/A,#N/A,TRUE,"Лист2";#N/A,#N/A,TRUE,"Лист3"}</definedName>
    <definedName name="укаука" hidden="1">{#N/A,#N/A,TRUE,"Лист1";#N/A,#N/A,TRUE,"Лист2";#N/A,#N/A,TRUE,"Лист3"}</definedName>
    <definedName name="укаукау">#N/A</definedName>
    <definedName name="укаукаука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ку">#N/A</definedName>
    <definedName name="УКУПАУПУ">#REF!</definedName>
    <definedName name="укц" hidden="1">Main.SAPF4Help()</definedName>
    <definedName name="УП_услуги_обог_ЖОФ">#N/A</definedName>
    <definedName name="УП_услуги_обог_Камыс">#REF!</definedName>
    <definedName name="УПНРиД">#REF!</definedName>
    <definedName name="УПНРиД_1">#REF!</definedName>
    <definedName name="УПНРиД_11">#REF!</definedName>
    <definedName name="УПНРиД_6">#REF!</definedName>
    <definedName name="Упорядочить_по_областям">[326]!Упорядочить_по_областям</definedName>
    <definedName name="Уральск">#REF!</definedName>
    <definedName name="Уральск_1">#REF!</definedName>
    <definedName name="Уральск_11">#REF!</definedName>
    <definedName name="Уральск_6">#REF!</definedName>
    <definedName name="УтверждФорма2">#REF!</definedName>
    <definedName name="ууу">[234]п25ЦТАИ!#REF!</definedName>
    <definedName name="ууууууууууууу">#N/A</definedName>
    <definedName name="уц">#N/A</definedName>
    <definedName name="учет_авто">'[163]Постановка на учет авто'!$M$20</definedName>
    <definedName name="ф">#N/A</definedName>
    <definedName name="Ф_год">#REF!</definedName>
    <definedName name="Ф_дан">#REF!</definedName>
    <definedName name="Ф_сот">#REF!</definedName>
    <definedName name="ф201">#REF!</definedName>
    <definedName name="Ф4">[235]Форма2!$C$113:$C$114,[235]Форма2!$D$110:$F$112,[235]Форма2!$E$113:$F$114,[235]Форма2!$D$115:$F$115,[235]Форма2!$D$117:$F$119,[235]Форма2!$D$121:$F$122,[235]Форма2!$D$124:$F$126,[235]Форма2!$D$110</definedName>
    <definedName name="Ф4_10">[236]Форма2!$C$113:$C$114,[236]Форма2!$D$110:$F$112,[236]Форма2!$E$113:$F$114,[236]Форма2!$D$115:$F$115,[236]Форма2!$D$117:$F$119,[236]Форма2!$D$121:$F$122,[236]Форма2!$D$124:$F$126,[236]Форма2!$D$110</definedName>
    <definedName name="Ф4_11">[237]Форма2!$C$113:$C$114,[237]Форма2!$D$110:$F$112,[237]Форма2!$E$113:$F$114,[237]Форма2!$D$115:$F$115,[237]Форма2!$D$117:$F$119,[237]Форма2!$D$121:$F$122,[237]Форма2!$D$124:$F$126,[237]Форма2!$D$110</definedName>
    <definedName name="Ф4_19">[187]Форма2!$C$113:$C$114,[187]Форма2!$D$110:$F$112,[187]Форма2!$E$113:$F$114,[187]Форма2!$D$115:$F$115,[187]Форма2!$D$117:$F$119,[187]Форма2!$D$121:$F$122,[187]Форма2!$D$124:$F$126,[187]Форма2!$D$110</definedName>
    <definedName name="Ф4_4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5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6">[238]Форма2!$C$113:$C$114,[238]Форма2!$D$110:$F$112,[238]Форма2!$E$113:$F$114,[238]Форма2!$D$115:$F$115,[238]Форма2!$D$117:$F$119,[238]Форма2!$D$121:$F$122,[238]Форма2!$D$124:$F$126,[238]Форма2!$D$110</definedName>
    <definedName name="Ф4_7">[189]Форма2!$C$113:$C$114,[189]Форма2!$D$110:$F$112,[189]Форма2!$E$113:$F$114,[189]Форма2!$D$115:$F$115,[189]Форма2!$D$117:$F$119,[189]Форма2!$D$121:$F$122,[189]Форма2!$D$124:$F$126,[189]Форма2!$D$110</definedName>
    <definedName name="Ф4_9">[239]Форма2!$C$113:$C$114,[239]Форма2!$D$110:$F$112,[239]Форма2!$E$113:$F$114,[239]Форма2!$D$115:$F$115,[239]Форма2!$D$117:$F$119,[239]Форма2!$D$121:$F$122,[239]Форма2!$D$124:$F$126,[239]Форма2!$D$110</definedName>
    <definedName name="ф77">#REF!</definedName>
    <definedName name="Факт_2009_г.">[269]Запрос!$C$22</definedName>
    <definedName name="Факт2009">[269]Лист2!$C$1:$C$107</definedName>
    <definedName name="Февраль">#REF!</definedName>
    <definedName name="февраль_всего">#REF!</definedName>
    <definedName name="Фирма">#REF!</definedName>
    <definedName name="фиф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лажок16_Щелкнуть">'[24]Отчет 5П'!Флажок16_Щелкнуть</definedName>
    <definedName name="фонарь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Фор">#REF!</definedName>
    <definedName name="Форма">[203]Форма2!$C$19:$C$24,[203]Форма2!$E$19:$F$24,[203]Форма2!$D$26:$F$31,[203]Форма2!$C$33:$C$38,[203]Форма2!$E$33:$F$38,[203]Форма2!$D$40:$F$43,[203]Форма2!$C$45:$C$48,[203]Форма2!$E$45:$F$48,[203]Форма2!$C$19</definedName>
    <definedName name="Форма_Рент">#REF!</definedName>
    <definedName name="Форма_СС">#REF!</definedName>
    <definedName name="Форма_Цена">#REF!</definedName>
    <definedName name="форма1">[203]Форма2!$E$106:$F$107,[203]Форма2!$C$106:$C$107,[203]Форма2!$E$102:$F$104,[203]Форма2!$C$102:$C$104,[203]Форма2!$C$97:$C$100,[203]Форма2!$E$97:$F$100,[203]Форма2!$E$92:$F$95,[203]Форма2!$C$92:$C$95,[203]Форма2!$C$92</definedName>
    <definedName name="Форма2">[247]Форма2!$C$51:$C$58,[247]Форма2!$E$51:$F$58,[247]Форма2!$C$60:$C$63,[247]Форма2!$E$60:$F$63,[247]Форма2!$C$65:$C$67,[247]Форма2!$E$65:$F$67,[247]Форма2!$C$51</definedName>
    <definedName name="форма6">#REF!</definedName>
    <definedName name="форма6_19">"$#ССЫЛ!.$#ССЫЛ!$#ССЫЛ!"</definedName>
    <definedName name="форма6_4">#REF!</definedName>
    <definedName name="форма6_5">#REF!</definedName>
    <definedName name="Фот">#N/A</definedName>
    <definedName name="фсист">[39]КФ!$B$4:$AH$29</definedName>
    <definedName name="фф">[234]п5!#REF!</definedName>
    <definedName name="ффф">#N/A</definedName>
    <definedName name="фы">#N/A</definedName>
    <definedName name="фыа" hidden="1">{#N/A,#N/A,TRUE,"Лист1";#N/A,#N/A,TRUE,"Лист2";#N/A,#N/A,TRUE,"Лист3"}</definedName>
    <definedName name="фыафы" hidden="1">{#N/A,#N/A,TRUE,"Лист1";#N/A,#N/A,TRUE,"Лист2";#N/A,#N/A,TRUE,"Лист3"}</definedName>
    <definedName name="ФЫВ">#REF!</definedName>
    <definedName name="ФЫВА">#REF!</definedName>
    <definedName name="фывфыв" hidden="1">#REF!</definedName>
    <definedName name="фывыв">"Линия 1"</definedName>
    <definedName name="х">#REF!</definedName>
    <definedName name="х___0">#REF!</definedName>
    <definedName name="х___14">#REF!</definedName>
    <definedName name="х___23">#REF!</definedName>
    <definedName name="х___28">#REF!</definedName>
    <definedName name="х___40">#REF!</definedName>
    <definedName name="хаха" hidden="1">{#N/A,#N/A,FALSE,"аркон-исп-с";#N/A,#N/A,FALSE,"аркон-исп-d";#N/A,#N/A,FALSE,"газойл-исп-с";#N/A,#N/A,FALSE,"газойл-исп-d";#N/A,#N/A,FALSE,"спецспорт-исп-d";#N/A,#N/A,FALSE,"спецспорт-исп-c";#N/A,#N/A,FALSE,"мунай агро-исп-с";#N/A,#N/A,FALSE,"мунай агро-исп-д";#N/A,#N/A,FALSE,"имсталькон-4 -в";#N/A,#N/A,FALSE,"имсталькон-4 -а";#N/A,#N/A,FALSE,"имсталькон-3-в";#N/A,#N/A,FALSE,"имсталькон-3-а";#N/A,#N/A,FALSE,"имсталькон-2-в";#N/A,#N/A,FALSE,"имсталькон-2-а"}</definedName>
    <definedName name="Хим">[168]свод!$A$146:$B$286</definedName>
    <definedName name="Хим0">[168]свод!$B$146:$B$286</definedName>
    <definedName name="Хим1">[168]свод!$B$146:$E$286</definedName>
    <definedName name="Хозяйство">#N/A</definedName>
    <definedName name="ХолдингКолПок">#N/A</definedName>
    <definedName name="ХолдингКолПрод">#N/A</definedName>
    <definedName name="ХолдингОтн">#N/A</definedName>
    <definedName name="ХолдингСрПок">#N/A</definedName>
    <definedName name="ХолдингСрПрод">#N/A</definedName>
    <definedName name="ххх" hidden="1">{"print95",#N/A,FALSE,"1995E.XLS";"print96",#N/A,FALSE,"1996E.XLS"}</definedName>
    <definedName name="хъ">#REF!</definedName>
    <definedName name="ц">#N/A</definedName>
    <definedName name="ц_1">NA()</definedName>
    <definedName name="ц_10">#N/A</definedName>
    <definedName name="ц_11">#N/A</definedName>
    <definedName name="ц_12">#N/A</definedName>
    <definedName name="ц_13">[0]!FRM_UPDSC_1</definedName>
    <definedName name="ц_15">#N/A</definedName>
    <definedName name="ц_16">#N/A</definedName>
    <definedName name="ц_17">NA()</definedName>
    <definedName name="ц_18">NA()</definedName>
    <definedName name="ц_19">NA()</definedName>
    <definedName name="ц_2">NA()</definedName>
    <definedName name="ц_27">#N/A</definedName>
    <definedName name="ц_29">#N/A</definedName>
    <definedName name="ц_3">NA()</definedName>
    <definedName name="ц_4">NA()</definedName>
    <definedName name="ц_5">#N/A</definedName>
    <definedName name="ц_6">#N/A</definedName>
    <definedName name="ц_7">#N/A</definedName>
    <definedName name="ц_8">#N/A</definedName>
    <definedName name="ц_9">NA()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49">[327]Баланс!#REF!</definedName>
    <definedName name="ц49_1">[327]Баланс!#REF!</definedName>
    <definedName name="ц49_11">[327]Баланс!#REF!</definedName>
    <definedName name="ц49_12">[327]Баланс!#REF!</definedName>
    <definedName name="ц49_19">"'file://Ast009/budget/Documents and Settings/N-Novgorodskaya/Мои документы/Новая конс 2003/Balans.xls'#$Баланс.$#ССЫЛ!$#ССЫЛ!"</definedName>
    <definedName name="ц49_2">[327]Баланс!#REF!</definedName>
    <definedName name="ц49_3">[327]Баланс!#REF!</definedName>
    <definedName name="ц49_36">[327]Баланс!#REF!</definedName>
    <definedName name="ц49_4">[327]Баланс!#REF!</definedName>
    <definedName name="ц49_5">[327]Баланс!#REF!</definedName>
    <definedName name="ц49_6">[327]Баланс!#REF!</definedName>
    <definedName name="ца">#N/A</definedName>
    <definedName name="ЦА_1">#REF!</definedName>
    <definedName name="ЦА_11">#REF!</definedName>
    <definedName name="ЦА_6">#REF!</definedName>
    <definedName name="цен_физ">'[163]Проект 1'!$E$18</definedName>
    <definedName name="цен_юр">'[163]Проект 1'!$E$16</definedName>
    <definedName name="Цена">#REF!</definedName>
    <definedName name="Цена_4">#REF!</definedName>
    <definedName name="Цена_5">#REF!</definedName>
    <definedName name="Цена_97">#REF!</definedName>
    <definedName name="Цена_без_НДС">#REF!</definedName>
    <definedName name="Цена_нефти">#REF!</definedName>
    <definedName name="Цена_О">#REF!</definedName>
    <definedName name="Цена_переработки">#REF!</definedName>
    <definedName name="Цена_с_НДС">#REF!</definedName>
    <definedName name="ЦЕНА24">#REF!</definedName>
    <definedName name="ЦЕНА24_1">#REF!</definedName>
    <definedName name="ЦЕНА24_10">#REF!</definedName>
    <definedName name="ЦЕНА24_11">#REF!</definedName>
    <definedName name="ЦЕНА24_12">#REF!</definedName>
    <definedName name="ЦЕНА24_13">#REF!</definedName>
    <definedName name="ЦЕНА24_19">"$#ССЫЛ!.$#ССЫЛ!$#ССЫЛ!"</definedName>
    <definedName name="ЦЕНА24_4">#REF!</definedName>
    <definedName name="ЦЕНА24_5">#REF!</definedName>
    <definedName name="ЦЕНА24_6">#REF!</definedName>
    <definedName name="ЦЕНА24_7">#REF!</definedName>
    <definedName name="ЦЕНА24_9">#REF!</definedName>
    <definedName name="ЦЕНА30">#REF!</definedName>
    <definedName name="ЦЕНА30_1">#REF!</definedName>
    <definedName name="ЦЕНА30_10">#REF!</definedName>
    <definedName name="ЦЕНА30_11">#REF!</definedName>
    <definedName name="ЦЕНА30_12">#REF!</definedName>
    <definedName name="ЦЕНА30_13">#REF!</definedName>
    <definedName name="ЦЕНА30_14">#REF!</definedName>
    <definedName name="ЦЕНА30_15">#REF!</definedName>
    <definedName name="ЦЕНА30_16">#REF!</definedName>
    <definedName name="ЦЕНА30_17">#REF!</definedName>
    <definedName name="ЦЕНА30_19">"$#ССЫЛ!.$#ССЫЛ!$#ССЫЛ!"</definedName>
    <definedName name="ЦЕНА30_2">#REF!</definedName>
    <definedName name="ЦЕНА30_24">#REF!</definedName>
    <definedName name="ЦЕНА30_27">#REF!</definedName>
    <definedName name="ЦЕНА30_3">#REF!</definedName>
    <definedName name="ЦЕНА30_36">#REF!</definedName>
    <definedName name="ЦЕНА30_4">#REF!</definedName>
    <definedName name="ЦЕНА30_5">#REF!</definedName>
    <definedName name="ЦЕНА30_6">#REF!</definedName>
    <definedName name="ЦЕНА30_7">#REF!</definedName>
    <definedName name="ЦЕНА30_9">#REF!</definedName>
    <definedName name="ЦЕНА48">#REF!</definedName>
    <definedName name="ЦЕНА48_1">#REF!</definedName>
    <definedName name="ЦЕНА48_10">#REF!</definedName>
    <definedName name="ЦЕНА48_11">#REF!</definedName>
    <definedName name="ЦЕНА48_12">#REF!</definedName>
    <definedName name="ЦЕНА48_13">#REF!</definedName>
    <definedName name="ЦЕНА48_14">#REF!</definedName>
    <definedName name="ЦЕНА48_15">#REF!</definedName>
    <definedName name="ЦЕНА48_16">#REF!</definedName>
    <definedName name="ЦЕНА48_17">#REF!</definedName>
    <definedName name="ЦЕНА48_19">"$#ССЫЛ!.$#ССЫЛ!$#ССЫЛ!"</definedName>
    <definedName name="ЦЕНА48_2">#REF!</definedName>
    <definedName name="ЦЕНА48_24">#REF!</definedName>
    <definedName name="ЦЕНА48_27">#REF!</definedName>
    <definedName name="ЦЕНА48_3">#REF!</definedName>
    <definedName name="ЦЕНА48_36">#REF!</definedName>
    <definedName name="ЦЕНА48_4">#REF!</definedName>
    <definedName name="ЦЕНА48_5">#REF!</definedName>
    <definedName name="ЦЕНА48_6">#REF!</definedName>
    <definedName name="ЦЕНА48_7">#REF!</definedName>
    <definedName name="ЦЕНА48_9">#REF!</definedName>
    <definedName name="Цех">[45]свод!$A$1157:$B$1193</definedName>
    <definedName name="Цех0">[45]свод!$B$1157:$B$1193</definedName>
    <definedName name="Цех1">[45]свод!$B$1157:$J$1193</definedName>
    <definedName name="ЦЗ1">#REF!</definedName>
    <definedName name="ЦПВТ">'[176]АПК реформа'!#REF!</definedName>
    <definedName name="цтаи10">[234]п25ЦТАИ!#REF!</definedName>
    <definedName name="цтаи11">[234]п25ЦТАИ!#REF!</definedName>
    <definedName name="цтаи13">[234]п25ЦТАИ!#REF!</definedName>
    <definedName name="цтаи4">[234]п25ЦТАИ!#REF!</definedName>
    <definedName name="цу">#N/A</definedName>
    <definedName name="цу_1">NA()</definedName>
    <definedName name="цу_10">#N/A</definedName>
    <definedName name="цу_11">#N/A</definedName>
    <definedName name="цу_12">#N/A</definedName>
    <definedName name="цу_13">[0]!GOABOUT2_10</definedName>
    <definedName name="цу_15">#N/A</definedName>
    <definedName name="цу_16">#N/A</definedName>
    <definedName name="цу_17">NA()</definedName>
    <definedName name="цу_18">NA()</definedName>
    <definedName name="цу_19">NA()</definedName>
    <definedName name="цу_2">NA()</definedName>
    <definedName name="цу_27">#N/A</definedName>
    <definedName name="цу_29">#N/A</definedName>
    <definedName name="цу_3">NA()</definedName>
    <definedName name="цу_4">NA()</definedName>
    <definedName name="цу_5">#N/A</definedName>
    <definedName name="цу_6">#N/A</definedName>
    <definedName name="цу_7">#N/A</definedName>
    <definedName name="цу_8">#N/A</definedName>
    <definedName name="цу_9">NA()</definedName>
    <definedName name="цувцув" hidden="1">{#N/A,#N/A,TRUE,"Лист1";#N/A,#N/A,TRUE,"Лист2";#N/A,#N/A,TRUE,"Лист3"}</definedName>
    <definedName name="ЦУМКолПок">#N/A</definedName>
    <definedName name="ЦУМКолПрод">#N/A</definedName>
    <definedName name="ЦУМОтн">#N/A</definedName>
    <definedName name="ЦУМСрПок">#N/A</definedName>
    <definedName name="ЦУМСрПрод">#N/A</definedName>
    <definedName name="цц">#N/A</definedName>
    <definedName name="цц_1">NA()</definedName>
    <definedName name="цц_10">#N/A</definedName>
    <definedName name="цц_11">#N/A</definedName>
    <definedName name="цц_12">#N/A</definedName>
    <definedName name="цц_13">[0]!GOABOUT2_5</definedName>
    <definedName name="цц_15">#N/A</definedName>
    <definedName name="цц_16">#N/A</definedName>
    <definedName name="цц_17">NA()</definedName>
    <definedName name="цц_18">NA()</definedName>
    <definedName name="цц_19">NA()</definedName>
    <definedName name="цц_2">NA()</definedName>
    <definedName name="цц_27">#N/A</definedName>
    <definedName name="цц_29">#N/A</definedName>
    <definedName name="цц_3">NA()</definedName>
    <definedName name="цц_4">NA()</definedName>
    <definedName name="цц_5">#N/A</definedName>
    <definedName name="цц_6">#N/A</definedName>
    <definedName name="цц_7">#N/A</definedName>
    <definedName name="цц_8">#N/A</definedName>
    <definedName name="цц_9">NA()</definedName>
    <definedName name="ццуувцу">#N/A</definedName>
    <definedName name="ч">#N/A</definedName>
    <definedName name="част">'[163]Объем ВДГО'!$H$17</definedName>
    <definedName name="ЧерногорКолПок">#N/A</definedName>
    <definedName name="ЧерногорКолПрод">#N/A</definedName>
    <definedName name="ЧерногорОтн">#N/A</definedName>
    <definedName name="ЧерногорСрПок">#N/A</definedName>
    <definedName name="ЧерногорСрПрод">#N/A</definedName>
    <definedName name="четвертый">#REF!</definedName>
    <definedName name="четвертый_1">#REF!</definedName>
    <definedName name="четвертый_10">#REF!</definedName>
    <definedName name="четвертый_11">#REF!</definedName>
    <definedName name="четвертый_12">#REF!</definedName>
    <definedName name="четвертый_13">#REF!</definedName>
    <definedName name="четвертый_17">"$#ССЫЛ!.$D$10:$D$52"</definedName>
    <definedName name="четвертый_18">"$#ССЫЛ!.$D$10:$D$52"</definedName>
    <definedName name="четвертый_19">"$#ССЫЛ!.$#ССЫЛ!$#ССЫЛ!"</definedName>
    <definedName name="четвертый_2">#REF!</definedName>
    <definedName name="четвертый_3">#REF!</definedName>
    <definedName name="четвертый_4">#REF!</definedName>
    <definedName name="четвертый_5">#REF!</definedName>
    <definedName name="четвертый_6">#REF!</definedName>
    <definedName name="четвертый_7">#REF!</definedName>
    <definedName name="четвертый_9">#REF!</definedName>
    <definedName name="четырнадцать">'[161]IS-Cash'!$Q$3</definedName>
    <definedName name="чсч">'[322]I KEY INFORMATION'!$E$63</definedName>
    <definedName name="чч">[234]п31!#REF!</definedName>
    <definedName name="ччч">#N/A</definedName>
    <definedName name="ш">#N/A</definedName>
    <definedName name="ШЗ" hidden="1">{#N/A,#N/A,FALSE,"Aging Summary";#N/A,#N/A,FALSE,"Ratio Analysis";#N/A,#N/A,FALSE,"Test 120 Day Accts";#N/A,#N/A,FALSE,"Tickmarks"}</definedName>
    <definedName name="Шиели">[39]Ш!$B$4:$AI$29</definedName>
    <definedName name="шкала3200">[83]KreПК!$E$1:$F$2241</definedName>
    <definedName name="шнар" hidden="1">{#N/A,#N/A,FALSE,"Aging Summary";#N/A,#N/A,FALSE,"Ratio Analysis";#N/A,#N/A,FALSE,"Test 120 Day Accts";#N/A,#N/A,FALSE,"Tickmarks"}</definedName>
    <definedName name="ШТРИХ">#REF!</definedName>
    <definedName name="ШТРИХ_1">#REF!</definedName>
    <definedName name="ШТРИХ_10">#REF!</definedName>
    <definedName name="ШТРИХ_11">#REF!</definedName>
    <definedName name="ШТРИХ_12">#REF!</definedName>
    <definedName name="ШТРИХ_13">#REF!</definedName>
    <definedName name="ШТРИХ_14">#REF!</definedName>
    <definedName name="ШТРИХ_15">#REF!</definedName>
    <definedName name="ШТРИХ_16">#REF!</definedName>
    <definedName name="ШТРИХ_17">#REF!</definedName>
    <definedName name="ШТРИХ_19">"$#ССЫЛ!.$#ССЫЛ!$#ССЫЛ!"</definedName>
    <definedName name="ШТРИХ_2">#REF!</definedName>
    <definedName name="ШТРИХ_24">#REF!</definedName>
    <definedName name="ШТРИХ_27">#REF!</definedName>
    <definedName name="ШТРИХ_3">#REF!</definedName>
    <definedName name="ШТРИХ_36">#REF!</definedName>
    <definedName name="ШТРИХ_4">#REF!</definedName>
    <definedName name="ШТРИХ_5">#REF!</definedName>
    <definedName name="ШТРИХ_6">#REF!</definedName>
    <definedName name="ШТРИХ_7">#REF!</definedName>
    <definedName name="ШТРИХ_9">#REF!</definedName>
    <definedName name="шшшш">#REF!</definedName>
    <definedName name="шщ">#N/A</definedName>
    <definedName name="Шыг">[39]Шыг!$B$3:$AH$29</definedName>
    <definedName name="щ">#N/A</definedName>
    <definedName name="щ_1">NA()</definedName>
    <definedName name="щ_10">#N/A</definedName>
    <definedName name="щ_11">#N/A</definedName>
    <definedName name="щ_12">#N/A</definedName>
    <definedName name="щ_13">GOCHARTINCOME</definedName>
    <definedName name="щ_15">#N/A</definedName>
    <definedName name="щ_16">#N/A</definedName>
    <definedName name="щ_17">NA()</definedName>
    <definedName name="щ_18">NA()</definedName>
    <definedName name="щ_19">NA()</definedName>
    <definedName name="щ_2">NA()</definedName>
    <definedName name="щ_27">#N/A</definedName>
    <definedName name="щ_29">#N/A</definedName>
    <definedName name="щ_3">NA()</definedName>
    <definedName name="щ_4">NA()</definedName>
    <definedName name="щ_5">#N/A</definedName>
    <definedName name="щ_6">#N/A</definedName>
    <definedName name="щ_7">#N/A</definedName>
    <definedName name="щ_8">#N/A</definedName>
    <definedName name="щ_9">NA()</definedName>
    <definedName name="щшпгн">#N/A</definedName>
    <definedName name="щщ">#REF!</definedName>
    <definedName name="ъ">#REF!+#REF!+#REF!+#REF!+#REF!+#REF!+#REF!+#REF!+#REF!</definedName>
    <definedName name="ъ___0">#REF!+#REF!+#REF!+#REF!+#REF!+#REF!+#REF!+#REF!+#REF!</definedName>
    <definedName name="ъ___14">#REF!+#REF!+#REF!+#REF!+#REF!+#REF!+#REF!+#REF!+#REF!</definedName>
    <definedName name="ъ___28">#REF!+#REF!+#REF!+#REF!+#REF!+#REF!+#REF!+#REF!+#REF!</definedName>
    <definedName name="ъ___40">#REF!+#REF!+#REF!+#REF!+#REF!+#REF!+#REF!+#REF!+#REF!</definedName>
    <definedName name="ъъъъ">#N/A</definedName>
    <definedName name="ы">#REF!</definedName>
    <definedName name="ы1">'[163]Стор Орг.РМУ'!$C$46</definedName>
    <definedName name="ыа">#N/A</definedName>
    <definedName name="ыв">#N/A</definedName>
    <definedName name="ыв_1">NA()</definedName>
    <definedName name="ыв_10">#N/A</definedName>
    <definedName name="ыв_11">#N/A</definedName>
    <definedName name="ыв_12">#N/A</definedName>
    <definedName name="ыв_13">#N/A</definedName>
    <definedName name="ыв_15">#N/A</definedName>
    <definedName name="ыв_16">#N/A</definedName>
    <definedName name="ыв_17">NA()</definedName>
    <definedName name="ыв_18">NA()</definedName>
    <definedName name="ыв_19">NA()</definedName>
    <definedName name="ыв_2">NA()</definedName>
    <definedName name="ыв_27">#N/A</definedName>
    <definedName name="ыв_29">#N/A</definedName>
    <definedName name="ыв_3">NA()</definedName>
    <definedName name="ыв_4">NA()</definedName>
    <definedName name="ыв_5">#N/A</definedName>
    <definedName name="ыв_6">#N/A</definedName>
    <definedName name="ыв_7">#N/A</definedName>
    <definedName name="ыв_8">#N/A</definedName>
    <definedName name="ыв_9">NA()</definedName>
    <definedName name="ыв1">#N/A</definedName>
    <definedName name="ыва" hidden="1">{#N/A,#N/A,TRUE,"Лист1";#N/A,#N/A,TRUE,"Лист2";#N/A,#N/A,TRUE,"Лист3"}</definedName>
    <definedName name="ываптфкует" hidden="1">{#N/A,#N/A,TRUE,"Лист1";#N/A,#N/A,TRUE,"Лист2";#N/A,#N/A,TRUE,"Лист3"}</definedName>
    <definedName name="ывар">#N/A</definedName>
    <definedName name="ывар_1">NA()</definedName>
    <definedName name="ывар_10">#N/A</definedName>
    <definedName name="ывар_11">#N/A</definedName>
    <definedName name="ывар_12">#N/A</definedName>
    <definedName name="ывар_13">#N/A</definedName>
    <definedName name="ывар_18">NA()</definedName>
    <definedName name="ывар_19">NA()</definedName>
    <definedName name="ывар_27">#N/A</definedName>
    <definedName name="ывар_29">#N/A</definedName>
    <definedName name="ывар_3">NA()</definedName>
    <definedName name="ывар_4">NA()</definedName>
    <definedName name="ывар_5">#N/A</definedName>
    <definedName name="ывар_6">#N/A</definedName>
    <definedName name="ывар_7">#N/A</definedName>
    <definedName name="ывар_9">NA()</definedName>
    <definedName name="ЫВПКПИАИ">#REF!</definedName>
    <definedName name="ыправгшпргыварпп">[167]Форма2!$C$19:$C$24,[167]Форма2!$E$19:$F$24,[167]Форма2!$D$26:$F$31,[167]Форма2!$C$33:$C$38,[167]Форма2!$E$33:$F$38,[167]Форма2!$D$40:$F$43,[167]Форма2!$C$45:$C$48,[167]Форма2!$E$45:$F$48,[167]Форма2!$C$19</definedName>
    <definedName name="ЫРРЫРР">#REF!</definedName>
    <definedName name="ыуаы" hidden="1">{#N/A,#N/A,TRUE,"Лист1";#N/A,#N/A,TRUE,"Лист2";#N/A,#N/A,TRUE,"Лист3"}</definedName>
    <definedName name="ыуаы1" hidden="1">{#N/A,#N/A,TRUE,"Лист1";#N/A,#N/A,TRUE,"Лист2";#N/A,#N/A,TRUE,"Лист3"}</definedName>
    <definedName name="ыфв">#REF!</definedName>
    <definedName name="ыы">[234]п7!#REF!</definedName>
    <definedName name="ыыыы">#N/A</definedName>
    <definedName name="ыыыы_1">NA()</definedName>
    <definedName name="ыыыы_10">#N/A</definedName>
    <definedName name="ыыыы_11">#N/A</definedName>
    <definedName name="ыыыы_12">#N/A</definedName>
    <definedName name="ыыыы_13">GODATA</definedName>
    <definedName name="ыыыы_15">#N/A</definedName>
    <definedName name="ыыыы_16">#N/A</definedName>
    <definedName name="ыыыы_17">NA()</definedName>
    <definedName name="ыыыы_18">NA()</definedName>
    <definedName name="ыыыы_19">NA()</definedName>
    <definedName name="ыыыы_2">NA()</definedName>
    <definedName name="ыыыы_27">#N/A</definedName>
    <definedName name="ыыыы_29">#N/A</definedName>
    <definedName name="ыыыы_3">NA()</definedName>
    <definedName name="ыыыы_4">NA()</definedName>
    <definedName name="ыыыы_5">#N/A</definedName>
    <definedName name="ыыыы_6">#N/A</definedName>
    <definedName name="ыыыы_7">#N/A</definedName>
    <definedName name="ыыыы_8">#N/A</definedName>
    <definedName name="ыыыы_9">NA()</definedName>
    <definedName name="ь">#REF!</definedName>
    <definedName name="ь___0">#REF!</definedName>
    <definedName name="ь___14">#REF!</definedName>
    <definedName name="ь___28">#REF!</definedName>
    <definedName name="ь___40">#REF!</definedName>
    <definedName name="ьб">#REF!</definedName>
    <definedName name="ЬМЗСЛЧЯЩЬММ">[167]Форма2!$E$234:$F$237,[167]Форма2!$C$234:$C$237,[167]Форма2!$E$224:$F$232,[167]Форма2!$C$224:$C$232,[167]Форма2!$E$223:$F$223,[167]Форма2!$C$223,[167]Форма2!$E$217:$F$221,[167]Форма2!$C$217:$C$221,[167]Форма2!$E$210:$F$215,[167]Форма2!$C$210:$C$215,[167]Форма2!$C$210</definedName>
    <definedName name="ьтвпловтпл">#REF!</definedName>
    <definedName name="ью">#REF!+#REF!+#REF!+#REF!+#REF!+#REF!+#REF!+#REF!+#REF!</definedName>
    <definedName name="э">#REF!</definedName>
    <definedName name="э___0">#REF!</definedName>
    <definedName name="э___14">#REF!</definedName>
    <definedName name="э___28">#REF!</definedName>
    <definedName name="э___40">#REF!</definedName>
    <definedName name="Э4">'[315]Отпуск продукции'!#REF!</definedName>
    <definedName name="эж">#N/A</definedName>
    <definedName name="ЭИМ">[168]свод!$A$494:$B$528</definedName>
    <definedName name="ЭИМ0">[168]свод!$B$494:$B$528</definedName>
    <definedName name="ЭИМ1">[168]свод!$B$494:$E$528</definedName>
    <definedName name="Экиб">[39]Экиб!$B$4:$AH$29</definedName>
    <definedName name="экспорт_20">#REF!</definedName>
    <definedName name="Экспорт_Объемы_добычи">#REF!</definedName>
    <definedName name="Экспорт_Объемы_добычи___0">#REF!</definedName>
    <definedName name="Экспорт_Объемы_добычи___0_1">#REF!</definedName>
    <definedName name="Экспорт_Объемы_добычи___0_11">#REF!</definedName>
    <definedName name="Экспорт_Объемы_добычи___0_6">#REF!</definedName>
    <definedName name="Экспорт_Объемы_добычи___10">#REF!</definedName>
    <definedName name="Экспорт_Объемы_добычи___10_1">#REF!</definedName>
    <definedName name="Экспорт_Объемы_добычи___10_11">#REF!</definedName>
    <definedName name="Экспорт_Объемы_добычи___10_6">#REF!</definedName>
    <definedName name="Экспорт_Объемы_добычи_1">#REF!</definedName>
    <definedName name="Экспорт_Объемы_добычи_10">#REF!</definedName>
    <definedName name="Экспорт_Объемы_добычи_11">#REF!</definedName>
    <definedName name="Экспорт_Объемы_добычи_12">#REF!</definedName>
    <definedName name="Экспорт_Объемы_добычи_13">"$#ССЫЛ!.$A$1:$R$7"</definedName>
    <definedName name="Экспорт_Объемы_добычи_17">"$#ССЫЛ!.$A$1:$R$7"</definedName>
    <definedName name="Экспорт_Объемы_добычи_18">"$#ССЫЛ!.$A$1:$R$7"</definedName>
    <definedName name="Экспорт_Объемы_добычи_19">"$#ССЫЛ!.$#ССЫЛ!$#ССЫЛ!"</definedName>
    <definedName name="Экспорт_Объемы_добычи_2">#REF!</definedName>
    <definedName name="Экспорт_Объемы_добычи_21">#REF!</definedName>
    <definedName name="Экспорт_Объемы_добычи_22">#REF!</definedName>
    <definedName name="Экспорт_Объемы_добычи_27">#REF!</definedName>
    <definedName name="Экспорт_Объемы_добычи_3">#REF!</definedName>
    <definedName name="Экспорт_Объемы_добычи_4">#REF!</definedName>
    <definedName name="Экспорт_Объемы_добычи_5">#REF!</definedName>
    <definedName name="Экспорт_Объемы_добычи_6">#REF!</definedName>
    <definedName name="Экспорт_Объемы_добычи_7">#REF!</definedName>
    <definedName name="Экспорт_Объемы_добычи_8">#REF!</definedName>
    <definedName name="Экспорт_Объемы_добычи_9">#REF!</definedName>
    <definedName name="Экспорт_Поставки_нефти">'[224]поставка сравн13'!$A$1:$Q$30</definedName>
    <definedName name="Экспорт_Поставки_нефти___0">[226]поставкасравн13!$A$1:$Q$30</definedName>
    <definedName name="Экспорт_Поставки_нефти___10">[226]поставкасравн13!$A$1:$Q$30</definedName>
    <definedName name="Экспорт_Поставки_нефти_1">'[227]поставка сравн13'!$A$1:$Q$30</definedName>
    <definedName name="Экспорт_Поставки_нефти_10">'[228]поставка сравн13'!$A$1:$Q$30</definedName>
    <definedName name="Экспорт_Поставки_нефти_11">'[229]поставка сравн13'!$A$1:$Q$30</definedName>
    <definedName name="Экспорт_Поставки_нефти_12">'[230]поставка сравн13'!$A$1:$Q$30</definedName>
    <definedName name="Экспорт_Поставки_нефти_13">'[227]поставка сравн13'!$A$1:$Q$30</definedName>
    <definedName name="Экспорт_Поставки_нефти_17">'[149]поставка сравн13'!$A$1:$Q$30</definedName>
    <definedName name="Экспорт_Поставки_нефти_18">'[231]поставка сравн13'!$A$1:$Q$30</definedName>
    <definedName name="Экспорт_Поставки_нефти_19">'[228]поставка сравн13'!$A$1:$Q$30</definedName>
    <definedName name="Экспорт_Поставки_нефти_2">'[232]поставка сравн13'!$A$1:$Q$30</definedName>
    <definedName name="Экспорт_Поставки_нефти_21">'[228]поставка сравн13'!$A$1:$Q$30</definedName>
    <definedName name="Экспорт_Поставки_нефти_22">'[224]поставка сравн13'!$A$1:$Q$30</definedName>
    <definedName name="Экспорт_Поставки_нефти_27">'[228]поставка сравн13'!$A$1:$Q$30</definedName>
    <definedName name="Экспорт_Поставки_нефти_3">'[151]поставка сравн13'!$A$1:$Q$30</definedName>
    <definedName name="Экспорт_Поставки_нефти_4">'[233]поставка сравн13'!$A$1:$Q$30</definedName>
    <definedName name="Экспорт_Поставки_нефти_6">'[227]поставка сравн13'!$A$1:$Q$30</definedName>
    <definedName name="Экспорт_Поставки_нефти_7">'[227]поставка сравн13'!$A$1:$Q$30</definedName>
    <definedName name="Экспорт_Поставки_нефти_8">'[227]поставка сравн13'!$A$1:$Q$30</definedName>
    <definedName name="Экспорт_Поставки_нефти_9">'[227]поставка сравн13'!$A$1:$Q$30</definedName>
    <definedName name="эл">#REF!</definedName>
    <definedName name="Электроды">[168]свод!$A$123:$B$144</definedName>
    <definedName name="Электроды0">[168]свод!$B$123:$B$144</definedName>
    <definedName name="Электроды1">[168]свод!$B$123:$E$144</definedName>
    <definedName name="энер" hidden="1">{#N/A,#N/A,TRUE,"Лист1";#N/A,#N/A,TRUE,"Лист2";#N/A,#N/A,TRUE,"Лист3"}</definedName>
    <definedName name="энергия">#N/A</definedName>
    <definedName name="ЭнергоатСрПок">#REF!</definedName>
    <definedName name="ЭнергоатСрПрод">#REF!</definedName>
    <definedName name="ЭнИмп">[39]КРЭК!$B$4:$AH$29</definedName>
    <definedName name="ЭП">[39]ЭП!$B$4:$AI$29</definedName>
    <definedName name="ЭПр">[39]ЭПрег!$B$4:$AH$28</definedName>
    <definedName name="ЭС">[39]ЭС!$B$4:$AH$29</definedName>
    <definedName name="ЭСПЭ">[39]АзТр!$B$4:$AH$29</definedName>
    <definedName name="ЭТ">[39]ЭТ!$B$4:$AH$29</definedName>
    <definedName name="ЭУ_услуги_горн_Камыс">#REF!</definedName>
    <definedName name="ЭУ_услуги_обог_Камыс">#REF!</definedName>
    <definedName name="ээ">#REF!</definedName>
    <definedName name="ээ_1">"$#ССЫЛ!.$M$4:$O$43"</definedName>
    <definedName name="ээ_11">#REF!</definedName>
    <definedName name="ээ_12">#REF!</definedName>
    <definedName name="ээ_13">"$#ССЫЛ!.$M$4:$O$43"</definedName>
    <definedName name="ээ_17">"$#ССЫЛ!.$M$4:$O$43"</definedName>
    <definedName name="ээ_18">"$#ССЫЛ!.$M$4:$O$43"</definedName>
    <definedName name="ээ_19">"$#ССЫЛ!.$#ССЫЛ!$#ССЫЛ!"</definedName>
    <definedName name="ээ_2">#REF!</definedName>
    <definedName name="ээ_3">#REF!</definedName>
    <definedName name="ээ_4">#REF!</definedName>
    <definedName name="ээ_5">#REF!</definedName>
    <definedName name="ээ_6">"$#ССЫЛ!.$M$4:$O$43"</definedName>
    <definedName name="ээ_7">"$#ССЫЛ!.$M$4:$O$43"</definedName>
    <definedName name="ээ_9">#REF!</definedName>
    <definedName name="эээээээээээээээ">#N/A</definedName>
    <definedName name="эя">#N/A</definedName>
    <definedName name="ю">#REF!</definedName>
    <definedName name="ю1">#REF!</definedName>
    <definedName name="ю1___0">#REF!</definedName>
    <definedName name="ю1___14">#REF!</definedName>
    <definedName name="ю1___28">#REF!</definedName>
    <definedName name="ю1___40">#REF!</definedName>
    <definedName name="юг">#REF!</definedName>
    <definedName name="юг___0">#REF!</definedName>
    <definedName name="юг___14">#REF!</definedName>
    <definedName name="юг___28">#REF!</definedName>
    <definedName name="юг___40">#REF!</definedName>
    <definedName name="ЮганскнеКолПок">#N/A</definedName>
    <definedName name="ЮганскнеКолПрод">#N/A</definedName>
    <definedName name="ЮганскнеОтн">#N/A</definedName>
    <definedName name="ЮганскнеСрПок">#N/A</definedName>
    <definedName name="ЮганскнеСрПрод">#N/A</definedName>
    <definedName name="ЮгоВостоСрПок">#REF!</definedName>
    <definedName name="ЮгоВостоСрПрод">#REF!</definedName>
    <definedName name="Южный">#REF!</definedName>
    <definedName name="Южный_1">#REF!</definedName>
    <definedName name="Южный_11">#REF!</definedName>
    <definedName name="Южный_6">#REF!</definedName>
    <definedName name="Юлия">#REF!+#REF!+#REF!+#REF!+#REF!+#REF!+#REF!+#REF!+#REF!</definedName>
    <definedName name="Юлия___0">#REF!+#REF!+#REF!+#REF!+#REF!+#REF!+#REF!+#REF!+#REF!</definedName>
    <definedName name="Юлия___14">#REF!+#REF!+#REF!+#REF!+#REF!+#REF!+#REF!+#REF!+#REF!</definedName>
    <definedName name="Юлия___28">#REF!+#REF!+#REF!+#REF!+#REF!+#REF!+#REF!+#REF!+#REF!</definedName>
    <definedName name="Юлия___40">#REF!+#REF!+#REF!+#REF!+#REF!+#REF!+#REF!+#REF!+#REF!</definedName>
    <definedName name="ЮЛЯ">#REF!+#REF!+#REF!+#REF!+#REF!+#REF!+#REF!+#REF!+#REF!</definedName>
    <definedName name="ЮЛЯ___0">#REF!+#REF!+#REF!+#REF!+#REF!+#REF!+#REF!+#REF!+#REF!</definedName>
    <definedName name="ЮЛЯ___14">#REF!+#REF!+#REF!+#REF!+#REF!+#REF!+#REF!+#REF!+#REF!</definedName>
    <definedName name="ЮЛЯ___28">#REF!+#REF!+#REF!+#REF!+#REF!+#REF!+#REF!+#REF!+#REF!</definedName>
    <definedName name="ЮЛЯ___40">#REF!+#REF!+#REF!+#REF!+#REF!+#REF!+#REF!+#REF!+#REF!</definedName>
    <definedName name="ЮР">#REF!+#REF!+#REF!+#REF!+#REF!+#REF!+#REF!+#REF!+#REF!</definedName>
    <definedName name="ЮР___0">#REF!+#REF!+#REF!+#REF!+#REF!+#REF!+#REF!+#REF!+#REF!</definedName>
    <definedName name="ЮР___14">#REF!+#REF!+#REF!+#REF!+#REF!+#REF!+#REF!+#REF!+#REF!</definedName>
    <definedName name="ЮР___28">#REF!+#REF!+#REF!+#REF!+#REF!+#REF!+#REF!+#REF!+#REF!</definedName>
    <definedName name="ЮР___40">#REF!+#REF!+#REF!+#REF!+#REF!+#REF!+#REF!+#REF!+#REF!</definedName>
    <definedName name="ЮЮ">#REF!</definedName>
    <definedName name="юю_19">"$#ССЫЛ!.$#ССЫЛ!$#ССЫЛ!"</definedName>
    <definedName name="юю_4">#REF!</definedName>
    <definedName name="юю_5">#REF!</definedName>
    <definedName name="явп">#REF!</definedName>
    <definedName name="явп_10">#REF!</definedName>
    <definedName name="явп_11">#REF!</definedName>
    <definedName name="явп_17">"$#ССЫЛ!.$I$126:$I$148"</definedName>
    <definedName name="явп_18">"$#ССЫЛ!.$I$126:$I$148"</definedName>
    <definedName name="явп_19">"$#ССЫЛ!.$#ССЫЛ!$#ССЫЛ!"</definedName>
    <definedName name="явп_3">#REF!</definedName>
    <definedName name="явп_4">#REF!</definedName>
    <definedName name="явп_5">#REF!</definedName>
    <definedName name="явп_6">#REF!</definedName>
    <definedName name="явп_7">#REF!</definedName>
    <definedName name="явп_9">#REF!</definedName>
    <definedName name="янв">#N/A</definedName>
    <definedName name="январь2000">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Май">#REF!</definedName>
    <definedName name="ЯнварьНоябрь">#REF!</definedName>
    <definedName name="ЯнварьОктябрь">#REF!</definedName>
    <definedName name="ЯнварьСентябрь">#REF!</definedName>
    <definedName name="ЯнварьФевраль">#REF!</definedName>
    <definedName name="ячс">#REF!</definedName>
    <definedName name="ячсс">[169]Sheet1!#REF!</definedName>
    <definedName name="ячч">#N/A</definedName>
    <definedName name="яя">[234]п4!#REF!</definedName>
    <definedName name="яяяяяяяяя">#REF!</definedName>
    <definedName name="яяяяяяяяяяяяяя">#REF!</definedName>
  </definedNames>
  <calcPr calcId="191029" refMode="R1C1"/>
</workbook>
</file>

<file path=xl/calcChain.xml><?xml version="1.0" encoding="utf-8"?>
<calcChain xmlns="http://schemas.openxmlformats.org/spreadsheetml/2006/main">
  <c r="P117" i="7" l="1"/>
  <c r="O117" i="7"/>
  <c r="O146" i="7"/>
  <c r="P146" i="7" s="1"/>
  <c r="O114" i="7"/>
  <c r="P114" i="7" s="1"/>
  <c r="O113" i="7"/>
  <c r="P113" i="7" s="1"/>
  <c r="O241" i="7"/>
  <c r="P241" i="7" s="1"/>
  <c r="O242" i="7"/>
  <c r="P242" i="7" s="1"/>
  <c r="O243" i="7"/>
  <c r="P243" i="7" s="1"/>
  <c r="O244" i="7"/>
  <c r="P244" i="7" s="1"/>
  <c r="O245" i="7"/>
  <c r="P245" i="7" s="1"/>
  <c r="O246" i="7"/>
  <c r="P246" i="7" s="1"/>
  <c r="O247" i="7"/>
  <c r="P247" i="7" s="1"/>
  <c r="O248" i="7"/>
  <c r="P248" i="7" s="1"/>
  <c r="O249" i="7"/>
  <c r="P249" i="7" s="1"/>
  <c r="O250" i="7"/>
  <c r="P250" i="7" s="1"/>
  <c r="O251" i="7"/>
  <c r="P251" i="7" s="1"/>
  <c r="O252" i="7"/>
  <c r="P252" i="7" s="1"/>
  <c r="O253" i="7"/>
  <c r="P253" i="7" s="1"/>
  <c r="O240" i="7"/>
  <c r="P240" i="7" s="1"/>
  <c r="O233" i="7"/>
  <c r="P233" i="7" s="1"/>
  <c r="O112" i="7"/>
  <c r="P112" i="7" s="1"/>
  <c r="O111" i="7"/>
  <c r="P111" i="7" s="1"/>
  <c r="O110" i="7"/>
  <c r="P110" i="7" s="1"/>
  <c r="O109" i="7"/>
  <c r="P109" i="7" s="1"/>
  <c r="O108" i="7"/>
  <c r="P108" i="7" s="1"/>
  <c r="O107" i="7"/>
  <c r="P107" i="7" s="1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6" i="7"/>
  <c r="P106" i="7" s="1"/>
  <c r="O105" i="7"/>
  <c r="P105" i="7" s="1"/>
  <c r="N239" i="7" l="1"/>
  <c r="N160" i="7"/>
  <c r="O145" i="7" l="1"/>
  <c r="O255" i="7"/>
  <c r="P255" i="7" s="1"/>
  <c r="O149" i="7" l="1"/>
  <c r="P149" i="7" s="1"/>
  <c r="O148" i="7"/>
  <c r="P148" i="7" s="1"/>
  <c r="O147" i="7" l="1"/>
  <c r="P147" i="7" s="1"/>
  <c r="P145" i="7" l="1"/>
  <c r="O118" i="7" l="1"/>
  <c r="P118" i="7" s="1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O103" i="7"/>
  <c r="P103" i="7" s="1"/>
  <c r="O104" i="7"/>
  <c r="P104" i="7" s="1"/>
  <c r="O150" i="7"/>
  <c r="P150" i="7" s="1"/>
  <c r="O144" i="7" l="1"/>
  <c r="P144" i="7" s="1"/>
  <c r="O143" i="7"/>
  <c r="P143" i="7" s="1"/>
  <c r="O142" i="7" l="1"/>
  <c r="P142" i="7" s="1"/>
  <c r="O141" i="7"/>
  <c r="P141" i="7" s="1"/>
  <c r="O140" i="7" l="1"/>
  <c r="P140" i="7" l="1"/>
  <c r="O259" i="7"/>
  <c r="P259" i="7" s="1"/>
  <c r="O87" i="7"/>
  <c r="P87" i="7" s="1"/>
  <c r="O86" i="7"/>
  <c r="P86" i="7" s="1"/>
  <c r="O173" i="7"/>
  <c r="O73" i="7"/>
  <c r="P73" i="7" s="1"/>
  <c r="N256" i="7" l="1"/>
  <c r="O256" i="7" s="1"/>
  <c r="P256" i="7" s="1"/>
  <c r="O26" i="7"/>
  <c r="O27" i="7"/>
  <c r="P27" i="7" s="1"/>
  <c r="O28" i="7"/>
  <c r="P28" i="7" s="1"/>
  <c r="O29" i="7"/>
  <c r="P29" i="7" s="1"/>
  <c r="O30" i="7"/>
  <c r="P30" i="7" s="1"/>
  <c r="O31" i="7"/>
  <c r="P31" i="7" s="1"/>
  <c r="O32" i="7"/>
  <c r="P32" i="7" s="1"/>
  <c r="O33" i="7"/>
  <c r="P33" i="7" s="1"/>
  <c r="O34" i="7"/>
  <c r="P34" i="7" s="1"/>
  <c r="O35" i="7"/>
  <c r="P35" i="7" s="1"/>
  <c r="O36" i="7"/>
  <c r="P36" i="7" s="1"/>
  <c r="O37" i="7"/>
  <c r="P37" i="7" s="1"/>
  <c r="O38" i="7"/>
  <c r="P38" i="7" s="1"/>
  <c r="O39" i="7"/>
  <c r="P39" i="7" s="1"/>
  <c r="O40" i="7"/>
  <c r="P40" i="7" s="1"/>
  <c r="O41" i="7"/>
  <c r="P41" i="7" s="1"/>
  <c r="O42" i="7"/>
  <c r="P42" i="7" s="1"/>
  <c r="O43" i="7"/>
  <c r="P43" i="7" s="1"/>
  <c r="O44" i="7"/>
  <c r="P44" i="7" s="1"/>
  <c r="O45" i="7"/>
  <c r="P45" i="7" s="1"/>
  <c r="O46" i="7"/>
  <c r="P46" i="7" s="1"/>
  <c r="O47" i="7"/>
  <c r="P47" i="7" s="1"/>
  <c r="O48" i="7"/>
  <c r="P48" i="7" s="1"/>
  <c r="O49" i="7"/>
  <c r="P49" i="7" s="1"/>
  <c r="O50" i="7"/>
  <c r="P50" i="7" s="1"/>
  <c r="O51" i="7"/>
  <c r="P51" i="7" s="1"/>
  <c r="O52" i="7"/>
  <c r="P52" i="7" s="1"/>
  <c r="O53" i="7"/>
  <c r="P53" i="7" s="1"/>
  <c r="O54" i="7"/>
  <c r="P54" i="7" s="1"/>
  <c r="O55" i="7"/>
  <c r="P55" i="7" s="1"/>
  <c r="O56" i="7"/>
  <c r="P56" i="7" s="1"/>
  <c r="O57" i="7"/>
  <c r="P57" i="7" s="1"/>
  <c r="O58" i="7"/>
  <c r="P58" i="7" s="1"/>
  <c r="O59" i="7"/>
  <c r="P59" i="7" s="1"/>
  <c r="O60" i="7"/>
  <c r="P60" i="7" s="1"/>
  <c r="O61" i="7"/>
  <c r="P61" i="7" s="1"/>
  <c r="O62" i="7"/>
  <c r="P62" i="7" s="1"/>
  <c r="O63" i="7"/>
  <c r="P63" i="7" s="1"/>
  <c r="O64" i="7"/>
  <c r="P64" i="7" s="1"/>
  <c r="O65" i="7"/>
  <c r="P65" i="7" s="1"/>
  <c r="O66" i="7"/>
  <c r="P66" i="7" s="1"/>
  <c r="O67" i="7"/>
  <c r="P67" i="7" s="1"/>
  <c r="O68" i="7"/>
  <c r="P68" i="7" s="1"/>
  <c r="O69" i="7"/>
  <c r="P69" i="7" s="1"/>
  <c r="O70" i="7"/>
  <c r="P70" i="7" s="1"/>
  <c r="O71" i="7"/>
  <c r="P71" i="7" s="1"/>
  <c r="O72" i="7"/>
  <c r="P72" i="7" s="1"/>
  <c r="O74" i="7"/>
  <c r="P74" i="7" s="1"/>
  <c r="O75" i="7"/>
  <c r="P75" i="7" s="1"/>
  <c r="O76" i="7"/>
  <c r="P76" i="7" s="1"/>
  <c r="O77" i="7"/>
  <c r="P77" i="7" s="1"/>
  <c r="O78" i="7"/>
  <c r="P78" i="7" s="1"/>
  <c r="O79" i="7"/>
  <c r="P79" i="7" s="1"/>
  <c r="O80" i="7"/>
  <c r="P80" i="7" s="1"/>
  <c r="O81" i="7"/>
  <c r="P81" i="7" s="1"/>
  <c r="O82" i="7"/>
  <c r="P82" i="7" s="1"/>
  <c r="O83" i="7"/>
  <c r="P83" i="7" s="1"/>
  <c r="O84" i="7"/>
  <c r="P84" i="7" s="1"/>
  <c r="O85" i="7"/>
  <c r="P85" i="7" s="1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O151" i="7"/>
  <c r="O152" i="7"/>
  <c r="P152" i="7" s="1"/>
  <c r="O153" i="7"/>
  <c r="P153" i="7" s="1"/>
  <c r="O154" i="7"/>
  <c r="P154" i="7" s="1"/>
  <c r="O155" i="7"/>
  <c r="P155" i="7" s="1"/>
  <c r="O156" i="7"/>
  <c r="P156" i="7" s="1"/>
  <c r="O157" i="7"/>
  <c r="P157" i="7" s="1"/>
  <c r="O158" i="7"/>
  <c r="P158" i="7" s="1"/>
  <c r="O159" i="7"/>
  <c r="P159" i="7" s="1"/>
  <c r="O160" i="7"/>
  <c r="P160" i="7" s="1"/>
  <c r="O161" i="7"/>
  <c r="P161" i="7" s="1"/>
  <c r="O162" i="7"/>
  <c r="P162" i="7" s="1"/>
  <c r="O163" i="7"/>
  <c r="P163" i="7" s="1"/>
  <c r="O164" i="7"/>
  <c r="P164" i="7" s="1"/>
  <c r="O165" i="7"/>
  <c r="P165" i="7" s="1"/>
  <c r="O166" i="7"/>
  <c r="P166" i="7" s="1"/>
  <c r="O167" i="7"/>
  <c r="P167" i="7" s="1"/>
  <c r="O168" i="7"/>
  <c r="P168" i="7" s="1"/>
  <c r="O169" i="7"/>
  <c r="P169" i="7" s="1"/>
  <c r="O170" i="7"/>
  <c r="N171" i="7"/>
  <c r="O171" i="7" s="1"/>
  <c r="P171" i="7" s="1"/>
  <c r="O172" i="7"/>
  <c r="P172" i="7" s="1"/>
  <c r="P173" i="7"/>
  <c r="O174" i="7"/>
  <c r="P174" i="7" s="1"/>
  <c r="O175" i="7"/>
  <c r="P175" i="7" s="1"/>
  <c r="O176" i="7"/>
  <c r="P176" i="7" s="1"/>
  <c r="O177" i="7"/>
  <c r="P177" i="7" s="1"/>
  <c r="O178" i="7"/>
  <c r="P178" i="7" s="1"/>
  <c r="O179" i="7"/>
  <c r="P179" i="7" s="1"/>
  <c r="O180" i="7"/>
  <c r="P180" i="7" s="1"/>
  <c r="O181" i="7"/>
  <c r="P181" i="7" s="1"/>
  <c r="O182" i="7"/>
  <c r="P182" i="7" s="1"/>
  <c r="O183" i="7"/>
  <c r="P183" i="7" s="1"/>
  <c r="O184" i="7"/>
  <c r="P184" i="7" s="1"/>
  <c r="O185" i="7"/>
  <c r="P185" i="7" s="1"/>
  <c r="O186" i="7"/>
  <c r="P186" i="7" s="1"/>
  <c r="O187" i="7"/>
  <c r="P187" i="7" s="1"/>
  <c r="O188" i="7"/>
  <c r="P188" i="7" s="1"/>
  <c r="O189" i="7"/>
  <c r="P189" i="7" s="1"/>
  <c r="O190" i="7"/>
  <c r="P190" i="7" s="1"/>
  <c r="O191" i="7"/>
  <c r="P191" i="7" s="1"/>
  <c r="O192" i="7"/>
  <c r="P192" i="7" s="1"/>
  <c r="O193" i="7"/>
  <c r="P193" i="7" s="1"/>
  <c r="O194" i="7"/>
  <c r="P194" i="7" s="1"/>
  <c r="O195" i="7"/>
  <c r="P195" i="7" s="1"/>
  <c r="O196" i="7"/>
  <c r="P196" i="7" s="1"/>
  <c r="O197" i="7"/>
  <c r="P197" i="7" s="1"/>
  <c r="O198" i="7"/>
  <c r="P198" i="7" s="1"/>
  <c r="O199" i="7"/>
  <c r="P199" i="7" s="1"/>
  <c r="O200" i="7"/>
  <c r="P200" i="7" s="1"/>
  <c r="O201" i="7"/>
  <c r="P201" i="7" s="1"/>
  <c r="O202" i="7"/>
  <c r="P202" i="7" s="1"/>
  <c r="O203" i="7"/>
  <c r="P203" i="7" s="1"/>
  <c r="O204" i="7"/>
  <c r="P204" i="7" s="1"/>
  <c r="O205" i="7"/>
  <c r="P205" i="7" s="1"/>
  <c r="O206" i="7"/>
  <c r="P206" i="7" s="1"/>
  <c r="O207" i="7"/>
  <c r="P207" i="7" s="1"/>
  <c r="O208" i="7"/>
  <c r="P208" i="7" s="1"/>
  <c r="O209" i="7"/>
  <c r="P209" i="7" s="1"/>
  <c r="O210" i="7"/>
  <c r="P210" i="7" s="1"/>
  <c r="O211" i="7"/>
  <c r="P211" i="7" s="1"/>
  <c r="O212" i="7"/>
  <c r="P212" i="7" s="1"/>
  <c r="O213" i="7"/>
  <c r="P213" i="7" s="1"/>
  <c r="O214" i="7"/>
  <c r="P214" i="7" s="1"/>
  <c r="O215" i="7"/>
  <c r="P215" i="7" s="1"/>
  <c r="O216" i="7"/>
  <c r="P216" i="7" s="1"/>
  <c r="O217" i="7"/>
  <c r="P217" i="7" s="1"/>
  <c r="O218" i="7"/>
  <c r="P218" i="7" s="1"/>
  <c r="O219" i="7"/>
  <c r="P219" i="7" s="1"/>
  <c r="O220" i="7"/>
  <c r="P220" i="7" s="1"/>
  <c r="O221" i="7"/>
  <c r="P221" i="7" s="1"/>
  <c r="O222" i="7"/>
  <c r="P222" i="7" s="1"/>
  <c r="O223" i="7"/>
  <c r="P223" i="7" s="1"/>
  <c r="O224" i="7"/>
  <c r="P224" i="7" s="1"/>
  <c r="N225" i="7"/>
  <c r="O225" i="7" s="1"/>
  <c r="P225" i="7" s="1"/>
  <c r="N226" i="7"/>
  <c r="O226" i="7" s="1"/>
  <c r="P226" i="7" s="1"/>
  <c r="O227" i="7"/>
  <c r="P227" i="7" s="1"/>
  <c r="O228" i="7"/>
  <c r="P228" i="7" s="1"/>
  <c r="O229" i="7"/>
  <c r="P229" i="7" s="1"/>
  <c r="O230" i="7"/>
  <c r="P230" i="7" s="1"/>
  <c r="O231" i="7"/>
  <c r="P231" i="7" s="1"/>
  <c r="O234" i="7"/>
  <c r="P234" i="7" s="1"/>
  <c r="O235" i="7"/>
  <c r="P235" i="7" s="1"/>
  <c r="O236" i="7"/>
  <c r="P236" i="7" s="1"/>
  <c r="O237" i="7"/>
  <c r="P237" i="7" s="1"/>
  <c r="O238" i="7"/>
  <c r="P238" i="7" s="1"/>
  <c r="O239" i="7"/>
  <c r="P239" i="7" s="1"/>
  <c r="O254" i="7"/>
  <c r="P254" i="7" s="1"/>
  <c r="N257" i="7"/>
  <c r="O257" i="7" s="1"/>
  <c r="P257" i="7" s="1"/>
  <c r="O260" i="7"/>
  <c r="P260" i="7" s="1"/>
  <c r="O261" i="7" l="1"/>
  <c r="P261" i="7" s="1"/>
  <c r="O119" i="7"/>
  <c r="P119" i="7" s="1"/>
  <c r="O115" i="7"/>
  <c r="P151" i="7"/>
  <c r="O24" i="7"/>
  <c r="P121" i="7"/>
  <c r="O262" i="7"/>
  <c r="P262" i="7" s="1"/>
  <c r="P26" i="7"/>
  <c r="P115" i="7" s="1"/>
  <c r="P170" i="7"/>
  <c r="O263" i="7" l="1"/>
  <c r="P263" i="7"/>
  <c r="O264" i="7"/>
  <c r="P24" i="7"/>
  <c r="P264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Екатерина Мощанская</author>
  </authors>
  <commentList>
    <comment ref="I105" authorId="0" shapeId="0" xr:uid="{9AD7A63D-303E-4523-80CC-04D0B1BF8F15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было по участкам в 2017 г.</t>
        </r>
      </text>
    </comment>
    <comment ref="D161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  <comment ref="E161" authorId="0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  <comment ref="D162" authorId="0" shapeId="0" xr:uid="{00000000-0006-0000-0000-000003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  <comment ref="E162" authorId="0" shapeId="0" xr:uid="{00000000-0006-0000-0000-000004000000}">
      <text>
        <r>
          <rPr>
            <b/>
            <sz val="9"/>
            <color indexed="81"/>
            <rFont val="Tahoma"/>
            <family val="2"/>
            <charset val="204"/>
          </rPr>
          <t>Екатерина Мощанская:</t>
        </r>
        <r>
          <rPr>
            <sz val="9"/>
            <color indexed="81"/>
            <rFont val="Tahoma"/>
            <family val="2"/>
            <charset val="204"/>
          </rPr>
          <t xml:space="preserve">
удалила международ т к не было в ПР</t>
        </r>
      </text>
    </comment>
  </commentList>
</comments>
</file>

<file path=xl/sharedStrings.xml><?xml version="1.0" encoding="utf-8"?>
<sst xmlns="http://schemas.openxmlformats.org/spreadsheetml/2006/main" count="2824" uniqueCount="451">
  <si>
    <t>Наименование закупаемых товаров, работ и услуг</t>
  </si>
  <si>
    <t>Способ закупок</t>
  </si>
  <si>
    <t>Ед. измерен.</t>
  </si>
  <si>
    <t>Кол-во, объем</t>
  </si>
  <si>
    <t>Сумма, планируемая для закупок ТРУ без НДС,  тенге</t>
  </si>
  <si>
    <t>Сумма,  планируемая для закупки ТРУ с НДС,  тенге</t>
  </si>
  <si>
    <t>1.Товары</t>
  </si>
  <si>
    <t>ОИ</t>
  </si>
  <si>
    <t>Восточно-Казахстанская область, г.Усть-Каменогорск</t>
  </si>
  <si>
    <t>Основания для одного источника</t>
  </si>
  <si>
    <t>Срок осуществления закупок (планируемый месяц проведения)</t>
  </si>
  <si>
    <t>Период поставки товаров, выполнения работ, оказания услуг</t>
  </si>
  <si>
    <t>авансовый платеж 0%, оплата по факту поставки товара</t>
  </si>
  <si>
    <t>шт</t>
  </si>
  <si>
    <t>ТОО "Шыгысэнерготрейд"</t>
  </si>
  <si>
    <t>авансовый платеж 0%, оплата по факту оказания услуг</t>
  </si>
  <si>
    <t>Восточно-Казахстанская область, г. Семей</t>
  </si>
  <si>
    <t>Бумага для офисного оборудования</t>
  </si>
  <si>
    <t>пачка</t>
  </si>
  <si>
    <t>Услуги по аренде административных/производственных помещений</t>
  </si>
  <si>
    <t>Услуги по аренде административных/производственных помещений, г. Шемонаиха</t>
  </si>
  <si>
    <t>Восточно-Казахстанская область, г. Шемонаиха</t>
  </si>
  <si>
    <t>Услуги по аренде административных/производственных помещений, г. Серебрянск</t>
  </si>
  <si>
    <t>Восточно-Казахстанская область, г. Серебрянск</t>
  </si>
  <si>
    <t>Услуги по аренде административных/производственных помещений, п. Жезкент</t>
  </si>
  <si>
    <t>Восточно-Казахстанская область, п. Жезкент</t>
  </si>
  <si>
    <t>Восточно-Казахстанская область, г. Усть-Каменогорск</t>
  </si>
  <si>
    <t xml:space="preserve">С изменениями и дополнениями от ________ </t>
  </si>
  <si>
    <t>Реквизиты   (№ приказа и дата утверждения плана закупок) ________________</t>
  </si>
  <si>
    <t>Дополнительная характеристика</t>
  </si>
  <si>
    <t>Условия оплаты (размер авансового платежа,%)</t>
  </si>
  <si>
    <t>Планируемая цена за единицу, тенге без НДС</t>
  </si>
  <si>
    <t>Итого по товарам</t>
  </si>
  <si>
    <t>тип ТРУ</t>
  </si>
  <si>
    <t>наименование организатора</t>
  </si>
  <si>
    <t>наименование Заказчика</t>
  </si>
  <si>
    <t xml:space="preserve"> место поставки товара, выполнения работ, оказания услуг</t>
  </si>
  <si>
    <t>2а</t>
  </si>
  <si>
    <t>У</t>
  </si>
  <si>
    <t>Услуги телефонной связи</t>
  </si>
  <si>
    <t>Услуги междугородней связи</t>
  </si>
  <si>
    <t>Услуги сотовой связи</t>
  </si>
  <si>
    <t>Услуги по аренде каналов связи</t>
  </si>
  <si>
    <t>Услуги транковой связи</t>
  </si>
  <si>
    <t>прочие услуги связи</t>
  </si>
  <si>
    <t>Услуги по аренде легковых автомобилей</t>
  </si>
  <si>
    <t>Восточно-Казахстанская область, п. Шемонаиха</t>
  </si>
  <si>
    <t>Услуги охраны</t>
  </si>
  <si>
    <t>Услуги по вывозу (сбору) неопасных отходов/имущества/материалов</t>
  </si>
  <si>
    <t>Услуги по вывозу (сбору) неопасных отходов/имущества/материалов, г. Усть-Каменогорск</t>
  </si>
  <si>
    <t>Услуги по оплате за коммунальные расходы при аренде недвижимости</t>
  </si>
  <si>
    <t>холодная вода и услуги водоотведения (канализация), теплоснабжение и горячая вода</t>
  </si>
  <si>
    <t>Услуги по доставке счетов/квитанций</t>
  </si>
  <si>
    <t>Услуги почтовые по пересылке почтовых отправлений</t>
  </si>
  <si>
    <t>Восточно-Казахстанская область г.Усть-Каменогорск</t>
  </si>
  <si>
    <t>Услуги по медицинскому осмотру персонала, включая предварительные, периодические и внеочередные (внеплановые) осмотры</t>
  </si>
  <si>
    <t>Услуги по предсменному медицинскому осмотру водителей.</t>
  </si>
  <si>
    <t>Услуги по страхованию от несчастных случаев</t>
  </si>
  <si>
    <t>Страхование гражданско-правовой ответственности работодателя за причинение вреда жизни и здоровью работникам при исполнении ими трудовых (служебных) обязанностей.</t>
  </si>
  <si>
    <t>Т</t>
  </si>
  <si>
    <t>Услуги кассового обслуживания</t>
  </si>
  <si>
    <t>Кассовое обслуживани Фискализация ККМ</t>
  </si>
  <si>
    <t xml:space="preserve">Восточно-Казахстанская область, г.Усть-Каменогорск </t>
  </si>
  <si>
    <t>План первоочередных закупок  товаров, работ и услуг на 2019 год  ТОО "Шыгысэнерготрейд"</t>
  </si>
  <si>
    <t xml:space="preserve"> </t>
  </si>
  <si>
    <t>Электроэнергия</t>
  </si>
  <si>
    <t>Всего без передачи э/э:</t>
  </si>
  <si>
    <t>Итого по услугам без учета передачи э/э:</t>
  </si>
  <si>
    <t>кВт*ч</t>
  </si>
  <si>
    <t>Тендер</t>
  </si>
  <si>
    <t>Абдулманова А.С.</t>
  </si>
  <si>
    <t>Начальник отдела закупок</t>
  </si>
  <si>
    <t>Начальник административно-хозяйственного отдела</t>
  </si>
  <si>
    <t>Главный бухгалтер</t>
  </si>
  <si>
    <t>Начальник отдела экономики</t>
  </si>
  <si>
    <t>Семыкина А.С.</t>
  </si>
  <si>
    <t>согласно тех.спепцификации</t>
  </si>
  <si>
    <t>Услуги по аренде административных/производственных помещений, г. Усть-Каменогорск (р-н КШТ)</t>
  </si>
  <si>
    <t>Восточно-Казахстанская область, г. Алтай</t>
  </si>
  <si>
    <t>Услуги по аренде административных/производственных помещений, г. Усть-Каменогорск (склад)</t>
  </si>
  <si>
    <t>Услуги по аренде административных/производственных помещений, г. Семей (склад)</t>
  </si>
  <si>
    <t>Восточно-Казахстанская область</t>
  </si>
  <si>
    <t>ЦП</t>
  </si>
  <si>
    <t>Услуги по обслуживанию системы пожарной сигнализации</t>
  </si>
  <si>
    <t>Услуги по уборке зданий/помещений/транспорта и аналогичных объектов</t>
  </si>
  <si>
    <t>2. Работы</t>
  </si>
  <si>
    <t>3.Услуги</t>
  </si>
  <si>
    <t>Р</t>
  </si>
  <si>
    <t>Работы по ремонту/модернизации компьютерной/переферийной оргтехники/ оборудования и их частей</t>
  </si>
  <si>
    <t>авансовый платеж 0%, оплата по факту выполнения работ</t>
  </si>
  <si>
    <t>Итого по работам</t>
  </si>
  <si>
    <t>Услуги по аренде легковых автомобилей с водителем, г. Усть-Каменогорск 1</t>
  </si>
  <si>
    <t>Услуги по аренде легковых автомобилей с водителем, г. Усть-Каменогорск 2</t>
  </si>
  <si>
    <t>Услуги по аренде легковых автомобилей с водителем, г. Усть-Каменогорск 3</t>
  </si>
  <si>
    <t>Услуги по аренде легковых автомобилей с водителем, г. Усть-Каменогорск 4</t>
  </si>
  <si>
    <t>Услуги по использованию (доступу) портала государственных закупок</t>
  </si>
  <si>
    <t>Услуги по аренде административных/производственных помещений, г. Алтай</t>
  </si>
  <si>
    <t>Услуга СМС-рассылки</t>
  </si>
  <si>
    <t>Услуги приема, обработки, хранения и передачи в неизменном виде фискальных данных в налоговые органы</t>
  </si>
  <si>
    <t>у</t>
  </si>
  <si>
    <t>услуги по организации/ проведению конференций/ семинаров/ форумов/ конкурсов</t>
  </si>
  <si>
    <t>Освежитель воздуха</t>
  </si>
  <si>
    <t>Порошок стиральный</t>
  </si>
  <si>
    <t>Точилка</t>
  </si>
  <si>
    <t>Нож канцелярский</t>
  </si>
  <si>
    <t>Работы по ремонту служебных легковых автомобилей</t>
  </si>
  <si>
    <t>услуга</t>
  </si>
  <si>
    <t>Согластно технической спецификаии</t>
  </si>
  <si>
    <t>Услуги по администрированию и техническому обслуживанию програмно-аппаратного комплекса терминалов оплаты</t>
  </si>
  <si>
    <t>Услуги по сопровождению и технической поддержке ИС "КУФИБ"</t>
  </si>
  <si>
    <t>Услуги  по предоставлению вычислительных  мощностей для физического размещения  на  сервере, постоянно находящемся в  сети Интернет.</t>
  </si>
  <si>
    <t>Согласно технической  спецификации (Хостинг и аренда доменного имени shygys.kz)</t>
  </si>
  <si>
    <t>С 01.01.2020 г. 
по 31.12.2024 г</t>
  </si>
  <si>
    <t>авансовый платеж 0%, оплата по факту оказания услуги</t>
  </si>
  <si>
    <t>пог.м.</t>
  </si>
  <si>
    <t>Согласно ТС</t>
  </si>
  <si>
    <t>Услуги по аренде административных/производственных помещений, г. Усть-Каменогорск (Управление)</t>
  </si>
  <si>
    <t>Ново-Шульбинский (Бородулихинский) участок 1</t>
  </si>
  <si>
    <t>авансовый платеж - 0, оплата по факту оказания услуг</t>
  </si>
  <si>
    <t>Ново-Шульбинский (Бородулихинский) участок 2</t>
  </si>
  <si>
    <t>Пригородный участок 1</t>
  </si>
  <si>
    <t>Пригородный участок 2</t>
  </si>
  <si>
    <t xml:space="preserve">Пригородный участок 3, (доставка Бескарагайский РУПС) </t>
  </si>
  <si>
    <t>Бородулихинский участок 1</t>
  </si>
  <si>
    <t>Бородулихинский участок 2</t>
  </si>
  <si>
    <t>Бородулихинский 3 (п.Жезкент)</t>
  </si>
  <si>
    <t>Бескарагайский участок 1</t>
  </si>
  <si>
    <t>Бескарагайский участок 2</t>
  </si>
  <si>
    <t>Прииртышский участок 1</t>
  </si>
  <si>
    <t>Прииртышский участок 2</t>
  </si>
  <si>
    <t>Прииртышский участок 3, (доставка Семей РУПС)</t>
  </si>
  <si>
    <t>Абайский участок 1</t>
  </si>
  <si>
    <t>Абайский участок 2</t>
  </si>
  <si>
    <t>Абайский участок 3</t>
  </si>
  <si>
    <t>Затонский участок</t>
  </si>
  <si>
    <t>Центральные участок</t>
  </si>
  <si>
    <t>Ауэзовский участок</t>
  </si>
  <si>
    <t>Урджарский, Маканчинский участки</t>
  </si>
  <si>
    <t>Аягозский участок 1</t>
  </si>
  <si>
    <t>Аягозский участок 2</t>
  </si>
  <si>
    <t>Аягозский участок 3</t>
  </si>
  <si>
    <t>Аягозский участок 4</t>
  </si>
  <si>
    <t>Чарский участоки</t>
  </si>
  <si>
    <t>Аксуатский участок</t>
  </si>
  <si>
    <t>Кокпектинский участок</t>
  </si>
  <si>
    <t>Усть-Каменогорский участок 1</t>
  </si>
  <si>
    <t xml:space="preserve">Усть-Каменогорский участок 2 </t>
  </si>
  <si>
    <t>Таврический участок 1</t>
  </si>
  <si>
    <t>Левобережный участок</t>
  </si>
  <si>
    <t>Глубоковский участок 1</t>
  </si>
  <si>
    <t>Глубоковский участок 2</t>
  </si>
  <si>
    <t>Риддерский участок</t>
  </si>
  <si>
    <t>Шемонаихинский участок 1</t>
  </si>
  <si>
    <t>Шемонаихинский участок 2</t>
  </si>
  <si>
    <t>Шемонаихинский участок 3 (п.Усть-Таловка)</t>
  </si>
  <si>
    <t>Самарский участок</t>
  </si>
  <si>
    <t>Зыряновский участок 1</t>
  </si>
  <si>
    <t>Зыряновский  участок 2</t>
  </si>
  <si>
    <t>Зыряновский, Серебрянский  участки</t>
  </si>
  <si>
    <t>Больше-Нарымский участок</t>
  </si>
  <si>
    <t>Катон-Карагайский участок</t>
  </si>
  <si>
    <t xml:space="preserve">Курчумский  участок </t>
  </si>
  <si>
    <t xml:space="preserve">Маркакольский участок </t>
  </si>
  <si>
    <t xml:space="preserve">Тарбагатайский  участок </t>
  </si>
  <si>
    <t xml:space="preserve">Зайсанский  участок </t>
  </si>
  <si>
    <t>Жарминский усасток</t>
  </si>
  <si>
    <t>Услуги по считыванию показаний с прибор учета</t>
  </si>
  <si>
    <t>Считывание показаний с ПУ в частном секторе</t>
  </si>
  <si>
    <t>Считывание показаний с ПУ в многоквартирном секторе</t>
  </si>
  <si>
    <t>предоставление доступа на портал государственных закупок в качестве поставщика</t>
  </si>
  <si>
    <t>На использование веб-портала государственных закупок</t>
  </si>
  <si>
    <t>по заявке Заказчика, в течение 10 рабочих дней</t>
  </si>
  <si>
    <t>Бумага для заметок</t>
  </si>
  <si>
    <t>Зажим 15 мм</t>
  </si>
  <si>
    <t>Зажим 32 мм</t>
  </si>
  <si>
    <t xml:space="preserve">Карандаш </t>
  </si>
  <si>
    <t>Клей карандаш</t>
  </si>
  <si>
    <t>Регистратор 50 мм</t>
  </si>
  <si>
    <t>Регистратор 70 мм</t>
  </si>
  <si>
    <t>Ручка шариковая синяя</t>
  </si>
  <si>
    <t>Скоба для степлера №10</t>
  </si>
  <si>
    <t>Скоба для степлера №24</t>
  </si>
  <si>
    <t>Папка скоросшиватель</t>
  </si>
  <si>
    <t>Скотч 15мм</t>
  </si>
  <si>
    <t>Скотч 50мм</t>
  </si>
  <si>
    <t>Ластик</t>
  </si>
  <si>
    <t>Файл-вкладыш</t>
  </si>
  <si>
    <t>Корректор водный</t>
  </si>
  <si>
    <t>Мастика канцелярская темно-синяя TRODAT</t>
  </si>
  <si>
    <t xml:space="preserve">Органайзер </t>
  </si>
  <si>
    <t>Конверт А4</t>
  </si>
  <si>
    <t>Конверт А5 бум.отр.полоса</t>
  </si>
  <si>
    <t>Мыло жидкое</t>
  </si>
  <si>
    <t xml:space="preserve">Мыло хозяйственное </t>
  </si>
  <si>
    <t>Средство чистящее порошок</t>
  </si>
  <si>
    <t>Средство чистящее для туалета гель</t>
  </si>
  <si>
    <t>Средство чистящее с хлоринолом</t>
  </si>
  <si>
    <t>Бумага туалетная обычная</t>
  </si>
  <si>
    <t>Полотенце вытяжное</t>
  </si>
  <si>
    <t>Мешок для мусора 60л</t>
  </si>
  <si>
    <t>Ткань обтирочная</t>
  </si>
  <si>
    <t>Мешок полипропиленовый</t>
  </si>
  <si>
    <t>Перчатки резиновые хоз.</t>
  </si>
  <si>
    <t>Пара</t>
  </si>
  <si>
    <t>работа</t>
  </si>
  <si>
    <t>Тонер для картриджей Kyocera TK-710 (1000 гр.)</t>
  </si>
  <si>
    <t>Восточно-Казахстанская область  г. Усть-Каменогорск</t>
  </si>
  <si>
    <t>Услуги по аренде легковых автомобилей с водителем (г.Риддер)</t>
  </si>
  <si>
    <t>Восточно-Казахстанская область  г.Риддер</t>
  </si>
  <si>
    <t>Услуги по аренде легковых автомобилей с водителем (г.Зайсан)</t>
  </si>
  <si>
    <t>Восточно-Казахстанская область  г. Зайсан</t>
  </si>
  <si>
    <t xml:space="preserve">Услуги по аренде легковых автомобилей с водителем (г.Семей 1) </t>
  </si>
  <si>
    <t>Восточно-Казахстанская область  г. Семей</t>
  </si>
  <si>
    <t xml:space="preserve">Услуги по аренде легковых автомобилей с водителем (г.Семей 2) </t>
  </si>
  <si>
    <t>Услуги по аренде легковых автомобилей с водителем (с.Маканчи)</t>
  </si>
  <si>
    <t>Восточно-Казахстанская область с. Маканчи</t>
  </si>
  <si>
    <t>Услуги по аренде легковых автомобилей с водителем (п.Калбатау)</t>
  </si>
  <si>
    <t>Восточно-Казахстанская область п.Калбатау</t>
  </si>
  <si>
    <t>Услуги по аренде легковых автомобилей с водителем (г. Аягоз)</t>
  </si>
  <si>
    <t>Восточно-Казахстанская область г. Аягоз</t>
  </si>
  <si>
    <t>Услуги по аренде легковых автомобилей с водителем (г.Алтай)</t>
  </si>
  <si>
    <t>Восточно-Казахстанская область  г. Алтай</t>
  </si>
  <si>
    <t>Услуги по обеспечению лечебно-профилактическим питанием (спецпитанием) работников</t>
  </si>
  <si>
    <t>согласно технической спецификации</t>
  </si>
  <si>
    <t>услуги по доступу к Интернету</t>
  </si>
  <si>
    <t xml:space="preserve">авансовый платеж 100%, </t>
  </si>
  <si>
    <t>Начальник ОИТ</t>
  </si>
  <si>
    <t>Начальник ОЭ</t>
  </si>
  <si>
    <t>Морозова Н.В.</t>
  </si>
  <si>
    <t>Заведущий канцелярией</t>
  </si>
  <si>
    <t>АО "ОЭСК"</t>
  </si>
  <si>
    <t>Бензин для двигателей с искровым зажиганием</t>
  </si>
  <si>
    <t>л</t>
  </si>
  <si>
    <t>калькулятор бухгалтерский</t>
  </si>
  <si>
    <t>Линейка 250 мм</t>
  </si>
  <si>
    <t>Маркер</t>
  </si>
  <si>
    <t>Скрепка 28 мм</t>
  </si>
  <si>
    <t>Скрепка 50 мм</t>
  </si>
  <si>
    <t>Степлер №24</t>
  </si>
  <si>
    <t>Салфетка для стекол микрофибра</t>
  </si>
  <si>
    <t>Картридж тонерный CE278A</t>
  </si>
  <si>
    <t>по заявке Заказчика, в течение 20 рабочих дней</t>
  </si>
  <si>
    <t>Картридж тонерный CE435A/CE436A</t>
  </si>
  <si>
    <t>Картридж тонерный CF217A</t>
  </si>
  <si>
    <t>Картридж тонерный №283A</t>
  </si>
  <si>
    <t>Картридж тонерный CF226A, Cartridge 052</t>
  </si>
  <si>
    <t>Тонер CF217</t>
  </si>
  <si>
    <t>Тонер HP LJ P1005/P1505</t>
  </si>
  <si>
    <t>Ремкомплект для принтера Kyocera MK-3170</t>
  </si>
  <si>
    <t>Ремкомплект для принтера Kyocera MK-710</t>
  </si>
  <si>
    <t>пп.2-1 п.88</t>
  </si>
  <si>
    <t>пп.15 п.88</t>
  </si>
  <si>
    <t>Услуги по содержанию зданий/сооружений/помещений и прилегающих территорий</t>
  </si>
  <si>
    <t>пп.11 п.89</t>
  </si>
  <si>
    <t>услуги местной телефонной связи</t>
  </si>
  <si>
    <t>услуги сотовой связи</t>
  </si>
  <si>
    <t>Услуги по доступу к Интернету</t>
  </si>
  <si>
    <t>услуги по аренде каналов связи</t>
  </si>
  <si>
    <t>Услуги по лицензированию программно-аппаратного комплекса WEBKASSA</t>
  </si>
  <si>
    <t>авансовый платеж 100%</t>
  </si>
  <si>
    <t>пп.4 п.89</t>
  </si>
  <si>
    <t>Услуги по предостовлению евроконтейнеров</t>
  </si>
  <si>
    <t>пп.5 п.89</t>
  </si>
  <si>
    <t>пп.1 п.89</t>
  </si>
  <si>
    <t>Картридж CE505A</t>
  </si>
  <si>
    <t>Картридж №728</t>
  </si>
  <si>
    <t>Картридж ТК3190</t>
  </si>
  <si>
    <t>Генеральный директор</t>
  </si>
  <si>
    <t>Кайркенов Т.К.</t>
  </si>
  <si>
    <t>Зам. генерального директора</t>
  </si>
  <si>
    <t>Анохина А.Ю.</t>
  </si>
  <si>
    <t>Услуги по аренде административных/производственных помещений у АО ОЭСК</t>
  </si>
  <si>
    <t>ТОО "АЭС Усть-Каменогорская ГЭС"</t>
  </si>
  <si>
    <t>пп14 п89</t>
  </si>
  <si>
    <t>январь-декабрь</t>
  </si>
  <si>
    <t>Оплата за планируемый объем электроэнергии производится не позднее 2(двух) банковских дней до начала отпуска электроэнергии. Предварительная оплата за планируемый к отпуску в предстоящем расчетном периоде объема электроэнергии, согласно заявленного объема потребления из расчета 3  (трех ) предстояцих суток</t>
  </si>
  <si>
    <t>ТОО "АЭС Шульбинская ГЭС"</t>
  </si>
  <si>
    <t>ТОО "Усть-Каменогорская ТЭЦ"</t>
  </si>
  <si>
    <t>Оплата за планируемый объем производится не позднее 2 (двух) банковских дней до начала отпуска Электроэнергии.Предварительная оплата за планиируемый к отпуску в предстощем Расчетном Периоде объем Электроэнергии, согласно Заявленного Объема Потребления из расчета 3 (трех) предстоящих суток.</t>
  </si>
  <si>
    <t>АО «Мойнакская ГЭС им. У.Д. Кантаева»</t>
  </si>
  <si>
    <t>Не позднее 1 (одного) рабочего дня до начала отпуска Электроэнергии в каждые предстоящие 3 (трое) суток поставки производится предварительная оплата 100% стоимости обънма Электроэнергии планируемого к покупке в предстоящие 3 (трое) суток</t>
  </si>
  <si>
    <t>ЭГРЭС-1</t>
  </si>
  <si>
    <t>ЭГРЭС-2</t>
  </si>
  <si>
    <t>Услуги по передаче электроэнергии</t>
  </si>
  <si>
    <t>пп1 п89</t>
  </si>
  <si>
    <t>январь - декабрь</t>
  </si>
  <si>
    <t>в течение пяти операционных дней банка, обслуживающего Потребителя, со дня предоставления счета-фактуры, выставленного на основании АВР</t>
  </si>
  <si>
    <t>АО "КЕGOC"</t>
  </si>
  <si>
    <t>Оплата дог. объема: - до 10 числа- за 1 дек.  ; - до 20 числа- за 2 дек.; - до 30 числа - за 3 дек. Оконч. расчет - в теч. 5 банк. дней после предст. счета.</t>
  </si>
  <si>
    <t>ТОО"Казцинк-Энерго"</t>
  </si>
  <si>
    <t>ГКП «Теплокоммунэнерго»</t>
  </si>
  <si>
    <t>фидиал АО «НК КТЖ»  Семейское отделение магистральной сети</t>
  </si>
  <si>
    <t>фидиал АО «НК КТЖ»  Алматинское отделение магистральной сети</t>
  </si>
  <si>
    <t>ТОО «Востокэнерго"</t>
  </si>
  <si>
    <t>ТОО «ВК Энергия»</t>
  </si>
  <si>
    <t>ТОО "СИП»</t>
  </si>
  <si>
    <t>РГП «Енбек–Оскемен»</t>
  </si>
  <si>
    <t>ТОО «Энергис»</t>
  </si>
  <si>
    <t>ТОО «Восток-Огнеупор»</t>
  </si>
  <si>
    <t xml:space="preserve"> АО "Ульбинский металлургический завод" </t>
  </si>
  <si>
    <t xml:space="preserve">ТОО «Kazakhmys Distribution» 
(Казахмыс Дистрибьюшн)
</t>
  </si>
  <si>
    <t>АО "Риддер ТЭЦ"</t>
  </si>
  <si>
    <t>Услуги по организации балансирования производства-потребления электрической энергии</t>
  </si>
  <si>
    <t>АО "КЕГОК"</t>
  </si>
  <si>
    <t>Услуги по обеспечению готовности торговой системы к проведению централизованных торгов электроэнергией и по организации и проведению централизованных торгов электроэнергией</t>
  </si>
  <si>
    <t>АО "КОРЭМ"</t>
  </si>
  <si>
    <t>В течении 3 банковских дней на основании выставленногосчета-фактуры и АВР</t>
  </si>
  <si>
    <t>Услуги по обеспечению готовности электрической мощности к несению нагрузки</t>
  </si>
  <si>
    <t>ТОО "РФЦ по ВИЭ"</t>
  </si>
  <si>
    <t>не позднее тридцати календарных дней после завершения месяца оказания данной услуги</t>
  </si>
  <si>
    <t>МВт</t>
  </si>
  <si>
    <t>Итого по электроэнергии</t>
  </si>
  <si>
    <t>Итого по услугам с учетом передачи э/э:</t>
  </si>
  <si>
    <t>Всего:</t>
  </si>
  <si>
    <t>пп 2-1 п 88</t>
  </si>
  <si>
    <t>пп.6 п.89</t>
  </si>
  <si>
    <t>пп.9 п.88</t>
  </si>
  <si>
    <t>пп.7 п.88</t>
  </si>
  <si>
    <t>пп.2 п.89</t>
  </si>
  <si>
    <t>Услуги почтовые по пересылке гибридных отправлений</t>
  </si>
  <si>
    <t>Услуги по пересылке почтовых отправлений</t>
  </si>
  <si>
    <t>авансовый платеж 25%, оплата по факту оказания услуг</t>
  </si>
  <si>
    <t xml:space="preserve">«Услуги по сопровождению и технической поддержке информационной
системы «cubic energy»
</t>
  </si>
  <si>
    <t>Услуги по размещению информации в СМИ</t>
  </si>
  <si>
    <t>с даты заключения договора, по 31.12.2022г.</t>
  </si>
  <si>
    <t>услуги по установке сертификата SSL Wildcard</t>
  </si>
  <si>
    <t>Услуги телефонии</t>
  </si>
  <si>
    <t>услуги мобильного SIP транка</t>
  </si>
  <si>
    <t>ТОО "Согринская ТЭЦ"</t>
  </si>
  <si>
    <t>ВКО, Абайская область</t>
  </si>
  <si>
    <t>Оплата производится Покупателем до 10-го числа за фактически поставленный объем электроэнергии Продавцом в адрес Покупателя; до 20-го числа за фактически поставленный объем электроэнергии Продавцом в адрес Покупателя; до 30-го числа за фактически поставленный объем электроэнергии Продавцом в адрес Покупателя. Окончательная оплата производится в течении 2х дней с момента выхода ФБ.</t>
  </si>
  <si>
    <t>Восточно-Казахстанская область, Абайская область</t>
  </si>
  <si>
    <t>С 01.01.2023 г.по 31.12.2023г.</t>
  </si>
  <si>
    <t>с даты заключения договора по 31.12.2023 г.</t>
  </si>
  <si>
    <t>Восточно-Казахстанская область, г.Усть-Каменогорск, ул. А.Чехова 70</t>
  </si>
  <si>
    <t>с 01.01.2023г. по 31.12.2023г.</t>
  </si>
  <si>
    <t>Услуги о доставке уведомлений по прекращению электрической энергий</t>
  </si>
  <si>
    <t xml:space="preserve">Восточно-Казахстанская и Абайская области </t>
  </si>
  <si>
    <t xml:space="preserve">Услуги по аренде легковых автомобилей с водителем (Шемонаиха) </t>
  </si>
  <si>
    <t>Аязбаев А.Е.</t>
  </si>
  <si>
    <t>Картридж 057/057H</t>
  </si>
  <si>
    <t>Карагереев С.С.</t>
  </si>
  <si>
    <t>Восточно-Казахстанская область, г. Усть-Каменогорск, ул. А.Чехова 70</t>
  </si>
  <si>
    <t>Услуги по установлению собственников, ИИН</t>
  </si>
  <si>
    <t xml:space="preserve">Услуги по аренде легковых автомобилей с водителем (Глубокое) </t>
  </si>
  <si>
    <t>Линейка 400 мм</t>
  </si>
  <si>
    <t>Стикер-закладка</t>
  </si>
  <si>
    <t>Начальник отдела по работе с персоналом</t>
  </si>
  <si>
    <t>Начальник ОВДЗ</t>
  </si>
  <si>
    <t>Насырова Д.Ф.</t>
  </si>
  <si>
    <t>Кусаинов Д.С.</t>
  </si>
  <si>
    <t>Уалханов А.Е.</t>
  </si>
  <si>
    <t>Май 2023 г.</t>
  </si>
  <si>
    <t>С даты заключения по  31.12.2023г.</t>
  </si>
  <si>
    <t>Декабрь 2022 г.</t>
  </si>
  <si>
    <t>Март 2023 г.</t>
  </si>
  <si>
    <t>Январь 2023 г.</t>
  </si>
  <si>
    <t>с 11.02.20.23 по 10.02.2024г.</t>
  </si>
  <si>
    <t>Станция для заправки картриджа</t>
  </si>
  <si>
    <t>пп.2 п.88</t>
  </si>
  <si>
    <t>январь 2023г.</t>
  </si>
  <si>
    <t>Восточно-Казахстанская область, г. Усть-Каменогорск, ул.А.Чехова 70</t>
  </si>
  <si>
    <t>с даты заключения договора, по 31.12.2023г.</t>
  </si>
  <si>
    <t>штук</t>
  </si>
  <si>
    <t>услуги по страхованию гражданско-правовой ответственности владельцев автомобильного транспорта</t>
  </si>
  <si>
    <t>февраль 2023г.</t>
  </si>
  <si>
    <t>Программное обеспечение Delphi Enterprise Named User with 2 additional years Update Subscription</t>
  </si>
  <si>
    <t>пп.1 п 89</t>
  </si>
  <si>
    <t>апрель 2023 г.</t>
  </si>
  <si>
    <t>Восточно-Казахстанская область, г.Усть-Каменогорск, ул. Антона Чехова, 70</t>
  </si>
  <si>
    <t>Услуги по лицензированию антивирусного ПО</t>
  </si>
  <si>
    <t>пп. 2-1 п.88</t>
  </si>
  <si>
    <t>с даты заключения договора, по 31.03.2024г.</t>
  </si>
  <si>
    <t>Услуги по техническому контролю (осмотру) дорожных транспортных средств</t>
  </si>
  <si>
    <t>май 2023г.</t>
  </si>
  <si>
    <t>с 01.06.2023г. по 30.06.2023г.</t>
  </si>
  <si>
    <t>Услуги по техническому обслуживанию климатического (кондиционерного) оборудования и систем/вентиляционных систем</t>
  </si>
  <si>
    <t>с 01.06.2023г. по 30.08.2023г.</t>
  </si>
  <si>
    <t>Услуги по предостовлению прав пользования базой данных Нормативно-правовых актов РК</t>
  </si>
  <si>
    <t>с даты заключения договора до исполнения обязательств</t>
  </si>
  <si>
    <t>Услуги по проведения обязательной периодической аттестации по условиям труда</t>
  </si>
  <si>
    <t>июль 2023г.</t>
  </si>
  <si>
    <t>Услуги по переодическому медицинскому осмотру персонала</t>
  </si>
  <si>
    <t>пп.15, п 88</t>
  </si>
  <si>
    <t>сентябрь 2023г.</t>
  </si>
  <si>
    <t>Услуга обучения членов согласительной комиссии</t>
  </si>
  <si>
    <t>Согласно технической спецификации</t>
  </si>
  <si>
    <t>пп. 2 п. 89</t>
  </si>
  <si>
    <t>Октябрь 2023 г.</t>
  </si>
  <si>
    <t>по 31 декабря 2023 года</t>
  </si>
  <si>
    <t>Набор конфет новогодний</t>
  </si>
  <si>
    <t>пп. 2 п. 88</t>
  </si>
  <si>
    <t>Ноябрь 2023г.</t>
  </si>
  <si>
    <t>Оперативная память</t>
  </si>
  <si>
    <t>Жесткий диск SSD</t>
  </si>
  <si>
    <t>Жесткий диск</t>
  </si>
  <si>
    <t>Блок питания</t>
  </si>
  <si>
    <t>Сетевой фильтр</t>
  </si>
  <si>
    <t>Клавиатура</t>
  </si>
  <si>
    <t>Компьютерная мышь</t>
  </si>
  <si>
    <t>Батарейка АА</t>
  </si>
  <si>
    <t>Батарейка ААА</t>
  </si>
  <si>
    <t>сентябрь 2023г</t>
  </si>
  <si>
    <t>Услуга по заточке ножа гильотины (для резки счетов)</t>
  </si>
  <si>
    <t>Услуги по проведению аудита налоговой отчетности и консультационному сопровождению в сфере налогообложения</t>
  </si>
  <si>
    <t>п.88 пп.13</t>
  </si>
  <si>
    <t>Предоплата 50%</t>
  </si>
  <si>
    <t>Услуги по проведению аудита</t>
  </si>
  <si>
    <t>Июль 2023г</t>
  </si>
  <si>
    <t>май 2023 г.</t>
  </si>
  <si>
    <t>электроэнергия</t>
  </si>
  <si>
    <t>август 2023 г.</t>
  </si>
  <si>
    <t>ЕЭК</t>
  </si>
  <si>
    <t xml:space="preserve">ТОО "Ауэзовская энергопередающая компания" </t>
  </si>
  <si>
    <t>Приложение №1 к приказу №___ от ________2023 года.</t>
  </si>
  <si>
    <t>Годовой план закупок ТОО "Шыгысэнерготрейд" на 2023 год</t>
  </si>
  <si>
    <t>июнь 2023г.</t>
  </si>
  <si>
    <t>Начальник юридического отдела</t>
  </si>
  <si>
    <t>Нуралин М.Е.</t>
  </si>
  <si>
    <t>Салимова Л.Б.</t>
  </si>
  <si>
    <t>Переговорное устройство «Клиент – кассир»</t>
  </si>
  <si>
    <t>Восточно-Казахстанская область, г.Усть-Каменогорск, ул.А.Чехова, 70</t>
  </si>
  <si>
    <t>с даты заключения договора по 31 декабря 2023 года</t>
  </si>
  <si>
    <t>Высокоскоростной принтер</t>
  </si>
  <si>
    <t>Июнь 2023 г.</t>
  </si>
  <si>
    <t>май 2023г</t>
  </si>
  <si>
    <t>ВКО, область Абай</t>
  </si>
  <si>
    <t>июль-декабрь</t>
  </si>
  <si>
    <t xml:space="preserve">По истечении расчетного периода Покупатель производит фактическую оплату за купленный объем электрической энергии в соответствии с Правилами оптового рынка. </t>
  </si>
  <si>
    <t xml:space="preserve">ТОО «Расчетно-финансовый центр по поддержке возобновляемых источников энергии» (Единый закупщик), </t>
  </si>
  <si>
    <t>Видеорегистратор (4 канальный)</t>
  </si>
  <si>
    <t>пп.2 п 88</t>
  </si>
  <si>
    <t>Июль 2023 г.</t>
  </si>
  <si>
    <t>Видеорегистратор (16 канальный)</t>
  </si>
  <si>
    <t>IP камеры для видеонаблюдения (наружные)</t>
  </si>
  <si>
    <t>IP камеры для видеонаблюдения (внутренние)</t>
  </si>
  <si>
    <t>Высокоскоростной лазерный-монохромный принтер</t>
  </si>
  <si>
    <t>Принтер лазерный</t>
  </si>
  <si>
    <t>С 01.08.2023 г.по 30.09.2023 г.</t>
  </si>
  <si>
    <t>Услуги по аренде административных/производственных помещений, с.Маркаколь</t>
  </si>
  <si>
    <t>Август-декабрь 2023 года</t>
  </si>
  <si>
    <t>Восточно-Казахстанская область, с.Маркаколь</t>
  </si>
  <si>
    <t>с 01.08.2023 г. по 31.12.2023 г.</t>
  </si>
  <si>
    <t>Услуга</t>
  </si>
  <si>
    <t>Источник бесперебойного питания</t>
  </si>
  <si>
    <t>Сентябрь 2023 г.</t>
  </si>
  <si>
    <t>С 01.09.2023 г.по 30.09.2023 г.</t>
  </si>
  <si>
    <t>Услуги полиграфические</t>
  </si>
  <si>
    <t>пп.2-1 п 88</t>
  </si>
  <si>
    <t>Сентябрь - декабрь 2023 г.</t>
  </si>
  <si>
    <t>С даты заключения Договора по 31.12.2023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</si>
</sst>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8">
    <numFmt numFmtId="41" formatCode="_-* #,##0_-;\-* #,##0_-;_-* &quot;-&quot;_-;_-@_-"/>
    <numFmt numFmtId="43" formatCode="_-* #,##0.00_-;\-* #,##0.00_-;_-* &quot;-&quot;??_-;_-@_-"/>
    <numFmt numFmtId="164" formatCode="_-* #,##0.00\ _₽_-;\-* #,##0.00\ _₽_-;_-* &quot;-&quot;??\ _₽_-;_-@_-"/>
    <numFmt numFmtId="165" formatCode="_-* #,##0.00_р_._-;\-* #,##0.00_р_._-;_-* &quot;-&quot;??_р_._-;_-@_-"/>
    <numFmt numFmtId="166" formatCode="_-* #,##0_р_._-;\-* #,##0_р_._-;_-* &quot;-&quot;??_р_._-;_-@_-"/>
    <numFmt numFmtId="167" formatCode="[$-419]mmmm\ yyyy;@"/>
    <numFmt numFmtId="168" formatCode="0.000"/>
    <numFmt numFmtId="169" formatCode="_-* #,##0.00\ _р_._-;\-* #,##0.00\ _р_._-;_-* &quot;-&quot;??\ _р_._-;_-@_-"/>
    <numFmt numFmtId="170" formatCode="0.0"/>
    <numFmt numFmtId="171" formatCode="[$-409]d\-mmm;@"/>
    <numFmt numFmtId="172" formatCode="[$$-409]#,##0_ ;[Red]\-[$$-409]#,##0\ "/>
    <numFmt numFmtId="173" formatCode="\?\ #,##0_);[Red]\(\?\ #,##0\)"/>
    <numFmt numFmtId="174" formatCode="_ * #,##0_ ;_ * \-#,##0_ ;_ * &quot;-&quot;_ ;_ @_ "/>
    <numFmt numFmtId="175" formatCode="#"/>
    <numFmt numFmtId="176" formatCode="0.000000"/>
    <numFmt numFmtId="177" formatCode="#,##0.0_);\(#,##0.0\)"/>
    <numFmt numFmtId="178" formatCode="&quot;£&quot;_(#,##0.00_);&quot;£&quot;\(#,##0.00\)"/>
    <numFmt numFmtId="179" formatCode="&quot;$&quot;_(#,##0.00_);&quot;$&quot;\(#,##0.00\)"/>
    <numFmt numFmtId="180" formatCode="\$_(#,##0.00_);&quot;$(&quot;#,##0.00\)"/>
    <numFmt numFmtId="181" formatCode="\£_(#,##0.00_);&quot;£(&quot;#,##0.00\)"/>
    <numFmt numFmtId="182" formatCode="&quot;?&quot;_(#,##0.00_);&quot;?&quot;\(#,##0.00\)"/>
    <numFmt numFmtId="183" formatCode="#,##0.0_)\x;\(#,##0.0\)\x"/>
    <numFmt numFmtId="184" formatCode="#,##0.0_)\x;\(#,##0.0&quot;)x&quot;"/>
    <numFmt numFmtId="185" formatCode="#,##0.0_)_x;\(#,##0.0\)_x"/>
    <numFmt numFmtId="186" formatCode="0.0_)\%;\(0.0\)\%"/>
    <numFmt numFmtId="187" formatCode="0.0_)\%;\(0.0&quot;)%&quot;"/>
    <numFmt numFmtId="188" formatCode="#,##0.0_)_%;\(#,##0.0\)_%"/>
    <numFmt numFmtId="189" formatCode="#,##0;\(#,##0\)"/>
    <numFmt numFmtId="190" formatCode="_-* #,##0&quot;тг.&quot;_-;\-* #,##0&quot;тг.&quot;_-;_-* &quot;-&quot;&quot;тг.&quot;_-;_-@_-"/>
    <numFmt numFmtId="191" formatCode="_-* #,##0.00&quot;р.&quot;_-;\-* #,##0.00&quot;р.&quot;_-;_-* &quot;-&quot;??&quot;р.&quot;_-;_-@_-"/>
    <numFmt numFmtId="192" formatCode="_-* #,##0.00&quot;р.&quot;_-;\-* #,##0.00&quot;р.&quot;_-;_-* \-??&quot;р.&quot;_-;_-@_-"/>
    <numFmt numFmtId="193" formatCode="\£\ #,##0_);[Red]\(\£\ #,##0\)"/>
    <numFmt numFmtId="194" formatCode="\¥\ #,##0_);[Red]\(\¥\ #,##0\)"/>
    <numFmt numFmtId="195" formatCode="_-* #,##0\ &quot;руб&quot;_-;\-* #,##0\ &quot;руб&quot;_-;_-* &quot;-&quot;\ &quot;руб&quot;_-;_-@_-"/>
    <numFmt numFmtId="196" formatCode="#,##0_);\(#,##0\);&quot;- &quot;"/>
    <numFmt numFmtId="197" formatCode="#,##0.0_);\(#,##0.0\);&quot;- &quot;"/>
    <numFmt numFmtId="198" formatCode="[$-419]General"/>
    <numFmt numFmtId="199" formatCode="#,##0.00_);\(#,##0.00\);&quot;- &quot;"/>
    <numFmt numFmtId="200" formatCode="&quot;?.&quot;#,##0_);[Red]\(&quot;?.&quot;#,##0\)"/>
    <numFmt numFmtId="201" formatCode="&quot;?.&quot;#,##0.00_);[Red]\(&quot;?.&quot;#,##0.00\)"/>
    <numFmt numFmtId="202" formatCode="#,##0&quot;р.&quot;;\-#,##0&quot;р.&quot;"/>
    <numFmt numFmtId="203" formatCode="\•\ \ @"/>
    <numFmt numFmtId="204" formatCode="_-* ###0_-;\(###0\);_-* &quot;–&quot;_-;_-@_-"/>
    <numFmt numFmtId="205" formatCode="_-* #,##0_-;\(#,##0\);_-* &quot;–&quot;_-;_-@_-"/>
    <numFmt numFmtId="206" formatCode="_-* #,###_-;\(#,###\);_-* &quot;–&quot;_-;_-@_-"/>
    <numFmt numFmtId="207" formatCode="_-\ #,##0.000_-;\(#,##0.000\);_-* &quot;–&quot;_-;_-@_-"/>
    <numFmt numFmtId="208" formatCode="_-#,###_-;\(#,###\);_-\ &quot;–&quot;_-;_-@_-"/>
    <numFmt numFmtId="209" formatCode="_(* #,##0.0_);_(* \(#,##0.00\);_(* &quot;-&quot;??_);_(@_)"/>
    <numFmt numFmtId="210" formatCode="General_)"/>
    <numFmt numFmtId="211" formatCode="&quot;$&quot;#,##0.0_);[Red]\(&quot;$&quot;#,##0.0\)"/>
    <numFmt numFmtId="212" formatCode="\$#,##0.0_);[Red]&quot;($&quot;#,##0.0\)"/>
    <numFmt numFmtId="213" formatCode="#\ ##0_.\ &quot;zі&quot;\ 00\ &quot;gr&quot;;\(#\ ##0.00\z\і\)"/>
    <numFmt numFmtId="214" formatCode="#\ ##0_.&quot; zі &quot;00&quot; gr&quot;;\(#\ ##0.00&quot;zі)&quot;"/>
    <numFmt numFmtId="215" formatCode="#\ ##0&quot;zі&quot;00&quot;gr&quot;;\(#\ ##0.00\z\і\)"/>
    <numFmt numFmtId="216" formatCode="#\ ##0&quot;zі&quot;00&quot;gr&quot;;\(#\ ##0.00&quot;zі)&quot;"/>
    <numFmt numFmtId="217" formatCode="#,##0.000_);\(#,##0.000\)"/>
    <numFmt numFmtId="218" formatCode="_-&quot;$&quot;* #,##0.00_-;\-&quot;$&quot;* #,##0.00_-;_-&quot;$&quot;* &quot;-&quot;??_-;_-@_-"/>
    <numFmt numFmtId="219" formatCode="_-\$* #,##0.00_-;&quot;-$&quot;* #,##0.00_-;_-\$* \-??_-;_-@_-"/>
    <numFmt numFmtId="220" formatCode="0.0%;\(0.0%\)"/>
    <numFmt numFmtId="221" formatCode="&quot;$&quot;#,\);\(&quot;$&quot;#,##0\)"/>
    <numFmt numFmtId="222" formatCode="_(* #,##0_);_(* \(#,##0\);_(* &quot;-&quot;_);_(@_)"/>
    <numFmt numFmtId="223" formatCode="_(* #,##0_);_(* \(#,##0\);_(* \-_);_(@_)"/>
    <numFmt numFmtId="224" formatCode="0.000_)"/>
    <numFmt numFmtId="225" formatCode="#,##0_)_%;\(#,##0\)_%;"/>
    <numFmt numFmtId="226" formatCode="_-* #,##0_р_._-;\-* #,##0_р_._-;_-* &quot;-&quot;_р_._-;_-@_-"/>
    <numFmt numFmtId="227" formatCode="#,##0.000\);[Red]\(#,##0.000\)"/>
    <numFmt numFmtId="228" formatCode="_._.* #,##0.0_)_%;_._.* \(#,##0.0\)_%"/>
    <numFmt numFmtId="229" formatCode="#,##0.0_)_%;\(#,##0.0\)_%;\ \ .0_)_%"/>
    <numFmt numFmtId="230" formatCode="_._.* #,##0.00_)_%;_._.* \(#,##0.00\)_%"/>
    <numFmt numFmtId="231" formatCode="#,##0.00_)_%;\(#,##0.00\)_%;\ \ .00_)_%"/>
    <numFmt numFmtId="232" formatCode="_._.* #,##0.000_)_%;_._.* \(#,##0.000\)_%"/>
    <numFmt numFmtId="233" formatCode="#,##0.000_)_%;\(#,##0.000\)_%;\ \ .000_)_%"/>
    <numFmt numFmtId="234" formatCode="_(* #,##0.00_);_(* \(#,##0.00\);_(* &quot;-&quot;??_);_(@_)"/>
    <numFmt numFmtId="235" formatCode="\60\4\7\:"/>
    <numFmt numFmtId="236" formatCode="[$-419]#,##0"/>
    <numFmt numFmtId="237" formatCode="_._.* \(#,##0\)_%;_._.* #,##0_)_%;_._.* 0_)_%;_._.@_)_%"/>
    <numFmt numFmtId="238" formatCode="_._.&quot;$&quot;* \(#,##0\)_%;_._.&quot;$&quot;* #,##0_)_%;_._.&quot;$&quot;* 0_)_%;_._.@_)_%"/>
    <numFmt numFmtId="239" formatCode="* \(#,##0\);* #,##0_);&quot;-&quot;??_);@"/>
    <numFmt numFmtId="240" formatCode="&quot;$&quot;* #,##0_)_%;&quot;$&quot;* \(#,##0\)_%;&quot;$&quot;* &quot;-&quot;??_)_%;@_)_%"/>
    <numFmt numFmtId="241" formatCode="_(&quot;Rp.&quot;* #,##0_);_(&quot;Rp.&quot;* \(#,##0\);_(&quot;Rp.&quot;* &quot;-&quot;_);_(@_)"/>
    <numFmt numFmtId="242" formatCode="00000"/>
    <numFmt numFmtId="243" formatCode="&quot;$&quot;#,##0_);[Red]\(&quot;$&quot;#,##0\)"/>
    <numFmt numFmtId="244" formatCode="\$#,##0_);[Red]&quot;($&quot;#,##0\)"/>
    <numFmt numFmtId="245" formatCode="_._.&quot;$&quot;* #,##0.0_)_%;_._.&quot;$&quot;* \(#,##0.0\)_%"/>
    <numFmt numFmtId="246" formatCode="&quot;$&quot;* #,##0.0_)_%;&quot;$&quot;* \(#,##0.0\)_%;&quot;$&quot;* \ .0_)_%"/>
    <numFmt numFmtId="247" formatCode="_._.&quot;$&quot;* #,##0.00_)_%;_._.&quot;$&quot;* \(#,##0.00\)_%"/>
    <numFmt numFmtId="248" formatCode="&quot;$&quot;* #,##0.00_)_%;&quot;$&quot;* \(#,##0.00\)_%;&quot;$&quot;* \ .00_)_%"/>
    <numFmt numFmtId="249" formatCode="_._.&quot;$&quot;* #,##0.000_)_%;_._.&quot;$&quot;* \(#,##0.000\)_%"/>
    <numFmt numFmtId="250" formatCode="&quot;$&quot;* #,##0.000_)_%;&quot;$&quot;* \(#,##0.000\)_%;&quot;$&quot;* \ .000_)_%"/>
    <numFmt numFmtId="251" formatCode="\ \ _•\–\ \ \ \ @"/>
    <numFmt numFmtId="252" formatCode="d\-mmm;@"/>
    <numFmt numFmtId="253" formatCode="* #,##0_);* \(#,##0\);&quot;-&quot;??_);@"/>
    <numFmt numFmtId="254" formatCode="&quot;P&quot;#,##0.00;[Red]\-&quot;P&quot;#,##0.00"/>
    <numFmt numFmtId="255" formatCode="_-&quot;P&quot;* #,##0.00_-;\-&quot;P&quot;* #,##0.00_-;_-&quot;P&quot;* &quot;-&quot;??_-;_-@_-"/>
    <numFmt numFmtId="256" formatCode="&quot;$&quot;* #,##0.00_);\(#,##0.00\);&quot;- &quot;"/>
    <numFmt numFmtId="257" formatCode="_(* #,##0_);_(* \(#,##0\);_(* &quot;₽&quot;_);_(@_)"/>
    <numFmt numFmtId="258" formatCode="_([$€]* #,##0.00_);_([$€]* \(#,##0.00\);_([$€]* &quot;-&quot;??_);_(@_)"/>
    <numFmt numFmtId="259" formatCode="_([$€-2]* #,##0.00_);_([$€-2]* \(#,##0.00\);_([$€-2]* &quot;-&quot;??_)"/>
    <numFmt numFmtId="260" formatCode="&quot; &quot;#,##0.00&quot;    &quot;;&quot;-&quot;#,##0.00&quot;    &quot;;&quot; -&quot;#&quot;    &quot;;&quot; &quot;@&quot; &quot;"/>
    <numFmt numFmtId="261" formatCode="#,##0.000000"/>
    <numFmt numFmtId="262" formatCode="#,##0.0;\(#,##0.0\)"/>
    <numFmt numFmtId="263" formatCode="[$-419]0.00"/>
    <numFmt numFmtId="264" formatCode="#,##0\ \ ;\(#,##0\)\ ;\—\ \ \ \ "/>
    <numFmt numFmtId="265" formatCode="_(* #,##0_);_(* \(#,##0\);_(* &quot;-&quot;??_);_(@_)"/>
    <numFmt numFmtId="266" formatCode="&quot;Rp.&quot;#,##0.00_);\(&quot;Rp.&quot;#,##0.00\)"/>
    <numFmt numFmtId="267" formatCode="_(* #,##0_);_(* \(#,##0\);_(* \-??_);_(@_)"/>
    <numFmt numFmtId="268" formatCode="&quot;FRF&quot;* #,##0.00_);\(#,##0.00\);&quot;- &quot;"/>
    <numFmt numFmtId="269" formatCode="0.0%"/>
    <numFmt numFmtId="270" formatCode="_(#,##0;\(#,##0\);\-;&quot;  &quot;@"/>
    <numFmt numFmtId="271" formatCode="&quot;р.&quot;#,##0\ ;\-&quot;р.&quot;#,##0"/>
    <numFmt numFmtId="272" formatCode="&quot;$&quot;#,##0\ ;\-&quot;$&quot;#,##0"/>
    <numFmt numFmtId="273" formatCode="&quot;р.&quot;#,##0.00\ ;\(&quot;р.&quot;#,##0.00\)"/>
    <numFmt numFmtId="274" formatCode="&quot;$&quot;#,##0.00\ ;\(&quot;$&quot;#,##0.00\)"/>
    <numFmt numFmtId="275" formatCode="_(&quot;kr&quot;\ * #,##0_);_(&quot;kr&quot;\ * \(#,##0\);_(&quot;kr&quot;\ * &quot;-&quot;_);_(@_)"/>
    <numFmt numFmtId="276" formatCode="&quot;$&quot;0.00"/>
    <numFmt numFmtId="277" formatCode="#,##0;[Red]&quot;-&quot;#,##0"/>
    <numFmt numFmtId="278" formatCode="&quot;N$&quot;#,##0_);[Red]\(&quot;N$&quot;#,##0\)"/>
    <numFmt numFmtId="279" formatCode="&quot;N$&quot;#,##0.00_);[Red]\(&quot;N$&quot;#,##0.00\)"/>
    <numFmt numFmtId="280" formatCode="_(&quot;R$ &quot;* #,##0_);_(&quot;R$ &quot;* \(#,##0\);_(&quot;R$ &quot;* &quot;-&quot;_);_(@_)"/>
    <numFmt numFmtId="281" formatCode="_(&quot;R$ &quot;* #,##0.00_);_(&quot;R$ &quot;* \(#,##0.00\);_(&quot;R$ &quot;* &quot;-&quot;??_);_(@_)"/>
    <numFmt numFmtId="282" formatCode="_-* #,##0\ &quot;€&quot;_-;\-* #,##0\ &quot;€&quot;_-;_-* &quot;-&quot;\ &quot;€&quot;_-;_-@_-"/>
    <numFmt numFmtId="283" formatCode="_(&quot;$&quot;* #,##0_);_(&quot;$&quot;* \(#,##0\);_(&quot;$&quot;* &quot;-&quot;_);_(@_)"/>
    <numFmt numFmtId="284" formatCode="_-* #,##0.00\ &quot;Pts&quot;_-;\-* #,##0.00\ &quot;Pts&quot;_-;_-* &quot;-&quot;??\ &quot;Pts&quot;_-;_-@_-"/>
    <numFmt numFmtId="285" formatCode="_(&quot;$&quot;* #,##0.00_);_(&quot;$&quot;* \(#,##0.00\);_(&quot;$&quot;* &quot;-&quot;??_);_(@_)"/>
    <numFmt numFmtId="286" formatCode="#,##0.0\x_);\(#,##0.0\x\);#,##0.0\x_);@_)"/>
    <numFmt numFmtId="287" formatCode="_(* #,##0,_);_(* \(#,##0,\);_(* &quot;-&quot;_);_(@_)"/>
    <numFmt numFmtId="288" formatCode="_(* #,##0,_);_(* \(#,##0,\);_(* \-_);_(@_)"/>
    <numFmt numFmtId="289" formatCode="_-* #,##0\ _đ_._-;\-* #,##0\ _đ_._-;_-* &quot;-&quot;\ _đ_._-;_-@_-"/>
    <numFmt numFmtId="290" formatCode="0.0000000%"/>
    <numFmt numFmtId="291" formatCode="0_)%;\(0\)%"/>
    <numFmt numFmtId="292" formatCode="_._._(* 0_)%;_._.* \(0\)%"/>
    <numFmt numFmtId="293" formatCode="_(0_)%;\(0\)%"/>
    <numFmt numFmtId="294" formatCode="0%_);\(0%\)"/>
    <numFmt numFmtId="295" formatCode="_-* #,##0\ _$_-;\-* #,##0\ _$_-;_-* &quot;-&quot;\ _$_-;_-@_-"/>
    <numFmt numFmtId="296" formatCode="_-* #,##0\ _$_-;\-* #,##0\ _$_-;_-* &quot;- &quot;_$_-;_-@_-"/>
    <numFmt numFmtId="297" formatCode="[$-419]0.00%"/>
    <numFmt numFmtId="298" formatCode="_(0.0_)%;\(0.0\)%"/>
    <numFmt numFmtId="299" formatCode="_._._(* 0.0_)%;_._.* \(0.0\)%"/>
    <numFmt numFmtId="300" formatCode="_._._(* 0.00_)%;_._.* \(0.00\)%"/>
    <numFmt numFmtId="301" formatCode="_(0.000_)%;\(0.000\)%"/>
    <numFmt numFmtId="302" formatCode="_._._(* 0.000_)%;_._.* \(0.000\)%"/>
    <numFmt numFmtId="303" formatCode="#,##0.0\%_);\(#,##0.0\%\);#,##0.0\%_);@_)"/>
    <numFmt numFmtId="304" formatCode="&quot;$&quot;#,\);\(&quot;$&quot;#,\)"/>
    <numFmt numFmtId="305" formatCode="\+0.0;\-0.0"/>
    <numFmt numFmtId="306" formatCode="\+0.0%;\-0.0%"/>
    <numFmt numFmtId="307" formatCode="#,##0______;;&quot;------------      &quot;"/>
    <numFmt numFmtId="308" formatCode="#,##0.00&quot; &quot;[$руб.-419];[Red]&quot;-&quot;#,##0.00&quot; &quot;[$руб.-419]"/>
    <numFmt numFmtId="309" formatCode="mm/dd/yy"/>
    <numFmt numFmtId="310" formatCode="_ * #,##0_ ;_ * \-#,##0_ ;_ * &quot;-&quot;??_ ;_ @_ "/>
    <numFmt numFmtId="311" formatCode="\g\ \=\ 0.0%;\g\ \=\ \-0.0%"/>
    <numFmt numFmtId="312" formatCode="&quot;$&quot;#,##0"/>
    <numFmt numFmtId="313" formatCode="_ * #,##0.00_ ;_ * \-#,##0.00_ ;_ * &quot;-&quot;??_ ;_ @_ "/>
    <numFmt numFmtId="314" formatCode="0.0\x\ "/>
    <numFmt numFmtId="315" formatCode="#\ ##0&quot;zі&quot;_.00&quot;gr&quot;;\(#\ ##0.00\z\і\)"/>
    <numFmt numFmtId="316" formatCode="#\ ##0&quot;zі&quot;_.00&quot;gr&quot;;\(#\ ##0.00&quot;zі)&quot;"/>
    <numFmt numFmtId="317" formatCode="#\ ##0&quot;zі&quot;.00&quot;gr&quot;;\(#\ ##0&quot;zі&quot;.00&quot;gr&quot;\)"/>
    <numFmt numFmtId="318" formatCode="#\ ##0&quot;zі&quot;.00&quot;gr&quot;;\(#\ ##0&quot;zі&quot;.00&quot;gr)&quot;"/>
    <numFmt numFmtId="319" formatCode="&quot;$&quot;#,;\(&quot;$&quot;#,\)"/>
    <numFmt numFmtId="320" formatCode="_(#,##0_);_(\(#,##0\);_(\ &quot;₽&quot;_);_(@_)"/>
    <numFmt numFmtId="321" formatCode="_(#,##0_);_(\(#,##0\);_(&quot;₽&quot;_);_(@_)"/>
    <numFmt numFmtId="322" formatCode="&quot;TRL&quot;* #,##0.0_);\(\T\R\L#,##0.0\);&quot;- &quot;\ "/>
    <numFmt numFmtId="323" formatCode="_ * #,##0.00_)_?_ ;_ * \(#,##0.00\)_?_ ;_ * &quot;-&quot;??_)_?_ ;_ @_ "/>
    <numFmt numFmtId="324" formatCode="_-* #,##0.00\ _T_L_-;\-* #,##0.00\ _T_L_-;_-* &quot;-&quot;??\ _T_L_-;_-@_-"/>
    <numFmt numFmtId="325" formatCode="&quot;P&quot;#,##0.00;\-&quot;P&quot;#,##0.00"/>
    <numFmt numFmtId="326" formatCode="_-&quot;P&quot;* #,##0_-;\-&quot;P&quot;* #,##0_-;_-&quot;P&quot;* &quot;-&quot;_-;_-@_-"/>
    <numFmt numFmtId="327" formatCode="#,##0.000_ ;\-#,##0.000\ "/>
    <numFmt numFmtId="328" formatCode="#,##0.00&quot;р.&quot;;\-#,##0.00&quot;р.&quot;"/>
    <numFmt numFmtId="329" formatCode="#,##0.00_ ;[Red]\-#,##0.00\ "/>
    <numFmt numFmtId="330" formatCode="[$-419]0%"/>
    <numFmt numFmtId="331" formatCode="#,##0&quot;р.&quot;;[Red]\-#,##0&quot;р.&quot;"/>
    <numFmt numFmtId="332" formatCode="#,##0_ ;[Red]\-#,##0\ "/>
    <numFmt numFmtId="333" formatCode="_-* #,##0\ _г_р_н_._-;\-* #,##0\ _г_р_н_._-;_-* &quot;-&quot;\ _г_р_н_._-;_-@_-"/>
    <numFmt numFmtId="334" formatCode="_-* #,##0\ _р_._-;\-* #,##0\ _р_._-;_-* &quot;-&quot;\ _р_._-;_-@_-"/>
    <numFmt numFmtId="335" formatCode="_-* #,##0.00_р_._-;\-* #,##0.00_р_._-;_-* \-??_р_._-;_-@_-"/>
    <numFmt numFmtId="336" formatCode="&quot; &quot;#,##0.00&quot;    &quot;;&quot;-&quot;#,##0.00&quot;    &quot;;&quot; -&quot;#&quot;    &quot;;@&quot; &quot;"/>
    <numFmt numFmtId="337" formatCode="#,##0;[Red]\(#,##0\)"/>
    <numFmt numFmtId="338" formatCode="#,##0;[Red]&quot;(&quot;#,##0&quot;)&quot;"/>
    <numFmt numFmtId="339" formatCode="_-* #,##0.00\ _F_B_-;\-* #,##0.00\ _F_B_-;_-* &quot;-&quot;??\ _F_B_-;_-@_-"/>
    <numFmt numFmtId="340" formatCode="_(* #,##0.000_);_(* \(#,##0.000\);_(* &quot;-&quot;??_);_(@_)"/>
    <numFmt numFmtId="341" formatCode="#,"/>
    <numFmt numFmtId="342" formatCode="_-* #,##0.00_т_г_._-;\-* #,##0.00_т_г_._-;_-* &quot;-&quot;??_т_г_._-;_-@_-"/>
    <numFmt numFmtId="343" formatCode="#,##0.00\ [$руб.-419];[Red]\-#,##0.00\ [$руб.-419]"/>
    <numFmt numFmtId="344" formatCode="&quot;\&quot;#,##0.00;[Red]&quot;\&quot;\-#,##0.00"/>
    <numFmt numFmtId="345" formatCode="&quot;\&quot;#,##0;[Red]&quot;\&quot;\-#,##0"/>
    <numFmt numFmtId="346" formatCode="#,##0.0000"/>
    <numFmt numFmtId="347" formatCode="#,##0.000"/>
    <numFmt numFmtId="348" formatCode="_-* #,##0.00_т_г_-;\-* #,##0.00_т_г_-;_-* &quot;-&quot;??_т_г_-;_-@_-"/>
    <numFmt numFmtId="349" formatCode="#,##0.00&quot;тг.&quot;;\-#,##0.00&quot;тг.&quot;"/>
  </numFmts>
  <fonts count="349"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Geneva"/>
      <family val="2"/>
    </font>
    <font>
      <sz val="10"/>
      <name val="Helv"/>
    </font>
    <font>
      <sz val="10"/>
      <color indexed="8"/>
      <name val="MS Sans Serif"/>
      <family val="2"/>
      <charset val="204"/>
    </font>
    <font>
      <sz val="12"/>
      <name val="???"/>
      <family val="1"/>
      <charset val="129"/>
    </font>
    <font>
      <sz val="14"/>
      <name val="??"/>
      <family val="3"/>
      <charset val="129"/>
    </font>
    <font>
      <sz val="6"/>
      <color indexed="72"/>
      <name val="Courier"/>
      <family val="1"/>
      <charset val="204"/>
    </font>
    <font>
      <sz val="10"/>
      <color indexed="72"/>
      <name val="Courier"/>
      <family val="1"/>
      <charset val="204"/>
    </font>
    <font>
      <sz val="10"/>
      <name val="NTTimes/Cyrillic"/>
    </font>
    <font>
      <sz val="10"/>
      <name val="???"/>
      <family val="3"/>
      <charset val="129"/>
    </font>
    <font>
      <i/>
      <sz val="8"/>
      <color indexed="17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"/>
      <family val="3"/>
      <charset val="204"/>
    </font>
    <font>
      <sz val="10"/>
      <name val="Helv"/>
      <charset val="204"/>
    </font>
    <font>
      <sz val="10"/>
      <name val="Times New Roman Cyr"/>
      <family val="1"/>
      <charset val="204"/>
    </font>
    <font>
      <sz val="10"/>
      <name val="Helv"/>
      <charset val="178"/>
    </font>
    <font>
      <sz val="10"/>
      <name val="Helv"/>
      <family val="2"/>
    </font>
    <font>
      <sz val="10"/>
      <name val="Helv"/>
      <family val="2"/>
      <charset val="204"/>
    </font>
    <font>
      <sz val="10"/>
      <name val="Arial"/>
      <family val="2"/>
    </font>
    <font>
      <sz val="10"/>
      <name val="Garamond"/>
      <family val="1"/>
      <charset val="204"/>
    </font>
    <font>
      <sz val="10"/>
      <name val="Courier"/>
      <family val="1"/>
      <charset val="204"/>
    </font>
    <font>
      <sz val="1"/>
      <color indexed="8"/>
      <name val="Courier"/>
      <family val="3"/>
    </font>
    <font>
      <sz val="1"/>
      <color indexed="8"/>
      <name val="Courier"/>
      <family val="1"/>
      <charset val="204"/>
    </font>
    <font>
      <sz val="1"/>
      <color indexed="8"/>
      <name val="Courier"/>
      <family val="3"/>
      <charset val="204"/>
    </font>
    <font>
      <sz val="1"/>
      <color indexed="8"/>
      <name val="Courier New"/>
      <family val="1"/>
      <charset val="204"/>
    </font>
    <font>
      <b/>
      <sz val="1"/>
      <color indexed="8"/>
      <name val="Courier"/>
      <family val="1"/>
      <charset val="204"/>
    </font>
    <font>
      <b/>
      <sz val="1"/>
      <color indexed="8"/>
      <name val="Courier New"/>
      <family val="1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8.25"/>
      <name val="Helv"/>
    </font>
    <font>
      <b/>
      <u/>
      <sz val="9"/>
      <color indexed="10"/>
      <name val="Times New Roman"/>
      <family val="1"/>
    </font>
    <font>
      <b/>
      <u/>
      <sz val="9"/>
      <color rgb="FFFF0000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b/>
      <sz val="9"/>
      <color rgb="FF000080"/>
      <name val="Times New Roman"/>
      <family val="1"/>
      <charset val="204"/>
    </font>
    <font>
      <sz val="10"/>
      <name val="MS Sans Serif"/>
      <family val="2"/>
      <charset val="204"/>
    </font>
    <font>
      <sz val="10"/>
      <color rgb="FF00000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color indexed="8"/>
      <name val="Arial Cyr"/>
      <family val="2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10"/>
      <color indexed="9"/>
      <name val="Arial Cyr"/>
      <family val="2"/>
      <charset val="204"/>
    </font>
    <font>
      <sz val="8"/>
      <name val="MS Sans Serif"/>
      <family val="2"/>
      <charset val="204"/>
    </font>
    <font>
      <sz val="8"/>
      <name val="MS Sans Serif"/>
      <family val="2"/>
    </font>
    <font>
      <sz val="8"/>
      <name val="Helv"/>
      <charset val="204"/>
    </font>
    <font>
      <sz val="12"/>
      <name val="?UAAA?"/>
      <family val="3"/>
      <charset val="129"/>
    </font>
    <font>
      <u/>
      <sz val="10"/>
      <color indexed="12"/>
      <name val="Arial Cyr"/>
      <charset val="204"/>
    </font>
    <font>
      <sz val="8"/>
      <color indexed="8"/>
      <name val="Calibri"/>
      <family val="2"/>
    </font>
    <font>
      <sz val="8"/>
      <color indexed="10"/>
      <name val="Calibri"/>
      <family val="2"/>
    </font>
    <font>
      <sz val="12"/>
      <name val="¹UAAA¼"/>
      <family val="3"/>
      <charset val="129"/>
    </font>
    <font>
      <sz val="11"/>
      <color indexed="20"/>
      <name val="Calibri"/>
      <family val="2"/>
      <charset val="204"/>
    </font>
    <font>
      <sz val="11"/>
      <color indexed="20"/>
      <name val="Calibri"/>
      <family val="2"/>
    </font>
    <font>
      <sz val="10"/>
      <name val="Courier New"/>
      <family val="1"/>
      <charset val="204"/>
    </font>
    <font>
      <sz val="10"/>
      <name val="Courier"/>
      <family val="3"/>
    </font>
    <font>
      <sz val="10"/>
      <name val="Courier"/>
      <family val="3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12"/>
      <name val="Times"/>
    </font>
    <font>
      <sz val="12"/>
      <name val="Tms Rmn"/>
    </font>
    <font>
      <b/>
      <sz val="12"/>
      <name val="Times New Roman"/>
      <family val="1"/>
    </font>
    <font>
      <b/>
      <sz val="10"/>
      <name val="MS Sans Serif"/>
      <family val="2"/>
      <charset val="204"/>
    </font>
    <font>
      <sz val="8"/>
      <name val="Times New Roman"/>
      <family val="1"/>
    </font>
    <font>
      <sz val="14"/>
      <color indexed="57"/>
      <name val="Arial"/>
      <family val="2"/>
    </font>
    <font>
      <sz val="6.5"/>
      <name val="Arial"/>
      <family val="2"/>
    </font>
    <font>
      <sz val="8"/>
      <name val="Arial"/>
      <family val="2"/>
    </font>
    <font>
      <sz val="12"/>
      <color indexed="50"/>
      <name val="Arial"/>
      <family val="2"/>
    </font>
    <font>
      <sz val="7.5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sz val="9"/>
      <name val="Times New Roman"/>
      <family val="1"/>
    </font>
    <font>
      <sz val="10"/>
      <color indexed="8"/>
      <name val="Arial"/>
      <family val="2"/>
      <charset val="204"/>
    </font>
    <font>
      <sz val="10"/>
      <name val="Pragmatica"/>
    </font>
    <font>
      <sz val="9"/>
      <color indexed="48"/>
      <name val="Arial"/>
      <family val="2"/>
    </font>
    <font>
      <b/>
      <sz val="11"/>
      <color indexed="52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204"/>
    </font>
    <font>
      <b/>
      <sz val="11"/>
      <color indexed="9"/>
      <name val="Calibri"/>
      <family val="2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11"/>
      <name val="Times"/>
    </font>
    <font>
      <sz val="10"/>
      <name val="Palatino Linotype"/>
      <family val="1"/>
    </font>
    <font>
      <sz val="9"/>
      <name val="Times New Roman"/>
      <family val="1"/>
      <charset val="204"/>
    </font>
    <font>
      <sz val="11"/>
      <name val="Times New Roman"/>
      <family val="1"/>
    </font>
    <font>
      <sz val="9"/>
      <name val="Arial"/>
      <family val="2"/>
    </font>
    <font>
      <u val="singleAccounting"/>
      <sz val="11"/>
      <name val="Times New Roman"/>
      <family val="1"/>
    </font>
    <font>
      <sz val="8"/>
      <color indexed="8"/>
      <name val="Tahoma"/>
      <family val="2"/>
    </font>
    <font>
      <sz val="10"/>
      <color indexed="24"/>
      <name val="Arial"/>
      <family val="2"/>
      <charset val="204"/>
    </font>
    <font>
      <sz val="11"/>
      <color indexed="8"/>
      <name val="Calibri1"/>
      <charset val="204"/>
    </font>
    <font>
      <b/>
      <sz val="16"/>
      <name val="Times New Roman"/>
      <family val="1"/>
    </font>
    <font>
      <sz val="10"/>
      <name val="MS Serif"/>
      <family val="2"/>
      <charset val="204"/>
    </font>
    <font>
      <sz val="11"/>
      <color indexed="12"/>
      <name val="Times New Roman"/>
      <family val="1"/>
    </font>
    <font>
      <sz val="10"/>
      <name val="Times New Roman"/>
      <family val="1"/>
    </font>
    <font>
      <sz val="9"/>
      <name val="Arial Narrow"/>
      <family val="2"/>
      <charset val="204"/>
    </font>
    <font>
      <sz val="11"/>
      <name val="Book Antiqua"/>
      <family val="1"/>
      <charset val="204"/>
    </font>
    <font>
      <sz val="10"/>
      <color indexed="12"/>
      <name val="Arial"/>
      <family val="2"/>
      <charset val="204"/>
    </font>
    <font>
      <sz val="12"/>
      <name val="Helv"/>
    </font>
    <font>
      <sz val="9"/>
      <name val="Arial Cyr"/>
      <family val="2"/>
      <charset val="204"/>
    </font>
    <font>
      <sz val="10"/>
      <name val="PragmaticaCTT"/>
    </font>
    <font>
      <sz val="12"/>
      <name val="Tms Rmn"/>
      <charset val="204"/>
    </font>
    <font>
      <b/>
      <sz val="11"/>
      <color indexed="8"/>
      <name val="Calibri"/>
      <family val="2"/>
      <charset val="204"/>
    </font>
    <font>
      <sz val="10"/>
      <color indexed="16"/>
      <name val="MS Serif"/>
      <family val="2"/>
      <charset val="204"/>
    </font>
    <font>
      <sz val="11"/>
      <color rgb="FF000000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color indexed="20"/>
      <name val="Arial"/>
      <family val="2"/>
    </font>
    <font>
      <i/>
      <sz val="11"/>
      <color indexed="23"/>
      <name val="Calibri"/>
      <family val="2"/>
      <charset val="204"/>
    </font>
    <font>
      <i/>
      <sz val="11"/>
      <color indexed="23"/>
      <name val="Calibri"/>
      <family val="2"/>
    </font>
    <font>
      <sz val="10"/>
      <color indexed="12"/>
      <name val="Arial"/>
      <family val="2"/>
    </font>
    <font>
      <sz val="9"/>
      <color indexed="17"/>
      <name val="Palatino"/>
      <family val="1"/>
    </font>
    <font>
      <sz val="10"/>
      <color indexed="62"/>
      <name val="Arial"/>
      <family val="2"/>
    </font>
    <font>
      <b/>
      <sz val="12"/>
      <name val="Arial Cyr"/>
      <family val="2"/>
      <charset val="204"/>
    </font>
    <font>
      <sz val="8"/>
      <color indexed="57"/>
      <name val="Arial"/>
      <family val="2"/>
    </font>
    <font>
      <sz val="11"/>
      <color indexed="17"/>
      <name val="Calibri"/>
      <family val="2"/>
      <charset val="204"/>
    </font>
    <font>
      <sz val="11"/>
      <color indexed="17"/>
      <name val="Calibri"/>
      <family val="2"/>
    </font>
    <font>
      <sz val="8"/>
      <color rgb="FF000000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rgb="FF000000"/>
      <name val="Arial"/>
      <family val="2"/>
      <charset val="204"/>
    </font>
    <font>
      <b/>
      <u/>
      <sz val="9"/>
      <name val="Times New Roman"/>
      <family val="1"/>
    </font>
    <font>
      <b/>
      <u/>
      <sz val="9"/>
      <color rgb="FF000000"/>
      <name val="Times New Roman1"/>
      <charset val="204"/>
    </font>
    <font>
      <b/>
      <sz val="18"/>
      <color indexed="24"/>
      <name val="Arial"/>
      <family val="2"/>
      <charset val="204"/>
    </font>
    <font>
      <b/>
      <sz val="18"/>
      <color rgb="FF9999FF"/>
      <name val="Arial"/>
      <family val="2"/>
      <charset val="204"/>
    </font>
    <font>
      <b/>
      <sz val="12"/>
      <color indexed="24"/>
      <name val="Arial"/>
      <family val="2"/>
      <charset val="204"/>
    </font>
    <font>
      <b/>
      <sz val="12"/>
      <color rgb="FF9999FF"/>
      <name val="Arial"/>
      <family val="2"/>
      <charset val="204"/>
    </font>
    <font>
      <b/>
      <sz val="11"/>
      <color indexed="56"/>
      <name val="Calibri"/>
      <family val="2"/>
      <charset val="204"/>
    </font>
    <font>
      <b/>
      <u/>
      <sz val="9"/>
      <color rgb="FF000000"/>
      <name val="Times New Roman"/>
      <family val="1"/>
      <charset val="204"/>
    </font>
    <font>
      <b/>
      <i/>
      <sz val="16"/>
      <color rgb="FF000000"/>
      <name val="Calibri1"/>
      <charset val="204"/>
    </font>
    <font>
      <b/>
      <sz val="12"/>
      <name val="Arial"/>
      <family val="2"/>
    </font>
    <font>
      <b/>
      <sz val="9"/>
      <name val="Arial"/>
      <family val="2"/>
    </font>
    <font>
      <u/>
      <sz val="7.5"/>
      <color indexed="12"/>
      <name val="Arial"/>
      <family val="2"/>
      <charset val="204"/>
    </font>
    <font>
      <u/>
      <sz val="10"/>
      <color indexed="14"/>
      <name val="MS Sans Serif"/>
      <family val="2"/>
      <charset val="204"/>
    </font>
    <font>
      <sz val="11"/>
      <color indexed="24"/>
      <name val="Arial"/>
      <family val="2"/>
    </font>
    <font>
      <sz val="10"/>
      <color indexed="14"/>
      <name val="Times New Roman"/>
      <family val="1"/>
    </font>
    <font>
      <sz val="10"/>
      <color rgb="FFFF00FF"/>
      <name val="Times New Roman"/>
      <family val="1"/>
      <charset val="204"/>
    </font>
    <font>
      <b/>
      <sz val="9"/>
      <color indexed="48"/>
      <name val="Arial"/>
      <family val="2"/>
    </font>
    <font>
      <b/>
      <sz val="9"/>
      <color indexed="12"/>
      <name val="Arial"/>
      <family val="2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u/>
      <sz val="10"/>
      <color indexed="36"/>
      <name val="Arial Cyr"/>
      <charset val="204"/>
    </font>
    <font>
      <b/>
      <u/>
      <sz val="16"/>
      <name val="Arial"/>
      <family val="2"/>
      <charset val="204"/>
    </font>
    <font>
      <sz val="10"/>
      <name val="TimesDL"/>
      <charset val="204"/>
    </font>
    <font>
      <b/>
      <sz val="9"/>
      <name val="Helv"/>
      <charset val="204"/>
    </font>
    <font>
      <b/>
      <sz val="9"/>
      <name val="Helv"/>
      <family val="2"/>
    </font>
    <font>
      <b/>
      <sz val="9"/>
      <name val="Helv"/>
      <family val="2"/>
      <charset val="204"/>
    </font>
    <font>
      <b/>
      <sz val="14"/>
      <name val="Helv"/>
      <charset val="204"/>
    </font>
    <font>
      <b/>
      <sz val="14"/>
      <name val="Helv"/>
      <family val="2"/>
    </font>
    <font>
      <b/>
      <sz val="14"/>
      <name val="Helv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8"/>
      <color indexed="9"/>
      <name val="Arial"/>
      <family val="2"/>
      <charset val="204"/>
    </font>
    <font>
      <sz val="11"/>
      <color indexed="52"/>
      <name val="Calibri"/>
      <family val="2"/>
      <charset val="204"/>
    </font>
    <font>
      <sz val="11"/>
      <color indexed="52"/>
      <name val="Calibri"/>
      <family val="2"/>
    </font>
    <font>
      <sz val="10"/>
      <name val="Arial Cyr"/>
    </font>
    <font>
      <sz val="8"/>
      <name val="Palatino"/>
      <family val="1"/>
    </font>
    <font>
      <b/>
      <sz val="10"/>
      <color indexed="18"/>
      <name val="Arial Tur"/>
      <family val="2"/>
      <charset val="162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b/>
      <i/>
      <sz val="16"/>
      <name val="Helv"/>
    </font>
    <font>
      <b/>
      <i/>
      <sz val="16"/>
      <name val="Arial"/>
      <family val="2"/>
    </font>
    <font>
      <b/>
      <i/>
      <sz val="16"/>
      <color rgb="FF000000"/>
      <name val="Helv"/>
      <charset val="204"/>
    </font>
    <font>
      <sz val="10"/>
      <name val="Palatino Linotype"/>
      <family val="1"/>
      <charset val="204"/>
    </font>
    <font>
      <sz val="10"/>
      <color theme="1"/>
      <name val="Calibri"/>
      <family val="2"/>
      <scheme val="minor"/>
    </font>
    <font>
      <sz val="8"/>
      <color theme="1"/>
      <name val="Tahoma"/>
      <family val="2"/>
    </font>
    <font>
      <sz val="8"/>
      <color indexed="8"/>
      <name val="Tahoma"/>
      <family val="2"/>
      <charset val="204"/>
    </font>
    <font>
      <sz val="8"/>
      <name val="Helv"/>
      <family val="2"/>
    </font>
    <font>
      <sz val="8"/>
      <name val="Helv"/>
      <family val="2"/>
      <charset val="204"/>
    </font>
    <font>
      <b/>
      <sz val="9"/>
      <color indexed="53"/>
      <name val="Arial"/>
      <family val="2"/>
    </font>
    <font>
      <sz val="11"/>
      <name val="Times New Roman CYR"/>
      <charset val="204"/>
    </font>
    <font>
      <sz val="12"/>
      <name val="TimesET"/>
      <charset val="204"/>
    </font>
    <font>
      <b/>
      <sz val="11"/>
      <color indexed="63"/>
      <name val="Calibri"/>
      <family val="2"/>
      <charset val="204"/>
    </font>
    <font>
      <b/>
      <sz val="11"/>
      <color indexed="63"/>
      <name val="Calibri"/>
      <family val="2"/>
    </font>
    <font>
      <b/>
      <sz val="20"/>
      <name val="Times New Roman"/>
      <family val="1"/>
      <charset val="204"/>
    </font>
    <font>
      <b/>
      <sz val="26"/>
      <name val="Times New Roman"/>
      <family val="1"/>
    </font>
    <font>
      <b/>
      <sz val="18"/>
      <name val="Times New Roman"/>
      <family val="1"/>
    </font>
    <font>
      <sz val="12"/>
      <color indexed="8"/>
      <name val="Times New Roman"/>
      <family val="1"/>
    </font>
    <font>
      <sz val="10"/>
      <name val="Geneva"/>
    </font>
    <font>
      <sz val="10"/>
      <color rgb="FF000000"/>
      <name val="Geneva"/>
      <charset val="204"/>
    </font>
    <font>
      <sz val="8"/>
      <name val="Times New Roman"/>
      <family val="1"/>
      <charset val="204"/>
    </font>
    <font>
      <u/>
      <sz val="10"/>
      <name val="Arial"/>
      <family val="2"/>
      <charset val="204"/>
    </font>
    <font>
      <i/>
      <sz val="12"/>
      <name val="Tms Rmn"/>
      <charset val="204"/>
    </font>
    <font>
      <b/>
      <sz val="8"/>
      <color indexed="9"/>
      <name val="MS Sans Serif"/>
      <family val="2"/>
    </font>
    <font>
      <b/>
      <sz val="8"/>
      <name val="Palatino"/>
      <family val="1"/>
      <charset val="204"/>
    </font>
    <font>
      <b/>
      <i/>
      <u/>
      <sz val="11"/>
      <color rgb="FF000000"/>
      <name val="Calibri1"/>
      <charset val="204"/>
    </font>
    <font>
      <sz val="8"/>
      <name val="Helv"/>
    </font>
    <font>
      <sz val="10"/>
      <name val="NewtonCTT"/>
    </font>
    <font>
      <i/>
      <sz val="8"/>
      <name val="Helvetica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color indexed="10"/>
      <name val="Helvetica"/>
      <family val="2"/>
    </font>
    <font>
      <sz val="8"/>
      <color indexed="10"/>
      <name val="Helvetica"/>
      <family val="2"/>
      <charset val="204"/>
    </font>
    <font>
      <b/>
      <i/>
      <sz val="10"/>
      <color indexed="34"/>
      <name val="Arial"/>
      <family val="2"/>
    </font>
    <font>
      <sz val="8"/>
      <name val="Helvetica"/>
      <family val="2"/>
    </font>
    <font>
      <b/>
      <sz val="18"/>
      <color indexed="62"/>
      <name val="Cambria"/>
      <family val="2"/>
      <charset val="204"/>
    </font>
    <font>
      <sz val="8"/>
      <color indexed="17"/>
      <name val="Helvetica"/>
      <family val="2"/>
    </font>
    <font>
      <sz val="8"/>
      <name val="Helvetica"/>
      <family val="2"/>
      <charset val="204"/>
    </font>
    <font>
      <b/>
      <sz val="10"/>
      <name val="Palatino"/>
      <family val="1"/>
    </font>
    <font>
      <sz val="10"/>
      <name val="NTHelvetica/Cyrillic"/>
      <charset val="204"/>
    </font>
    <font>
      <sz val="11"/>
      <name val="Univers"/>
      <family val="2"/>
    </font>
    <font>
      <b/>
      <sz val="9"/>
      <name val="Helvetica"/>
      <family val="2"/>
    </font>
    <font>
      <b/>
      <sz val="9"/>
      <name val="Helvetica"/>
      <family val="2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8"/>
      <color indexed="8"/>
      <name val="Helv"/>
    </font>
    <font>
      <sz val="10"/>
      <name val="Arial Narrow"/>
      <family val="2"/>
      <charset val="204"/>
    </font>
    <font>
      <sz val="7"/>
      <name val="Times New Roman"/>
      <family val="1"/>
    </font>
    <font>
      <b/>
      <sz val="10"/>
      <color indexed="10"/>
      <name val="Arial"/>
      <family val="2"/>
    </font>
    <font>
      <b/>
      <sz val="10"/>
      <color indexed="10"/>
      <name val="Arial"/>
      <family val="2"/>
      <charset val="204"/>
    </font>
    <font>
      <b/>
      <sz val="11"/>
      <name val="Times New Roman"/>
      <family val="1"/>
    </font>
    <font>
      <b/>
      <sz val="18"/>
      <color indexed="56"/>
      <name val="Cambria"/>
      <family val="2"/>
      <charset val="204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  <charset val="204"/>
    </font>
    <font>
      <b/>
      <sz val="10"/>
      <color indexed="39"/>
      <name val="Times New Roman"/>
      <family val="1"/>
    </font>
    <font>
      <b/>
      <sz val="10"/>
      <color indexed="12"/>
      <name val="Times New Roman"/>
      <family val="1"/>
    </font>
    <font>
      <b/>
      <sz val="10"/>
      <color rgb="FF0000FF"/>
      <name val="Times New Roman"/>
      <family val="1"/>
      <charset val="204"/>
    </font>
    <font>
      <b/>
      <u/>
      <sz val="10"/>
      <name val="Times New Roman"/>
      <family val="1"/>
    </font>
    <font>
      <b/>
      <u/>
      <sz val="10"/>
      <color rgb="FF000000"/>
      <name val="Times New Roman"/>
      <family val="1"/>
      <charset val="204"/>
    </font>
    <font>
      <b/>
      <sz val="18"/>
      <color indexed="56"/>
      <name val="Cambria"/>
      <family val="2"/>
    </font>
    <font>
      <b/>
      <sz val="10"/>
      <color indexed="13"/>
      <name val="Arial"/>
      <family val="2"/>
    </font>
    <font>
      <b/>
      <u/>
      <sz val="18"/>
      <color indexed="9"/>
      <name val="Arial Narrow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color indexed="8"/>
      <name val="Arial"/>
      <family val="2"/>
    </font>
    <font>
      <i/>
      <sz val="11"/>
      <color indexed="8"/>
      <name val="Arial"/>
      <family val="2"/>
    </font>
    <font>
      <sz val="11"/>
      <color indexed="10"/>
      <name val="Calibri"/>
      <family val="2"/>
      <charset val="204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sz val="10"/>
      <color indexed="62"/>
      <name val="Arial Cyr"/>
      <family val="2"/>
      <charset val="204"/>
    </font>
    <font>
      <b/>
      <sz val="8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1"/>
      <color indexed="12"/>
      <name val="Calibri"/>
      <family val="2"/>
      <charset val="204"/>
    </font>
    <font>
      <u/>
      <sz val="9"/>
      <color indexed="12"/>
      <name val="MS Sans Serif"/>
      <family val="2"/>
      <charset val="204"/>
    </font>
    <font>
      <u/>
      <sz val="10"/>
      <color indexed="12"/>
      <name val="Arial"/>
      <family val="2"/>
      <charset val="204"/>
    </font>
    <font>
      <u/>
      <sz val="7.5"/>
      <color indexed="12"/>
      <name val="Arial Cyr"/>
      <charset val="204"/>
    </font>
    <font>
      <u/>
      <sz val="11"/>
      <color indexed="12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b/>
      <sz val="10"/>
      <name val="Arial Cyr"/>
      <family val="2"/>
      <charset val="204"/>
    </font>
    <font>
      <b/>
      <i/>
      <sz val="10"/>
      <name val="Arial CYR"/>
      <family val="2"/>
      <charset val="204"/>
    </font>
    <font>
      <b/>
      <sz val="14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2"/>
      <name val="Arial Cyr"/>
      <family val="2"/>
      <charset val="204"/>
    </font>
    <font>
      <sz val="10"/>
      <color rgb="FF000000"/>
      <name val="Arial Cyr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1"/>
      <charset val="204"/>
    </font>
    <font>
      <sz val="10"/>
      <name val="Arial"/>
      <family val="2"/>
      <charset val="1"/>
    </font>
    <font>
      <sz val="10"/>
      <color theme="1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2"/>
      <name val="Times New Roman Cyr"/>
    </font>
    <font>
      <sz val="10"/>
      <color rgb="FF000000"/>
      <name val="Arial Cyr1"/>
      <charset val="204"/>
    </font>
    <font>
      <sz val="8"/>
      <color theme="3"/>
      <name val="Cambria"/>
      <family val="2"/>
      <scheme val="major"/>
    </font>
    <font>
      <sz val="8"/>
      <color theme="1"/>
      <name val="Calibri"/>
      <family val="2"/>
      <charset val="204"/>
      <scheme val="minor"/>
    </font>
    <font>
      <sz val="8"/>
      <color rgb="FF000000"/>
      <name val="Calibri"/>
      <family val="2"/>
      <charset val="204"/>
    </font>
    <font>
      <sz val="10"/>
      <color indexed="20"/>
      <name val="Arial Cyr"/>
      <family val="2"/>
      <charset val="204"/>
    </font>
    <font>
      <b/>
      <sz val="11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ahoma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name val="Tahoma"/>
      <family val="2"/>
    </font>
    <font>
      <sz val="10"/>
      <color indexed="52"/>
      <name val="Arial Cyr"/>
      <family val="2"/>
      <charset val="204"/>
    </font>
    <font>
      <sz val="10"/>
      <color rgb="FF000000"/>
      <name val="Helv"/>
      <charset val="204"/>
    </font>
    <font>
      <i/>
      <sz val="8"/>
      <color indexed="17"/>
      <name val="Arial"/>
      <family val="2"/>
      <charset val="204"/>
    </font>
    <font>
      <sz val="10"/>
      <color indexed="10"/>
      <name val="Arial Cyr"/>
      <family val="2"/>
      <charset val="204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Cyr"/>
      <charset val="204"/>
    </font>
    <font>
      <sz val="10"/>
      <color indexed="17"/>
      <name val="Arial Cyr"/>
      <family val="2"/>
      <charset val="204"/>
    </font>
    <font>
      <b/>
      <sz val="12"/>
      <color indexed="12"/>
      <name val="Arial Cyr"/>
      <family val="2"/>
      <charset val="204"/>
    </font>
    <font>
      <sz val="8"/>
      <name val="Arial Cyr"/>
      <family val="2"/>
      <charset val="204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2"/>
      <name val="Times New Roman"/>
      <family val="1"/>
    </font>
    <font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theme="1" tint="4.9989318521683403E-2"/>
      <name val="Times New Roman"/>
      <family val="1"/>
      <charset val="204"/>
    </font>
    <font>
      <sz val="14"/>
      <name val="Calibri"/>
      <family val="2"/>
      <scheme val="minor"/>
    </font>
    <font>
      <sz val="14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6"/>
      <color theme="1"/>
      <name val="Times New Roman"/>
      <family val="1"/>
      <charset val="204"/>
    </font>
    <font>
      <sz val="14"/>
      <color indexed="8"/>
      <name val="Traditional Arabic"/>
      <family val="1"/>
    </font>
    <font>
      <b/>
      <i/>
      <sz val="14"/>
      <color indexed="8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8"/>
      <name val="Arial Cyr"/>
      <charset val="204"/>
    </font>
    <font>
      <b/>
      <i/>
      <sz val="18"/>
      <color theme="1"/>
      <name val="Arial"/>
      <family val="2"/>
      <charset val="204"/>
    </font>
    <font>
      <b/>
      <sz val="18"/>
      <name val="Times New Roman"/>
      <family val="1"/>
      <charset val="204"/>
    </font>
    <font>
      <sz val="18"/>
      <color indexed="8"/>
      <name val="Calibri"/>
      <family val="2"/>
      <scheme val="minor"/>
    </font>
    <font>
      <b/>
      <sz val="18"/>
      <color theme="1"/>
      <name val="Arial"/>
      <family val="2"/>
      <charset val="204"/>
    </font>
    <font>
      <sz val="18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FFFFFF"/>
      <name val="Calibri1"/>
      <charset val="204"/>
    </font>
    <font>
      <sz val="11"/>
      <color rgb="FF333399"/>
      <name val="Calibri1"/>
      <charset val="204"/>
    </font>
    <font>
      <b/>
      <sz val="11"/>
      <color rgb="FF333333"/>
      <name val="Calibri1"/>
      <charset val="204"/>
    </font>
    <font>
      <b/>
      <sz val="11"/>
      <color rgb="FFFF9900"/>
      <name val="Calibri1"/>
      <charset val="204"/>
    </font>
    <font>
      <b/>
      <sz val="15"/>
      <color rgb="FF003366"/>
      <name val="Calibri1"/>
      <charset val="204"/>
    </font>
    <font>
      <b/>
      <sz val="13"/>
      <color rgb="FF003366"/>
      <name val="Calibri1"/>
      <charset val="204"/>
    </font>
    <font>
      <b/>
      <sz val="11"/>
      <color rgb="FF003366"/>
      <name val="Calibri1"/>
      <charset val="204"/>
    </font>
    <font>
      <b/>
      <sz val="11"/>
      <color rgb="FF000000"/>
      <name val="Calibri1"/>
      <charset val="204"/>
    </font>
    <font>
      <b/>
      <sz val="11"/>
      <color rgb="FFFFFFFF"/>
      <name val="Calibri1"/>
      <charset val="204"/>
    </font>
    <font>
      <b/>
      <sz val="18"/>
      <color rgb="FF003366"/>
      <name val="Cambria"/>
      <family val="1"/>
      <charset val="204"/>
    </font>
    <font>
      <sz val="11"/>
      <color rgb="FF993300"/>
      <name val="Calibri1"/>
      <charset val="204"/>
    </font>
    <font>
      <sz val="11"/>
      <color rgb="FF800080"/>
      <name val="Calibri1"/>
      <charset val="204"/>
    </font>
    <font>
      <i/>
      <sz val="11"/>
      <color rgb="FF808080"/>
      <name val="Calibri1"/>
      <charset val="204"/>
    </font>
    <font>
      <sz val="11"/>
      <color rgb="FFFF9900"/>
      <name val="Calibri1"/>
      <charset val="204"/>
    </font>
    <font>
      <sz val="11"/>
      <color rgb="FFFF0000"/>
      <name val="Calibri1"/>
      <charset val="204"/>
    </font>
    <font>
      <sz val="11"/>
      <color rgb="FF008000"/>
      <name val="Calibri1"/>
      <charset val="204"/>
    </font>
    <font>
      <sz val="9"/>
      <color indexed="8"/>
      <name val="Arial"/>
      <family val="2"/>
    </font>
  </fonts>
  <fills count="13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27"/>
        <bgColor indexed="9"/>
      </patternFill>
    </fill>
    <fill>
      <patternFill patternType="solid">
        <fgColor rgb="FFEFEFF0"/>
        <bgColor rgb="FFEFEFF0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29"/>
        <bgColor indexed="16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2"/>
        <bgColor indexed="1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indexed="49"/>
        <bgColor indexed="49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26"/>
        <bgColor indexed="26"/>
      </patternFill>
    </fill>
    <fill>
      <patternFill patternType="solid">
        <fgColor indexed="11"/>
        <bgColor indexed="11"/>
      </patternFill>
    </fill>
    <fill>
      <patternFill patternType="solid">
        <fgColor indexed="57"/>
        <bgColor indexed="21"/>
      </patternFill>
    </fill>
    <fill>
      <patternFill patternType="solid">
        <fgColor indexed="46"/>
        <bgColor indexed="46"/>
      </patternFill>
    </fill>
    <fill>
      <patternFill patternType="solid">
        <fgColor indexed="27"/>
        <bgColor indexed="27"/>
      </patternFill>
    </fill>
    <fill>
      <patternFill patternType="solid">
        <fgColor indexed="44"/>
        <bgColor indexed="44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2"/>
      </patternFill>
    </fill>
    <fill>
      <patternFill patternType="solid">
        <fgColor indexed="13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31"/>
      </patternFill>
    </fill>
    <fill>
      <patternFill patternType="solid">
        <fgColor indexed="22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mediumGray">
        <fgColor indexed="22"/>
      </patternFill>
    </fill>
    <fill>
      <patternFill patternType="solid">
        <fgColor indexed="43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14"/>
        <bgColor indexed="33"/>
      </patternFill>
    </fill>
    <fill>
      <patternFill patternType="solid">
        <fgColor indexed="9"/>
        <bgColor indexed="64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lightTrellis">
        <fgColor indexed="9"/>
        <bgColor indexed="9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indexed="27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2"/>
      </patternFill>
    </fill>
    <fill>
      <patternFill patternType="solid">
        <fgColor indexed="26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8"/>
      </patternFill>
    </fill>
    <fill>
      <patternFill patternType="solid">
        <fgColor indexed="1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16"/>
      </patternFill>
    </fill>
    <fill>
      <patternFill patternType="solid">
        <fgColor indexed="22"/>
        <bgColor indexed="41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CCFF"/>
        <bgColor rgb="FFCCCCFF"/>
      </patternFill>
    </fill>
    <fill>
      <patternFill patternType="solid">
        <fgColor rgb="FFFF99CC"/>
        <bgColor rgb="FFFF99CC"/>
      </patternFill>
    </fill>
    <fill>
      <patternFill patternType="solid">
        <fgColor rgb="FFCCFFCC"/>
        <bgColor rgb="FFCCFFCC"/>
      </patternFill>
    </fill>
    <fill>
      <patternFill patternType="solid">
        <fgColor rgb="FFCC99FF"/>
        <bgColor rgb="FFCC99FF"/>
      </patternFill>
    </fill>
    <fill>
      <patternFill patternType="solid">
        <fgColor rgb="FFCCFFFF"/>
        <bgColor rgb="FFCCFFFF"/>
      </patternFill>
    </fill>
    <fill>
      <patternFill patternType="solid">
        <fgColor rgb="FFFFCC99"/>
        <bgColor rgb="FFFFCC99"/>
      </patternFill>
    </fill>
    <fill>
      <patternFill patternType="solid">
        <fgColor rgb="FF99CCFF"/>
        <bgColor rgb="FF99CCFF"/>
      </patternFill>
    </fill>
    <fill>
      <patternFill patternType="solid">
        <fgColor rgb="FFFF8080"/>
        <bgColor rgb="FFFF8080"/>
      </patternFill>
    </fill>
    <fill>
      <patternFill patternType="solid">
        <fgColor rgb="FF00FF00"/>
        <bgColor rgb="FF00FF00"/>
      </patternFill>
    </fill>
    <fill>
      <patternFill patternType="solid">
        <fgColor rgb="FFFFCC00"/>
        <bgColor rgb="FFFFCC00"/>
      </patternFill>
    </fill>
    <fill>
      <patternFill patternType="solid">
        <fgColor rgb="FF0066CC"/>
        <bgColor rgb="FF0066CC"/>
      </patternFill>
    </fill>
    <fill>
      <patternFill patternType="solid">
        <fgColor rgb="FF800080"/>
        <bgColor rgb="FF800080"/>
      </patternFill>
    </fill>
    <fill>
      <patternFill patternType="solid">
        <fgColor rgb="FF33CCCC"/>
        <bgColor rgb="FF33CCCC"/>
      </patternFill>
    </fill>
    <fill>
      <patternFill patternType="solid">
        <fgColor rgb="FFFF9900"/>
        <bgColor rgb="FFFF9900"/>
      </patternFill>
    </fill>
    <fill>
      <patternFill patternType="solid">
        <fgColor rgb="FF333399"/>
        <bgColor rgb="FF333399"/>
      </patternFill>
    </fill>
    <fill>
      <patternFill patternType="solid">
        <fgColor rgb="FFFF0000"/>
        <bgColor rgb="FFFF0000"/>
      </patternFill>
    </fill>
    <fill>
      <patternFill patternType="solid">
        <fgColor rgb="FF339966"/>
        <bgColor rgb="FF339966"/>
      </patternFill>
    </fill>
    <fill>
      <patternFill patternType="solid">
        <fgColor rgb="FFFF6600"/>
        <bgColor rgb="FFFF6600"/>
      </patternFill>
    </fill>
    <fill>
      <patternFill patternType="solid">
        <fgColor rgb="FF969696"/>
        <bgColor rgb="FF969696"/>
      </patternFill>
    </fill>
    <fill>
      <patternFill patternType="solid">
        <fgColor rgb="FFFFFF99"/>
        <bgColor rgb="FFFFFF99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4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 style="double">
        <color rgb="FF000000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hair">
        <color indexed="8"/>
      </left>
      <right/>
      <top style="hair">
        <color indexed="8"/>
      </top>
      <bottom style="hair">
        <color indexed="9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n">
        <color rgb="FF333399"/>
      </bottom>
      <diagonal/>
    </border>
    <border>
      <left/>
      <right/>
      <top/>
      <bottom style="thin">
        <color rgb="FFC0C0C0"/>
      </bottom>
      <diagonal/>
    </border>
    <border>
      <left/>
      <right/>
      <top/>
      <bottom style="thin">
        <color rgb="FF0066CC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/>
      <right/>
      <top/>
      <bottom style="double">
        <color rgb="FFFF9900"/>
      </bottom>
      <diagonal/>
    </border>
  </borders>
  <cellStyleXfs count="6633">
    <xf numFmtId="0" fontId="0" fillId="0" borderId="0"/>
    <xf numFmtId="0" fontId="6" fillId="0" borderId="0"/>
    <xf numFmtId="0" fontId="11" fillId="0" borderId="0"/>
    <xf numFmtId="0" fontId="6" fillId="0" borderId="0"/>
    <xf numFmtId="0" fontId="7" fillId="0" borderId="0"/>
    <xf numFmtId="0" fontId="10" fillId="0" borderId="0"/>
    <xf numFmtId="0" fontId="10" fillId="0" borderId="0"/>
    <xf numFmtId="0" fontId="6" fillId="0" borderId="0"/>
    <xf numFmtId="165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9" fillId="0" borderId="0"/>
    <xf numFmtId="0" fontId="20" fillId="0" borderId="18"/>
    <xf numFmtId="0" fontId="21" fillId="0" borderId="0"/>
    <xf numFmtId="171" fontId="19" fillId="0" borderId="0"/>
    <xf numFmtId="0" fontId="19" fillId="0" borderId="0"/>
    <xf numFmtId="0" fontId="22" fillId="0" borderId="0"/>
    <xf numFmtId="171" fontId="22" fillId="0" borderId="0"/>
    <xf numFmtId="172" fontId="6" fillId="0" borderId="0" applyFont="0" applyFill="0" applyBorder="0" applyAlignment="0" applyProtection="0"/>
    <xf numFmtId="172" fontId="19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23" fillId="0" borderId="0" applyFont="0" applyFill="0" applyBorder="0" applyAlignment="0" applyProtection="0"/>
    <xf numFmtId="0" fontId="24" fillId="0" borderId="0" applyFont="0" applyFill="0" applyBorder="0" applyAlignment="0" applyProtection="0"/>
    <xf numFmtId="174" fontId="23" fillId="0" borderId="0" applyFont="0" applyFill="0" applyBorder="0" applyAlignment="0" applyProtection="0"/>
    <xf numFmtId="40" fontId="24" fillId="0" borderId="0" applyFont="0" applyFill="0" applyBorder="0" applyAlignment="0" applyProtection="0"/>
    <xf numFmtId="175" fontId="25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175" fontId="26" fillId="0" borderId="0">
      <protection locked="0"/>
    </xf>
    <xf numFmtId="0" fontId="27" fillId="0" borderId="0"/>
    <xf numFmtId="38" fontId="24" fillId="0" borderId="0" applyFont="0" applyFill="0" applyBorder="0" applyAlignment="0" applyProtection="0"/>
    <xf numFmtId="0" fontId="28" fillId="0" borderId="0"/>
    <xf numFmtId="0" fontId="19" fillId="0" borderId="0" applyFill="0" applyBorder="0" applyAlignment="0" applyProtection="0"/>
    <xf numFmtId="0" fontId="29" fillId="0" borderId="0"/>
    <xf numFmtId="0" fontId="30" fillId="0" borderId="0">
      <protection locked="0"/>
    </xf>
    <xf numFmtId="171" fontId="30" fillId="0" borderId="0">
      <protection locked="0"/>
    </xf>
    <xf numFmtId="171" fontId="31" fillId="0" borderId="0">
      <protection locked="0"/>
    </xf>
    <xf numFmtId="0" fontId="30" fillId="0" borderId="0">
      <protection locked="0"/>
    </xf>
    <xf numFmtId="171" fontId="30" fillId="0" borderId="0">
      <protection locked="0"/>
    </xf>
    <xf numFmtId="171" fontId="31" fillId="0" borderId="0">
      <protection locked="0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0" fontId="21" fillId="0" borderId="0"/>
    <xf numFmtId="0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19" fillId="0" borderId="0"/>
    <xf numFmtId="171" fontId="19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4" fontId="33" fillId="0" borderId="0">
      <alignment vertical="center"/>
    </xf>
    <xf numFmtId="0" fontId="7" fillId="0" borderId="0"/>
    <xf numFmtId="171" fontId="7" fillId="0" borderId="0"/>
    <xf numFmtId="0" fontId="21" fillId="0" borderId="0"/>
    <xf numFmtId="0" fontId="34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4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7" fillId="0" borderId="0"/>
    <xf numFmtId="171" fontId="7" fillId="0" borderId="0"/>
    <xf numFmtId="0" fontId="21" fillId="0" borderId="0"/>
    <xf numFmtId="0" fontId="21" fillId="0" borderId="0"/>
    <xf numFmtId="0" fontId="37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176" fontId="37" fillId="0" borderId="0">
      <alignment horizontal="left" wrapText="1"/>
    </xf>
    <xf numFmtId="0" fontId="19" fillId="0" borderId="0"/>
    <xf numFmtId="171" fontId="19" fillId="0" borderId="0"/>
    <xf numFmtId="176" fontId="37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37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7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9" fillId="0" borderId="0" applyFill="0" applyBorder="0" applyAlignment="0" applyProtection="0"/>
    <xf numFmtId="178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180" fontId="19" fillId="0" borderId="0" applyFill="0" applyBorder="0" applyAlignment="0" applyProtection="0"/>
    <xf numFmtId="181" fontId="19" fillId="0" borderId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39" fontId="19" fillId="0" borderId="0" applyFont="0" applyFill="0" applyBorder="0" applyAlignment="0" applyProtection="0"/>
    <xf numFmtId="39" fontId="19" fillId="0" borderId="0" applyFont="0" applyFill="0" applyBorder="0" applyAlignment="0" applyProtection="0"/>
    <xf numFmtId="39" fontId="19" fillId="0" borderId="0" applyFill="0" applyBorder="0" applyAlignment="0" applyProtection="0"/>
    <xf numFmtId="39" fontId="19" fillId="0" borderId="0" applyFill="0" applyBorder="0" applyAlignment="0" applyProtection="0"/>
    <xf numFmtId="4" fontId="37" fillId="2" borderId="0"/>
    <xf numFmtId="4" fontId="37" fillId="3" borderId="0"/>
    <xf numFmtId="4" fontId="19" fillId="2" borderId="0"/>
    <xf numFmtId="4" fontId="19" fillId="2" borderId="0"/>
    <xf numFmtId="4" fontId="19" fillId="2" borderId="0"/>
    <xf numFmtId="4" fontId="19" fillId="2" borderId="0"/>
    <xf numFmtId="4" fontId="19" fillId="2" borderId="0"/>
    <xf numFmtId="4" fontId="19" fillId="2" borderId="0"/>
    <xf numFmtId="4" fontId="19" fillId="2" borderId="0"/>
    <xf numFmtId="4" fontId="19" fillId="2" borderId="0"/>
    <xf numFmtId="0" fontId="19" fillId="0" borderId="0"/>
    <xf numFmtId="0" fontId="19" fillId="0" borderId="0"/>
    <xf numFmtId="176" fontId="37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0" fontId="21" fillId="0" borderId="0"/>
    <xf numFmtId="176" fontId="37" fillId="0" borderId="0">
      <alignment horizontal="left" wrapText="1"/>
    </xf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176" fontId="37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32" fillId="0" borderId="0"/>
    <xf numFmtId="0" fontId="21" fillId="0" borderId="0"/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0" fontId="21" fillId="0" borderId="0"/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37" fillId="0" borderId="0">
      <alignment horizontal="left" wrapText="1"/>
    </xf>
    <xf numFmtId="176" fontId="37" fillId="0" borderId="0">
      <alignment horizontal="left" wrapText="1"/>
    </xf>
    <xf numFmtId="176" fontId="37" fillId="0" borderId="0">
      <alignment horizontal="left" wrapText="1"/>
    </xf>
    <xf numFmtId="0" fontId="19" fillId="0" borderId="0"/>
    <xf numFmtId="0" fontId="19" fillId="0" borderId="0"/>
    <xf numFmtId="171" fontId="19" fillId="0" borderId="0"/>
    <xf numFmtId="176" fontId="37" fillId="0" borderId="0">
      <alignment horizontal="left" wrapText="1"/>
    </xf>
    <xf numFmtId="176" fontId="37" fillId="0" borderId="0">
      <alignment horizontal="left" wrapText="1"/>
    </xf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7" fillId="0" borderId="0"/>
    <xf numFmtId="171" fontId="7" fillId="0" borderId="0"/>
    <xf numFmtId="18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19" fillId="0" borderId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185" fontId="19" fillId="0" borderId="0" applyFill="0" applyBorder="0" applyAlignment="0" applyProtection="0"/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0" fontId="21" fillId="0" borderId="0"/>
    <xf numFmtId="0" fontId="21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86" fontId="19" fillId="0" borderId="0" applyFont="0" applyFill="0" applyBorder="0" applyAlignment="0" applyProtection="0"/>
    <xf numFmtId="186" fontId="19" fillId="0" borderId="0" applyFont="0" applyFill="0" applyBorder="0" applyAlignment="0" applyProtection="0"/>
    <xf numFmtId="187" fontId="19" fillId="0" borderId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ont="0" applyFill="0" applyBorder="0" applyAlignment="0" applyProtection="0"/>
    <xf numFmtId="188" fontId="19" fillId="0" borderId="0" applyFill="0" applyBorder="0" applyAlignment="0" applyProtection="0"/>
    <xf numFmtId="189" fontId="19" fillId="4" borderId="15">
      <alignment wrapText="1"/>
      <protection locked="0"/>
    </xf>
    <xf numFmtId="0" fontId="38" fillId="4" borderId="15">
      <alignment wrapText="1"/>
      <protection locked="0"/>
    </xf>
    <xf numFmtId="0" fontId="38" fillId="4" borderId="15">
      <alignment wrapText="1"/>
      <protection locked="0"/>
    </xf>
    <xf numFmtId="0" fontId="38" fillId="4" borderId="15">
      <alignment wrapText="1"/>
      <protection locked="0"/>
    </xf>
    <xf numFmtId="0" fontId="38" fillId="4" borderId="15">
      <alignment wrapText="1"/>
      <protection locked="0"/>
    </xf>
    <xf numFmtId="189" fontId="19" fillId="4" borderId="15">
      <alignment wrapText="1"/>
      <protection locked="0"/>
    </xf>
    <xf numFmtId="189" fontId="19" fillId="4" borderId="15">
      <alignment wrapText="1"/>
      <protection locked="0"/>
    </xf>
    <xf numFmtId="189" fontId="19" fillId="4" borderId="15">
      <alignment wrapText="1"/>
      <protection locked="0"/>
    </xf>
    <xf numFmtId="0" fontId="38" fillId="4" borderId="15">
      <alignment wrapText="1"/>
      <protection locked="0"/>
    </xf>
    <xf numFmtId="0" fontId="38" fillId="4" borderId="15">
      <alignment wrapText="1"/>
      <protection locked="0"/>
    </xf>
    <xf numFmtId="189" fontId="19" fillId="4" borderId="15">
      <alignment wrapText="1"/>
      <protection locked="0"/>
    </xf>
    <xf numFmtId="189" fontId="19" fillId="4" borderId="15">
      <alignment wrapText="1"/>
      <protection locked="0"/>
    </xf>
    <xf numFmtId="189" fontId="19" fillId="4" borderId="15">
      <alignment wrapText="1"/>
      <protection locked="0"/>
    </xf>
    <xf numFmtId="189" fontId="19" fillId="4" borderId="15">
      <alignment wrapText="1"/>
      <protection locked="0"/>
    </xf>
    <xf numFmtId="0" fontId="38" fillId="4" borderId="15">
      <alignment wrapText="1"/>
      <protection locked="0"/>
    </xf>
    <xf numFmtId="0" fontId="21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" fillId="0" borderId="0"/>
    <xf numFmtId="171" fontId="7" fillId="0" borderId="0"/>
    <xf numFmtId="0" fontId="21" fillId="0" borderId="0"/>
    <xf numFmtId="0" fontId="32" fillId="0" borderId="0"/>
    <xf numFmtId="0" fontId="21" fillId="0" borderId="0"/>
    <xf numFmtId="0" fontId="21" fillId="0" borderId="0"/>
    <xf numFmtId="0" fontId="21" fillId="0" borderId="0"/>
    <xf numFmtId="0" fontId="39" fillId="0" borderId="0"/>
    <xf numFmtId="176" fontId="37" fillId="0" borderId="0">
      <alignment horizontal="left" wrapText="1"/>
    </xf>
    <xf numFmtId="0" fontId="32" fillId="0" borderId="0"/>
    <xf numFmtId="171" fontId="32" fillId="0" borderId="0"/>
    <xf numFmtId="0" fontId="7" fillId="0" borderId="0"/>
    <xf numFmtId="171" fontId="7" fillId="0" borderId="0"/>
    <xf numFmtId="0" fontId="7" fillId="0" borderId="0"/>
    <xf numFmtId="171" fontId="7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7" fillId="0" borderId="0"/>
    <xf numFmtId="171" fontId="7" fillId="0" borderId="0"/>
    <xf numFmtId="0" fontId="7" fillId="0" borderId="0"/>
    <xf numFmtId="0" fontId="21" fillId="0" borderId="0"/>
    <xf numFmtId="0" fontId="32" fillId="0" borderId="0"/>
    <xf numFmtId="0" fontId="21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6" fillId="0" borderId="0"/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19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0" fontId="21" fillId="0" borderId="0"/>
    <xf numFmtId="0" fontId="7" fillId="0" borderId="0"/>
    <xf numFmtId="171" fontId="7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7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19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176" fontId="37" fillId="0" borderId="0">
      <alignment horizontal="left" wrapText="1"/>
    </xf>
    <xf numFmtId="0" fontId="19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171" fontId="32" fillId="0" borderId="0"/>
    <xf numFmtId="0" fontId="22" fillId="0" borderId="0"/>
    <xf numFmtId="171" fontId="22" fillId="0" borderId="0"/>
    <xf numFmtId="0" fontId="22" fillId="0" borderId="0"/>
    <xf numFmtId="171" fontId="22" fillId="0" borderId="0"/>
    <xf numFmtId="176" fontId="37" fillId="0" borderId="0">
      <alignment horizontal="left" wrapText="1"/>
    </xf>
    <xf numFmtId="0" fontId="32" fillId="0" borderId="0"/>
    <xf numFmtId="171" fontId="32" fillId="0" borderId="0"/>
    <xf numFmtId="0" fontId="19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7" fillId="0" borderId="0"/>
    <xf numFmtId="171" fontId="7" fillId="0" borderId="0"/>
    <xf numFmtId="0" fontId="21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176" fontId="37" fillId="0" borderId="0">
      <alignment horizontal="left" wrapText="1"/>
    </xf>
    <xf numFmtId="176" fontId="37" fillId="0" borderId="0">
      <alignment horizontal="left" wrapText="1"/>
    </xf>
    <xf numFmtId="176" fontId="37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0" fontId="19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19" fillId="0" borderId="0"/>
    <xf numFmtId="171" fontId="19" fillId="0" borderId="0"/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19" fillId="0" borderId="0"/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7" fillId="0" borderId="0"/>
    <xf numFmtId="171" fontId="7" fillId="0" borderId="0"/>
    <xf numFmtId="0" fontId="7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0" fontId="19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0" fontId="21" fillId="0" borderId="0"/>
    <xf numFmtId="0" fontId="19" fillId="0" borderId="0"/>
    <xf numFmtId="171" fontId="19" fillId="0" borderId="0"/>
    <xf numFmtId="0" fontId="32" fillId="0" borderId="0"/>
    <xf numFmtId="0" fontId="19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0" fontId="32" fillId="0" borderId="0"/>
    <xf numFmtId="171" fontId="32" fillId="0" borderId="0"/>
    <xf numFmtId="171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171" fontId="32" fillId="0" borderId="0"/>
    <xf numFmtId="0" fontId="7" fillId="0" borderId="0"/>
    <xf numFmtId="171" fontId="7" fillId="0" borderId="0"/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176" fontId="19" fillId="0" borderId="0">
      <alignment horizontal="left" wrapText="1"/>
    </xf>
    <xf numFmtId="0" fontId="32" fillId="0" borderId="0"/>
    <xf numFmtId="0" fontId="21" fillId="0" borderId="0"/>
    <xf numFmtId="0" fontId="21" fillId="0" borderId="0"/>
    <xf numFmtId="171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0" fontId="19" fillId="0" borderId="0"/>
    <xf numFmtId="171" fontId="19" fillId="0" borderId="0"/>
    <xf numFmtId="0" fontId="19" fillId="0" borderId="0"/>
    <xf numFmtId="0" fontId="19" fillId="0" borderId="0"/>
    <xf numFmtId="171" fontId="19" fillId="0" borderId="0"/>
    <xf numFmtId="171" fontId="19" fillId="0" borderId="0"/>
    <xf numFmtId="0" fontId="32" fillId="0" borderId="0"/>
    <xf numFmtId="0" fontId="19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7" fillId="0" borderId="0"/>
    <xf numFmtId="171" fontId="7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19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2" fillId="0" borderId="0"/>
    <xf numFmtId="171" fontId="22" fillId="0" borderId="0"/>
    <xf numFmtId="0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21" fillId="0" borderId="0"/>
    <xf numFmtId="0" fontId="21" fillId="0" borderId="0"/>
    <xf numFmtId="0" fontId="7" fillId="0" borderId="0"/>
    <xf numFmtId="171" fontId="7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176" fontId="37" fillId="0" borderId="0">
      <alignment horizontal="left" wrapText="1"/>
    </xf>
    <xf numFmtId="176" fontId="37" fillId="0" borderId="0">
      <alignment horizontal="left" wrapText="1"/>
    </xf>
    <xf numFmtId="176" fontId="37" fillId="0" borderId="0">
      <alignment horizontal="left" wrapText="1"/>
    </xf>
    <xf numFmtId="0" fontId="21" fillId="0" borderId="0"/>
    <xf numFmtId="0" fontId="19" fillId="0" borderId="0"/>
    <xf numFmtId="171" fontId="19" fillId="0" borderId="0"/>
    <xf numFmtId="0" fontId="21" fillId="0" borderId="0"/>
    <xf numFmtId="0" fontId="32" fillId="0" borderId="0"/>
    <xf numFmtId="171" fontId="32" fillId="0" borderId="0"/>
    <xf numFmtId="0" fontId="19" fillId="0" borderId="0"/>
    <xf numFmtId="171" fontId="19" fillId="0" borderId="0"/>
    <xf numFmtId="0" fontId="35" fillId="0" borderId="0"/>
    <xf numFmtId="171" fontId="35" fillId="0" borderId="0"/>
    <xf numFmtId="171" fontId="36" fillId="0" borderId="0"/>
    <xf numFmtId="171" fontId="36" fillId="0" borderId="0"/>
    <xf numFmtId="0" fontId="32" fillId="0" borderId="0"/>
    <xf numFmtId="171" fontId="32" fillId="0" borderId="0"/>
    <xf numFmtId="0" fontId="19" fillId="0" borderId="0"/>
    <xf numFmtId="0" fontId="19" fillId="0" borderId="0"/>
    <xf numFmtId="171" fontId="19" fillId="0" borderId="0"/>
    <xf numFmtId="0" fontId="32" fillId="0" borderId="0"/>
    <xf numFmtId="171" fontId="32" fillId="0" borderId="0"/>
    <xf numFmtId="176" fontId="37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0" fontId="37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19" fillId="0" borderId="0"/>
    <xf numFmtId="0" fontId="32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32" fillId="0" borderId="0"/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0" fontId="35" fillId="0" borderId="0"/>
    <xf numFmtId="171" fontId="35" fillId="0" borderId="0"/>
    <xf numFmtId="171" fontId="35" fillId="0" borderId="0"/>
    <xf numFmtId="171" fontId="36" fillId="0" borderId="0"/>
    <xf numFmtId="171" fontId="36" fillId="0" borderId="0"/>
    <xf numFmtId="171" fontId="21" fillId="0" borderId="0"/>
    <xf numFmtId="171" fontId="32" fillId="0" borderId="0"/>
    <xf numFmtId="171" fontId="32" fillId="0" borderId="0"/>
    <xf numFmtId="0" fontId="32" fillId="0" borderId="0"/>
    <xf numFmtId="0" fontId="7" fillId="0" borderId="0"/>
    <xf numFmtId="171" fontId="7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0" fontId="21" fillId="0" borderId="0"/>
    <xf numFmtId="0" fontId="21" fillId="0" borderId="0"/>
    <xf numFmtId="0" fontId="32" fillId="0" borderId="0"/>
    <xf numFmtId="0" fontId="21" fillId="0" borderId="0"/>
    <xf numFmtId="0" fontId="21" fillId="0" borderId="0"/>
    <xf numFmtId="171" fontId="21" fillId="0" borderId="0"/>
    <xf numFmtId="171" fontId="32" fillId="0" borderId="0"/>
    <xf numFmtId="171" fontId="32" fillId="0" borderId="0"/>
    <xf numFmtId="190" fontId="40" fillId="0" borderId="0">
      <protection locked="0"/>
    </xf>
    <xf numFmtId="0" fontId="40" fillId="0" borderId="0">
      <protection locked="0"/>
    </xf>
    <xf numFmtId="191" fontId="41" fillId="0" borderId="0">
      <protection locked="0"/>
    </xf>
    <xf numFmtId="171" fontId="40" fillId="0" borderId="0">
      <protection locked="0"/>
    </xf>
    <xf numFmtId="171" fontId="42" fillId="0" borderId="0">
      <protection locked="0"/>
    </xf>
    <xf numFmtId="190" fontId="40" fillId="0" borderId="0">
      <protection locked="0"/>
    </xf>
    <xf numFmtId="19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0" fontId="40" fillId="0" borderId="0">
      <protection locked="0"/>
    </xf>
    <xf numFmtId="191" fontId="41" fillId="0" borderId="0">
      <protection locked="0"/>
    </xf>
    <xf numFmtId="171" fontId="40" fillId="0" borderId="0">
      <protection locked="0"/>
    </xf>
    <xf numFmtId="171" fontId="42" fillId="0" borderId="0">
      <protection locked="0"/>
    </xf>
    <xf numFmtId="191" fontId="41" fillId="0" borderId="0">
      <protection locked="0"/>
    </xf>
    <xf numFmtId="192" fontId="43" fillId="0" borderId="0">
      <protection locked="0"/>
    </xf>
    <xf numFmtId="191" fontId="40" fillId="0" borderId="0">
      <protection locked="0"/>
    </xf>
    <xf numFmtId="191" fontId="41" fillId="0" borderId="0">
      <protection locked="0"/>
    </xf>
    <xf numFmtId="192" fontId="43" fillId="0" borderId="0">
      <protection locked="0"/>
    </xf>
    <xf numFmtId="191" fontId="40" fillId="0" borderId="0">
      <protection locked="0"/>
    </xf>
    <xf numFmtId="190" fontId="40" fillId="0" borderId="0">
      <protection locked="0"/>
    </xf>
    <xf numFmtId="191" fontId="41" fillId="0" borderId="0">
      <protection locked="0"/>
    </xf>
    <xf numFmtId="192" fontId="43" fillId="0" borderId="0">
      <protection locked="0"/>
    </xf>
    <xf numFmtId="191" fontId="40" fillId="0" borderId="0">
      <protection locked="0"/>
    </xf>
    <xf numFmtId="171" fontId="42" fillId="0" borderId="0">
      <protection locked="0"/>
    </xf>
    <xf numFmtId="190" fontId="40" fillId="0" borderId="0">
      <protection locked="0"/>
    </xf>
    <xf numFmtId="193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40" fillId="0" borderId="19">
      <protection locked="0"/>
    </xf>
    <xf numFmtId="171" fontId="40" fillId="0" borderId="19">
      <protection locked="0"/>
    </xf>
    <xf numFmtId="171" fontId="42" fillId="0" borderId="19">
      <protection locked="0"/>
    </xf>
    <xf numFmtId="0" fontId="40" fillId="0" borderId="19">
      <protection locked="0"/>
    </xf>
    <xf numFmtId="171" fontId="40" fillId="0" borderId="19">
      <protection locked="0"/>
    </xf>
    <xf numFmtId="0" fontId="40" fillId="0" borderId="19">
      <protection locked="0"/>
    </xf>
    <xf numFmtId="171" fontId="41" fillId="0" borderId="19">
      <protection locked="0"/>
    </xf>
    <xf numFmtId="171" fontId="41" fillId="0" borderId="19">
      <protection locked="0"/>
    </xf>
    <xf numFmtId="171" fontId="40" fillId="0" borderId="19">
      <protection locked="0"/>
    </xf>
    <xf numFmtId="171" fontId="42" fillId="0" borderId="19">
      <protection locked="0"/>
    </xf>
    <xf numFmtId="0" fontId="3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9" fillId="0" borderId="0"/>
    <xf numFmtId="0" fontId="19" fillId="0" borderId="0"/>
    <xf numFmtId="0" fontId="37" fillId="0" borderId="0"/>
    <xf numFmtId="171" fontId="19" fillId="0" borderId="0"/>
    <xf numFmtId="0" fontId="44" fillId="0" borderId="0">
      <protection locked="0"/>
    </xf>
    <xf numFmtId="0" fontId="45" fillId="0" borderId="0">
      <protection locked="0"/>
    </xf>
    <xf numFmtId="0" fontId="30" fillId="0" borderId="0">
      <protection locked="0"/>
    </xf>
    <xf numFmtId="171" fontId="44" fillId="0" borderId="0">
      <protection locked="0"/>
    </xf>
    <xf numFmtId="171" fontId="31" fillId="0" borderId="0">
      <protection locked="0"/>
    </xf>
    <xf numFmtId="0" fontId="44" fillId="0" borderId="0">
      <protection locked="0"/>
    </xf>
    <xf numFmtId="0" fontId="45" fillId="0" borderId="0">
      <protection locked="0"/>
    </xf>
    <xf numFmtId="0" fontId="30" fillId="0" borderId="0">
      <protection locked="0"/>
    </xf>
    <xf numFmtId="171" fontId="44" fillId="0" borderId="0">
      <protection locked="0"/>
    </xf>
    <xf numFmtId="171" fontId="31" fillId="0" borderId="0">
      <protection locked="0"/>
    </xf>
    <xf numFmtId="0" fontId="46" fillId="0" borderId="0"/>
    <xf numFmtId="0" fontId="41" fillId="0" borderId="19">
      <protection locked="0"/>
    </xf>
    <xf numFmtId="0" fontId="43" fillId="0" borderId="20">
      <protection locked="0"/>
    </xf>
    <xf numFmtId="0" fontId="40" fillId="0" borderId="19">
      <protection locked="0"/>
    </xf>
    <xf numFmtId="171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1" fillId="0" borderId="0">
      <protection locked="0"/>
    </xf>
    <xf numFmtId="0" fontId="41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171" fontId="40" fillId="0" borderId="0">
      <protection locked="0"/>
    </xf>
    <xf numFmtId="171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19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1" fillId="0" borderId="0">
      <protection locked="0"/>
    </xf>
    <xf numFmtId="0" fontId="41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171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171" fontId="40" fillId="0" borderId="0">
      <protection locked="0"/>
    </xf>
    <xf numFmtId="0" fontId="30" fillId="0" borderId="0">
      <protection locked="0"/>
    </xf>
    <xf numFmtId="171" fontId="30" fillId="0" borderId="0">
      <protection locked="0"/>
    </xf>
    <xf numFmtId="0" fontId="30" fillId="0" borderId="0">
      <protection locked="0"/>
    </xf>
    <xf numFmtId="171" fontId="30" fillId="0" borderId="0">
      <protection locked="0"/>
    </xf>
    <xf numFmtId="0" fontId="47" fillId="0" borderId="0"/>
    <xf numFmtId="195" fontId="6" fillId="0" borderId="0">
      <alignment horizontal="center"/>
    </xf>
    <xf numFmtId="170" fontId="48" fillId="0" borderId="21" applyFont="0" applyFill="0" applyBorder="0" applyAlignment="0" applyProtection="0">
      <alignment horizontal="right"/>
    </xf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/>
    <xf numFmtId="196" fontId="19" fillId="0" borderId="0"/>
    <xf numFmtId="196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 applyFont="0" applyFill="0" applyBorder="0" applyProtection="0"/>
    <xf numFmtId="196" fontId="19" fillId="0" borderId="0" applyFont="0" applyFill="0" applyBorder="0" applyProtection="0"/>
    <xf numFmtId="196" fontId="19" fillId="0" borderId="0" applyFill="0" applyBorder="0" applyProtection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196" fontId="19" fillId="0" borderId="0"/>
    <xf numFmtId="2" fontId="49" fillId="0" borderId="0" applyNumberFormat="0" applyFill="0" applyBorder="0" applyAlignment="0" applyProtection="0"/>
    <xf numFmtId="0" fontId="49" fillId="0" borderId="0"/>
    <xf numFmtId="0" fontId="50" fillId="0" borderId="0" applyNumberFormat="0" applyBorder="0" applyProtection="0"/>
    <xf numFmtId="2" fontId="51" fillId="0" borderId="0" applyNumberFormat="0" applyFill="0" applyBorder="0" applyAlignment="0" applyProtection="0"/>
    <xf numFmtId="0" fontId="51" fillId="0" borderId="0"/>
    <xf numFmtId="0" fontId="52" fillId="0" borderId="0" applyNumberFormat="0" applyBorder="0" applyProtection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197" fontId="19" fillId="0" borderId="0"/>
    <xf numFmtId="0" fontId="53" fillId="5" borderId="0"/>
    <xf numFmtId="0" fontId="53" fillId="6" borderId="0"/>
    <xf numFmtId="198" fontId="54" fillId="7" borderId="0" applyBorder="0" applyProtection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 applyFont="0" applyFill="0" applyBorder="0" applyAlignment="0" applyProtection="0"/>
    <xf numFmtId="199" fontId="19" fillId="0" borderId="0" applyFont="0" applyFill="0" applyBorder="0" applyAlignment="0" applyProtection="0"/>
    <xf numFmtId="199" fontId="19" fillId="0" borderId="0" applyFill="0" applyBorder="0" applyAlignment="0" applyProtection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199" fontId="19" fillId="0" borderId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8" borderId="0" applyNumberFormat="0" applyBorder="0" applyAlignment="0" applyProtection="0"/>
    <xf numFmtId="0" fontId="56" fillId="8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0" borderId="0" applyNumberFormat="0" applyBorder="0" applyAlignment="0" applyProtection="0"/>
    <xf numFmtId="0" fontId="56" fillId="10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2" borderId="0" applyNumberFormat="0" applyBorder="0" applyAlignment="0" applyProtection="0"/>
    <xf numFmtId="0" fontId="56" fillId="12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16" borderId="0" applyNumberFormat="0" applyBorder="0" applyAlignment="0" applyProtection="0"/>
    <xf numFmtId="0" fontId="55" fillId="17" borderId="0" applyNumberFormat="0" applyBorder="0" applyAlignment="0" applyProtection="0"/>
    <xf numFmtId="0" fontId="55" fillId="16" borderId="0" applyNumberFormat="0" applyBorder="0" applyAlignment="0" applyProtection="0"/>
    <xf numFmtId="0" fontId="56" fillId="16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18" borderId="0" applyNumberFormat="0" applyBorder="0" applyAlignment="0" applyProtection="0"/>
    <xf numFmtId="0" fontId="56" fillId="1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171" fontId="57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8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8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171" fontId="57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1" borderId="0" applyNumberFormat="0" applyBorder="0" applyAlignment="0" applyProtection="0"/>
    <xf numFmtId="0" fontId="55" fillId="10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0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171" fontId="57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2" borderId="0" applyNumberFormat="0" applyBorder="0" applyAlignment="0" applyProtection="0"/>
    <xf numFmtId="0" fontId="55" fillId="13" borderId="0" applyNumberFormat="0" applyBorder="0" applyAlignment="0" applyProtection="0"/>
    <xf numFmtId="0" fontId="55" fillId="12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171" fontId="57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20" borderId="0" applyNumberFormat="0" applyBorder="0" applyAlignment="0" applyProtection="0"/>
    <xf numFmtId="171" fontId="57" fillId="16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16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20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20" borderId="0" applyNumberFormat="0" applyBorder="0" applyAlignment="0" applyProtection="0"/>
    <xf numFmtId="0" fontId="55" fillId="16" borderId="0" applyNumberFormat="0" applyBorder="0" applyAlignment="0" applyProtection="0"/>
    <xf numFmtId="0" fontId="55" fillId="20" borderId="0" applyNumberFormat="0" applyBorder="0" applyAlignment="0" applyProtection="0"/>
    <xf numFmtId="0" fontId="55" fillId="16" borderId="0" applyNumberFormat="0" applyBorder="0" applyAlignment="0" applyProtection="0"/>
    <xf numFmtId="0" fontId="55" fillId="20" borderId="0" applyNumberFormat="0" applyBorder="0" applyAlignment="0" applyProtection="0"/>
    <xf numFmtId="0" fontId="55" fillId="16" borderId="0" applyNumberFormat="0" applyBorder="0" applyAlignment="0" applyProtection="0"/>
    <xf numFmtId="0" fontId="55" fillId="20" borderId="0" applyNumberFormat="0" applyBorder="0" applyAlignment="0" applyProtection="0"/>
    <xf numFmtId="0" fontId="55" fillId="16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8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18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6" fillId="21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3" borderId="0" applyNumberFormat="0" applyBorder="0" applyAlignment="0" applyProtection="0"/>
    <xf numFmtId="0" fontId="56" fillId="23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5" borderId="0" applyNumberFormat="0" applyBorder="0" applyAlignment="0" applyProtection="0"/>
    <xf numFmtId="0" fontId="56" fillId="25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6" fillId="14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6" fillId="21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7" borderId="0" applyNumberFormat="0" applyBorder="0" applyAlignment="0" applyProtection="0"/>
    <xf numFmtId="0" fontId="56" fillId="27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171" fontId="57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9" borderId="0" applyNumberFormat="0" applyBorder="0" applyAlignment="0" applyProtection="0"/>
    <xf numFmtId="171" fontId="57" fillId="23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3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3" borderId="0" applyNumberFormat="0" applyBorder="0" applyAlignment="0" applyProtection="0"/>
    <xf numFmtId="0" fontId="55" fillId="23" borderId="0" applyNumberFormat="0" applyBorder="0" applyAlignment="0" applyProtection="0"/>
    <xf numFmtId="0" fontId="55" fillId="29" borderId="0" applyNumberFormat="0" applyBorder="0" applyAlignment="0" applyProtection="0"/>
    <xf numFmtId="0" fontId="55" fillId="23" borderId="0" applyNumberFormat="0" applyBorder="0" applyAlignment="0" applyProtection="0"/>
    <xf numFmtId="0" fontId="55" fillId="29" borderId="0" applyNumberFormat="0" applyBorder="0" applyAlignment="0" applyProtection="0"/>
    <xf numFmtId="0" fontId="55" fillId="23" borderId="0" applyNumberFormat="0" applyBorder="0" applyAlignment="0" applyProtection="0"/>
    <xf numFmtId="0" fontId="55" fillId="29" borderId="0" applyNumberFormat="0" applyBorder="0" applyAlignment="0" applyProtection="0"/>
    <xf numFmtId="0" fontId="55" fillId="23" borderId="0" applyNumberFormat="0" applyBorder="0" applyAlignment="0" applyProtection="0"/>
    <xf numFmtId="0" fontId="55" fillId="29" borderId="0" applyNumberFormat="0" applyBorder="0" applyAlignment="0" applyProtection="0"/>
    <xf numFmtId="0" fontId="55" fillId="23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171" fontId="57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5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171" fontId="57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4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171" fontId="57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21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171" fontId="57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9" fillId="30" borderId="0" applyNumberFormat="0" applyBorder="0" applyAlignment="0" applyProtection="0"/>
    <xf numFmtId="0" fontId="58" fillId="23" borderId="0" applyNumberFormat="0" applyBorder="0" applyAlignment="0" applyProtection="0"/>
    <xf numFmtId="0" fontId="58" fillId="24" borderId="0" applyNumberFormat="0" applyBorder="0" applyAlignment="0" applyProtection="0"/>
    <xf numFmtId="0" fontId="59" fillId="23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0" fontId="59" fillId="25" borderId="0" applyNumberFormat="0" applyBorder="0" applyAlignment="0" applyProtection="0"/>
    <xf numFmtId="0" fontId="58" fillId="32" borderId="0" applyNumberFormat="0" applyBorder="0" applyAlignment="0" applyProtection="0"/>
    <xf numFmtId="0" fontId="58" fillId="33" borderId="0" applyNumberFormat="0" applyBorder="0" applyAlignment="0" applyProtection="0"/>
    <xf numFmtId="0" fontId="59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59" fillId="34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9" fillId="36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171" fontId="60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30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9" borderId="0" applyNumberFormat="0" applyBorder="0" applyAlignment="0" applyProtection="0"/>
    <xf numFmtId="171" fontId="60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3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6" borderId="0" applyNumberFormat="0" applyBorder="0" applyAlignment="0" applyProtection="0"/>
    <xf numFmtId="171" fontId="60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25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3" borderId="0" applyNumberFormat="0" applyBorder="0" applyAlignment="0" applyProtection="0"/>
    <xf numFmtId="171" fontId="60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171" fontId="60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8" borderId="0" applyNumberFormat="0" applyBorder="0" applyAlignment="0" applyProtection="0"/>
    <xf numFmtId="171" fontId="60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58" fillId="36" borderId="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2" fillId="0" borderId="0"/>
    <xf numFmtId="0" fontId="6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3" fillId="0" borderId="0">
      <alignment horizontal="right"/>
    </xf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39" fillId="0" borderId="0"/>
    <xf numFmtId="200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175" fontId="26" fillId="0" borderId="0">
      <protection locked="0"/>
    </xf>
    <xf numFmtId="175" fontId="26" fillId="0" borderId="0">
      <protection locked="0"/>
    </xf>
    <xf numFmtId="0" fontId="58" fillId="39" borderId="0" applyNumberFormat="0" applyBorder="0" applyAlignment="0" applyProtection="0"/>
    <xf numFmtId="0" fontId="55" fillId="40" borderId="0" applyNumberFormat="0" applyBorder="0" applyAlignment="0" applyProtection="0"/>
    <xf numFmtId="171" fontId="55" fillId="40" borderId="0" applyNumberFormat="0" applyBorder="0" applyAlignment="0" applyProtection="0"/>
    <xf numFmtId="0" fontId="55" fillId="41" borderId="0" applyNumberFormat="0" applyBorder="0" applyAlignment="0" applyProtection="0"/>
    <xf numFmtId="171" fontId="55" fillId="41" borderId="0" applyNumberFormat="0" applyBorder="0" applyAlignment="0" applyProtection="0"/>
    <xf numFmtId="0" fontId="58" fillId="42" borderId="0" applyNumberFormat="0" applyBorder="0" applyAlignment="0" applyProtection="0"/>
    <xf numFmtId="171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9" fillId="39" borderId="0" applyNumberFormat="0" applyBorder="0" applyAlignment="0" applyProtection="0"/>
    <xf numFmtId="0" fontId="58" fillId="44" borderId="0" applyNumberFormat="0" applyBorder="0" applyAlignment="0" applyProtection="0"/>
    <xf numFmtId="0" fontId="55" fillId="45" borderId="0" applyNumberFormat="0" applyBorder="0" applyAlignment="0" applyProtection="0"/>
    <xf numFmtId="171" fontId="55" fillId="45" borderId="0" applyNumberFormat="0" applyBorder="0" applyAlignment="0" applyProtection="0"/>
    <xf numFmtId="0" fontId="55" fillId="46" borderId="0" applyNumberFormat="0" applyBorder="0" applyAlignment="0" applyProtection="0"/>
    <xf numFmtId="171" fontId="55" fillId="46" borderId="0" applyNumberFormat="0" applyBorder="0" applyAlignment="0" applyProtection="0"/>
    <xf numFmtId="0" fontId="58" fillId="46" borderId="0" applyNumberFormat="0" applyBorder="0" applyAlignment="0" applyProtection="0"/>
    <xf numFmtId="171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9" fillId="44" borderId="0" applyNumberFormat="0" applyBorder="0" applyAlignment="0" applyProtection="0"/>
    <xf numFmtId="0" fontId="58" fillId="48" borderId="0" applyNumberFormat="0" applyBorder="0" applyAlignment="0" applyProtection="0"/>
    <xf numFmtId="0" fontId="55" fillId="49" borderId="0" applyNumberFormat="0" applyBorder="0" applyAlignment="0" applyProtection="0"/>
    <xf numFmtId="171" fontId="55" fillId="49" borderId="0" applyNumberFormat="0" applyBorder="0" applyAlignment="0" applyProtection="0"/>
    <xf numFmtId="0" fontId="55" fillId="50" borderId="0" applyNumberFormat="0" applyBorder="0" applyAlignment="0" applyProtection="0"/>
    <xf numFmtId="171" fontId="55" fillId="50" borderId="0" applyNumberFormat="0" applyBorder="0" applyAlignment="0" applyProtection="0"/>
    <xf numFmtId="0" fontId="58" fillId="50" borderId="0" applyNumberFormat="0" applyBorder="0" applyAlignment="0" applyProtection="0"/>
    <xf numFmtId="171" fontId="58" fillId="50" borderId="0" applyNumberFormat="0" applyBorder="0" applyAlignment="0" applyProtection="0"/>
    <xf numFmtId="0" fontId="58" fillId="51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9" fillId="48" borderId="0" applyNumberFormat="0" applyBorder="0" applyAlignment="0" applyProtection="0"/>
    <xf numFmtId="0" fontId="58" fillId="32" borderId="0" applyNumberFormat="0" applyBorder="0" applyAlignment="0" applyProtection="0"/>
    <xf numFmtId="0" fontId="55" fillId="52" borderId="0" applyNumberFormat="0" applyBorder="0" applyAlignment="0" applyProtection="0"/>
    <xf numFmtId="171" fontId="55" fillId="52" borderId="0" applyNumberFormat="0" applyBorder="0" applyAlignment="0" applyProtection="0"/>
    <xf numFmtId="0" fontId="55" fillId="52" borderId="0" applyNumberFormat="0" applyBorder="0" applyAlignment="0" applyProtection="0"/>
    <xf numFmtId="171" fontId="55" fillId="52" borderId="0" applyNumberFormat="0" applyBorder="0" applyAlignment="0" applyProtection="0"/>
    <xf numFmtId="0" fontId="58" fillId="41" borderId="0" applyNumberFormat="0" applyBorder="0" applyAlignment="0" applyProtection="0"/>
    <xf numFmtId="171" fontId="58" fillId="41" borderId="0" applyNumberFormat="0" applyBorder="0" applyAlignment="0" applyProtection="0"/>
    <xf numFmtId="0" fontId="58" fillId="33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8" fillId="34" borderId="0" applyNumberFormat="0" applyBorder="0" applyAlignment="0" applyProtection="0"/>
    <xf numFmtId="0" fontId="55" fillId="53" borderId="0" applyNumberFormat="0" applyBorder="0" applyAlignment="0" applyProtection="0"/>
    <xf numFmtId="171" fontId="55" fillId="53" borderId="0" applyNumberFormat="0" applyBorder="0" applyAlignment="0" applyProtection="0"/>
    <xf numFmtId="0" fontId="55" fillId="54" borderId="0" applyNumberFormat="0" applyBorder="0" applyAlignment="0" applyProtection="0"/>
    <xf numFmtId="171" fontId="55" fillId="54" borderId="0" applyNumberFormat="0" applyBorder="0" applyAlignment="0" applyProtection="0"/>
    <xf numFmtId="0" fontId="58" fillId="42" borderId="0" applyNumberFormat="0" applyBorder="0" applyAlignment="0" applyProtection="0"/>
    <xf numFmtId="171" fontId="58" fillId="42" borderId="0" applyNumberFormat="0" applyBorder="0" applyAlignment="0" applyProtection="0"/>
    <xf numFmtId="0" fontId="58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8" fillId="55" borderId="0" applyNumberFormat="0" applyBorder="0" applyAlignment="0" applyProtection="0"/>
    <xf numFmtId="0" fontId="55" fillId="56" borderId="0" applyNumberFormat="0" applyBorder="0" applyAlignment="0" applyProtection="0"/>
    <xf numFmtId="171" fontId="55" fillId="56" borderId="0" applyNumberFormat="0" applyBorder="0" applyAlignment="0" applyProtection="0"/>
    <xf numFmtId="0" fontId="55" fillId="57" borderId="0" applyNumberFormat="0" applyBorder="0" applyAlignment="0" applyProtection="0"/>
    <xf numFmtId="171" fontId="55" fillId="57" borderId="0" applyNumberFormat="0" applyBorder="0" applyAlignment="0" applyProtection="0"/>
    <xf numFmtId="0" fontId="58" fillId="58" borderId="0" applyNumberFormat="0" applyBorder="0" applyAlignment="0" applyProtection="0"/>
    <xf numFmtId="171" fontId="58" fillId="58" borderId="0" applyNumberFormat="0" applyBorder="0" applyAlignment="0" applyProtection="0"/>
    <xf numFmtId="0" fontId="58" fillId="59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64" fillId="0" borderId="0" applyFont="0" applyFill="0" applyBorder="0" applyAlignment="0" applyProtection="0"/>
    <xf numFmtId="0" fontId="64" fillId="0" borderId="0" applyFon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171" fontId="65" fillId="0" borderId="0" applyNumberFormat="0" applyFill="0" applyBorder="0" applyAlignment="0" applyProtection="0">
      <alignment vertical="top"/>
      <protection locked="0"/>
    </xf>
    <xf numFmtId="3" fontId="66" fillId="0" borderId="0" applyFill="0" applyBorder="0" applyProtection="0">
      <alignment horizontal="right"/>
    </xf>
    <xf numFmtId="3" fontId="67" fillId="0" borderId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0" fontId="70" fillId="10" borderId="0" applyNumberFormat="0" applyBorder="0" applyAlignment="0" applyProtection="0"/>
    <xf numFmtId="0" fontId="39" fillId="50" borderId="0"/>
    <xf numFmtId="0" fontId="71" fillId="26" borderId="0"/>
    <xf numFmtId="0" fontId="39" fillId="50" borderId="0"/>
    <xf numFmtId="0" fontId="72" fillId="50" borderId="0"/>
    <xf numFmtId="0" fontId="6" fillId="50" borderId="0"/>
    <xf numFmtId="0" fontId="39" fillId="50" borderId="0"/>
    <xf numFmtId="0" fontId="39" fillId="50" borderId="0"/>
    <xf numFmtId="171" fontId="39" fillId="50" borderId="0"/>
    <xf numFmtId="0" fontId="72" fillId="50" borderId="0"/>
    <xf numFmtId="171" fontId="73" fillId="50" borderId="0"/>
    <xf numFmtId="0" fontId="74" fillId="50" borderId="0"/>
    <xf numFmtId="0" fontId="74" fillId="26" borderId="0"/>
    <xf numFmtId="0" fontId="6" fillId="50" borderId="0"/>
    <xf numFmtId="171" fontId="75" fillId="50" borderId="0"/>
    <xf numFmtId="0" fontId="19" fillId="60" borderId="22" applyNumberFormat="0" applyFont="0" applyAlignment="0" applyProtection="0"/>
    <xf numFmtId="0" fontId="19" fillId="18" borderId="22" applyNumberFormat="0" applyFont="0" applyAlignment="0" applyProtection="0"/>
    <xf numFmtId="0" fontId="19" fillId="21" borderId="22" applyNumberFormat="0" applyFont="0" applyAlignment="0" applyProtection="0"/>
    <xf numFmtId="0" fontId="19" fillId="61" borderId="22" applyNumberFormat="0" applyFont="0" applyAlignment="0" applyProtection="0"/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8" applyNumberFormat="0" applyFill="0" applyAlignment="0" applyProtection="0"/>
    <xf numFmtId="202" fontId="80" fillId="0" borderId="10" applyAlignment="0" applyProtection="0"/>
    <xf numFmtId="0" fontId="81" fillId="0" borderId="12" applyNumberFormat="0" applyFont="0" applyFill="0" applyAlignment="0" applyProtection="0"/>
    <xf numFmtId="0" fontId="81" fillId="0" borderId="12" applyNumberFormat="0" applyFont="0" applyFill="0" applyAlignment="0" applyProtection="0"/>
    <xf numFmtId="0" fontId="81" fillId="0" borderId="12" applyNumberFormat="0" applyFont="0" applyFill="0" applyAlignment="0" applyProtection="0"/>
    <xf numFmtId="0" fontId="81" fillId="0" borderId="12" applyNumberFormat="0" applyFont="0" applyFill="0" applyAlignment="0" applyProtection="0"/>
    <xf numFmtId="0" fontId="81" fillId="0" borderId="12" applyNumberFormat="0" applyFont="0" applyFill="0" applyAlignment="0" applyProtection="0"/>
    <xf numFmtId="0" fontId="81" fillId="0" borderId="23" applyNumberFormat="0" applyFont="0" applyFill="0" applyAlignment="0" applyProtection="0"/>
    <xf numFmtId="203" fontId="4" fillId="0" borderId="0" applyFont="0" applyFill="0" applyBorder="0" applyAlignment="0" applyProtection="0"/>
    <xf numFmtId="0" fontId="64" fillId="0" borderId="0"/>
    <xf numFmtId="0" fontId="68" fillId="0" borderId="0"/>
    <xf numFmtId="0" fontId="82" fillId="0" borderId="0"/>
    <xf numFmtId="204" fontId="83" fillId="0" borderId="0">
      <alignment horizontal="right"/>
    </xf>
    <xf numFmtId="205" fontId="83" fillId="0" borderId="0">
      <alignment horizontal="right" vertical="center"/>
    </xf>
    <xf numFmtId="204" fontId="83" fillId="0" borderId="0">
      <alignment horizontal="right" vertical="center"/>
    </xf>
    <xf numFmtId="0" fontId="84" fillId="0" borderId="0">
      <alignment vertical="center"/>
    </xf>
    <xf numFmtId="0" fontId="85" fillId="0" borderId="0">
      <alignment horizontal="left"/>
    </xf>
    <xf numFmtId="206" fontId="86" fillId="62" borderId="0">
      <alignment horizontal="right" vertical="center"/>
    </xf>
    <xf numFmtId="207" fontId="86" fillId="62" borderId="0">
      <alignment horizontal="right"/>
    </xf>
    <xf numFmtId="208" fontId="86" fillId="0" borderId="0">
      <alignment horizontal="right" vertical="center"/>
    </xf>
    <xf numFmtId="3" fontId="87" fillId="0" borderId="24" applyNumberFormat="0">
      <alignment vertical="center"/>
    </xf>
    <xf numFmtId="0" fontId="88" fillId="0" borderId="0" applyFill="0" applyBorder="0" applyAlignment="0"/>
    <xf numFmtId="209" fontId="89" fillId="0" borderId="0" applyFill="0" applyBorder="0" applyAlignment="0"/>
    <xf numFmtId="171" fontId="90" fillId="0" borderId="0" applyFill="0" applyBorder="0" applyAlignment="0"/>
    <xf numFmtId="177" fontId="21" fillId="0" borderId="0" applyFill="0" applyBorder="0" applyAlignment="0"/>
    <xf numFmtId="177" fontId="37" fillId="0" borderId="0" applyFill="0" applyBorder="0" applyAlignment="0"/>
    <xf numFmtId="210" fontId="89" fillId="0" borderId="0" applyFill="0" applyBorder="0" applyAlignment="0"/>
    <xf numFmtId="177" fontId="32" fillId="0" borderId="0" applyFill="0" applyBorder="0" applyAlignment="0"/>
    <xf numFmtId="211" fontId="19" fillId="0" borderId="0" applyFill="0" applyBorder="0" applyAlignment="0"/>
    <xf numFmtId="212" fontId="19" fillId="0" borderId="0" applyFill="0" applyBorder="0" applyAlignment="0"/>
    <xf numFmtId="168" fontId="89" fillId="0" borderId="0" applyFill="0" applyBorder="0" applyAlignment="0"/>
    <xf numFmtId="213" fontId="91" fillId="0" borderId="0" applyFill="0" applyBorder="0" applyAlignment="0"/>
    <xf numFmtId="214" fontId="91" fillId="0" borderId="0" applyFill="0" applyBorder="0" applyAlignment="0"/>
    <xf numFmtId="177" fontId="72" fillId="0" borderId="0" applyFill="0" applyBorder="0" applyAlignment="0"/>
    <xf numFmtId="215" fontId="91" fillId="0" borderId="0" applyFill="0" applyBorder="0" applyAlignment="0"/>
    <xf numFmtId="216" fontId="91" fillId="0" borderId="0" applyFill="0" applyBorder="0" applyAlignment="0"/>
    <xf numFmtId="217" fontId="72" fillId="0" borderId="0" applyFill="0" applyBorder="0" applyAlignment="0"/>
    <xf numFmtId="218" fontId="21" fillId="0" borderId="0" applyFill="0" applyBorder="0" applyAlignment="0"/>
    <xf numFmtId="219" fontId="37" fillId="0" borderId="0" applyFill="0" applyBorder="0" applyAlignment="0"/>
    <xf numFmtId="209" fontId="89" fillId="0" borderId="0" applyFill="0" applyBorder="0" applyAlignment="0"/>
    <xf numFmtId="218" fontId="32" fillId="0" borderId="0" applyFill="0" applyBorder="0" applyAlignment="0"/>
    <xf numFmtId="220" fontId="21" fillId="0" borderId="0" applyFill="0" applyBorder="0" applyAlignment="0"/>
    <xf numFmtId="220" fontId="37" fillId="0" borderId="0" applyFill="0" applyBorder="0" applyAlignment="0"/>
    <xf numFmtId="221" fontId="72" fillId="0" borderId="0" applyFill="0" applyBorder="0" applyAlignment="0"/>
    <xf numFmtId="220" fontId="32" fillId="0" borderId="0" applyFill="0" applyBorder="0" applyAlignment="0"/>
    <xf numFmtId="177" fontId="21" fillId="0" borderId="0" applyFill="0" applyBorder="0" applyAlignment="0"/>
    <xf numFmtId="177" fontId="37" fillId="0" borderId="0" applyFill="0" applyBorder="0" applyAlignment="0"/>
    <xf numFmtId="210" fontId="89" fillId="0" borderId="0" applyFill="0" applyBorder="0" applyAlignment="0"/>
    <xf numFmtId="177" fontId="32" fillId="0" borderId="0" applyFill="0" applyBorder="0" applyAlignment="0"/>
    <xf numFmtId="0" fontId="92" fillId="0" borderId="5" applyNumberFormat="0" applyBorder="0"/>
    <xf numFmtId="0" fontId="93" fillId="63" borderId="25" applyNumberFormat="0" applyAlignment="0" applyProtection="0"/>
    <xf numFmtId="0" fontId="94" fillId="64" borderId="25" applyNumberFormat="0" applyAlignment="0" applyProtection="0"/>
    <xf numFmtId="40" fontId="89" fillId="2" borderId="1">
      <alignment vertical="center"/>
    </xf>
    <xf numFmtId="0" fontId="95" fillId="0" borderId="0" applyFill="0" applyBorder="0" applyProtection="0">
      <alignment horizontal="center"/>
      <protection locked="0"/>
    </xf>
    <xf numFmtId="222" fontId="7" fillId="65" borderId="18">
      <alignment vertical="center"/>
    </xf>
    <xf numFmtId="223" fontId="7" fillId="22" borderId="26">
      <alignment vertical="center"/>
    </xf>
    <xf numFmtId="0" fontId="96" fillId="66" borderId="27" applyNumberFormat="0" applyAlignment="0" applyProtection="0"/>
    <xf numFmtId="0" fontId="96" fillId="67" borderId="27" applyNumberFormat="0" applyAlignment="0" applyProtection="0"/>
    <xf numFmtId="0" fontId="97" fillId="66" borderId="27" applyNumberFormat="0" applyAlignment="0" applyProtection="0"/>
    <xf numFmtId="0" fontId="98" fillId="68" borderId="28" applyFont="0" applyFill="0" applyBorder="0"/>
    <xf numFmtId="0" fontId="98" fillId="68" borderId="28" applyFont="0" applyFill="0" applyBorder="0"/>
    <xf numFmtId="0" fontId="99" fillId="0" borderId="15"/>
    <xf numFmtId="0" fontId="19" fillId="0" borderId="0" applyFill="0" applyBorder="0"/>
    <xf numFmtId="0" fontId="98" fillId="0" borderId="13">
      <alignment horizontal="center"/>
    </xf>
    <xf numFmtId="0" fontId="100" fillId="0" borderId="1">
      <alignment horizontal="left" wrapText="1"/>
    </xf>
    <xf numFmtId="0" fontId="100" fillId="0" borderId="22">
      <alignment horizontal="left" wrapText="1"/>
    </xf>
    <xf numFmtId="198" fontId="101" fillId="0" borderId="29" applyProtection="0">
      <alignment horizontal="left" wrapText="1"/>
    </xf>
    <xf numFmtId="171" fontId="102" fillId="0" borderId="1">
      <alignment horizontal="left" wrapText="1"/>
    </xf>
    <xf numFmtId="224" fontId="103" fillId="0" borderId="0"/>
    <xf numFmtId="224" fontId="103" fillId="0" borderId="0"/>
    <xf numFmtId="224" fontId="103" fillId="0" borderId="0"/>
    <xf numFmtId="224" fontId="103" fillId="0" borderId="0"/>
    <xf numFmtId="224" fontId="103" fillId="0" borderId="0"/>
    <xf numFmtId="224" fontId="103" fillId="0" borderId="0"/>
    <xf numFmtId="224" fontId="103" fillId="0" borderId="0"/>
    <xf numFmtId="224" fontId="103" fillId="0" borderId="0"/>
    <xf numFmtId="225" fontId="19" fillId="0" borderId="0" applyFont="0" applyFill="0" applyBorder="0" applyAlignment="0" applyProtection="0"/>
    <xf numFmtId="226" fontId="6" fillId="0" borderId="0" applyFont="0" applyFill="0" applyBorder="0" applyAlignment="0" applyProtection="0"/>
    <xf numFmtId="226" fontId="6" fillId="0" borderId="0" applyFont="0" applyFill="0" applyBorder="0" applyAlignment="0" applyProtection="0"/>
    <xf numFmtId="226" fontId="104" fillId="0" borderId="0" applyFont="0" applyFill="0" applyBorder="0" applyAlignment="0" applyProtection="0"/>
    <xf numFmtId="1" fontId="105" fillId="0" borderId="0" applyFill="0" applyBorder="0" applyAlignment="0" applyProtection="0"/>
    <xf numFmtId="218" fontId="21" fillId="0" borderId="0" applyFont="0" applyFill="0" applyBorder="0" applyAlignment="0" applyProtection="0"/>
    <xf numFmtId="219" fontId="55" fillId="0" borderId="0" applyFill="0" applyBorder="0" applyAlignment="0" applyProtection="0"/>
    <xf numFmtId="209" fontId="89" fillId="0" borderId="0" applyFont="0" applyFill="0" applyBorder="0" applyAlignment="0" applyProtection="0"/>
    <xf numFmtId="227" fontId="27" fillId="0" borderId="0" applyFont="0" applyFill="0" applyBorder="0" applyAlignment="0" applyProtection="0">
      <alignment horizontal="center"/>
    </xf>
    <xf numFmtId="228" fontId="106" fillId="0" borderId="0" applyFont="0" applyFill="0" applyBorder="0" applyAlignment="0" applyProtection="0"/>
    <xf numFmtId="229" fontId="107" fillId="0" borderId="0" applyFont="0" applyFill="0" applyBorder="0" applyAlignment="0" applyProtection="0"/>
    <xf numFmtId="230" fontId="108" fillId="0" borderId="0" applyFont="0" applyFill="0" applyBorder="0" applyAlignment="0" applyProtection="0"/>
    <xf numFmtId="231" fontId="107" fillId="0" borderId="0" applyFont="0" applyFill="0" applyBorder="0" applyAlignment="0" applyProtection="0"/>
    <xf numFmtId="232" fontId="108" fillId="0" borderId="0" applyFont="0" applyFill="0" applyBorder="0" applyAlignment="0" applyProtection="0"/>
    <xf numFmtId="233" fontId="10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6" fillId="0" borderId="0" applyFont="0" applyFill="0" applyBorder="0" applyAlignment="0" applyProtection="0"/>
    <xf numFmtId="234" fontId="109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234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04" fillId="0" borderId="0" applyFont="0" applyFill="0" applyBorder="0" applyAlignment="0" applyProtection="0"/>
    <xf numFmtId="165" fontId="104" fillId="0" borderId="0" applyFont="0" applyFill="0" applyBorder="0" applyAlignment="0" applyProtection="0"/>
    <xf numFmtId="235" fontId="89" fillId="0" borderId="0" applyFont="0" applyFill="0" applyBorder="0" applyAlignment="0" applyProtection="0"/>
    <xf numFmtId="3" fontId="110" fillId="0" borderId="0" applyFont="0" applyFill="0" applyBorder="0" applyAlignment="0" applyProtection="0"/>
    <xf numFmtId="3" fontId="55" fillId="0" borderId="0"/>
    <xf numFmtId="236" fontId="111" fillId="0" borderId="0" applyFont="0" applyBorder="0" applyProtection="0"/>
    <xf numFmtId="0" fontId="29" fillId="0" borderId="0"/>
    <xf numFmtId="0" fontId="112" fillId="0" borderId="0" applyNumberFormat="0" applyFill="0" applyBorder="0" applyAlignment="0" applyProtection="0"/>
    <xf numFmtId="0" fontId="113" fillId="0" borderId="0" applyNumberFormat="0" applyAlignment="0">
      <alignment horizontal="left"/>
    </xf>
    <xf numFmtId="237" fontId="114" fillId="0" borderId="0" applyFill="0" applyBorder="0" applyProtection="0"/>
    <xf numFmtId="238" fontId="106" fillId="0" borderId="0" applyFont="0" applyFill="0" applyBorder="0" applyAlignment="0" applyProtection="0"/>
    <xf numFmtId="239" fontId="115" fillId="0" borderId="0" applyFill="0" applyBorder="0" applyProtection="0"/>
    <xf numFmtId="239" fontId="115" fillId="0" borderId="10" applyFill="0" applyProtection="0"/>
    <xf numFmtId="239" fontId="115" fillId="0" borderId="19" applyFill="0" applyProtection="0"/>
    <xf numFmtId="3" fontId="116" fillId="0" borderId="30" applyNumberFormat="0" applyAlignment="0">
      <alignment vertical="center"/>
    </xf>
    <xf numFmtId="240" fontId="19" fillId="0" borderId="0" applyFont="0" applyFill="0" applyBorder="0" applyAlignment="0" applyProtection="0"/>
    <xf numFmtId="241" fontId="19" fillId="0" borderId="0" applyFont="0" applyFill="0" applyBorder="0" applyAlignment="0" applyProtection="0"/>
    <xf numFmtId="241" fontId="19" fillId="0" borderId="0" applyFont="0" applyFill="0" applyBorder="0" applyAlignment="0" applyProtection="0"/>
    <xf numFmtId="242" fontId="117" fillId="0" borderId="0" applyFont="0" applyFill="0" applyBorder="0" applyAlignment="0" applyProtection="0"/>
    <xf numFmtId="242" fontId="117" fillId="0" borderId="0" applyFont="0" applyFill="0" applyBorder="0" applyAlignment="0" applyProtection="0"/>
    <xf numFmtId="243" fontId="53" fillId="0" borderId="0" applyFont="0" applyFill="0" applyBorder="0" applyAlignment="0" applyProtection="0"/>
    <xf numFmtId="244" fontId="55" fillId="0" borderId="0" applyFill="0" applyBorder="0" applyAlignment="0" applyProtection="0"/>
    <xf numFmtId="0" fontId="19" fillId="0" borderId="0" applyFont="0" applyFill="0" applyBorder="0" applyAlignment="0" applyProtection="0"/>
    <xf numFmtId="243" fontId="53" fillId="0" borderId="0" applyFont="0" applyFill="0" applyBorder="0" applyAlignment="0" applyProtection="0"/>
    <xf numFmtId="243" fontId="53" fillId="0" borderId="0" applyFont="0" applyFill="0" applyBorder="0" applyAlignment="0" applyProtection="0"/>
    <xf numFmtId="244" fontId="19" fillId="0" borderId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55" fillId="0" borderId="0" applyFill="0" applyBorder="0" applyAlignment="0" applyProtection="0"/>
    <xf numFmtId="210" fontId="89" fillId="0" borderId="0" applyFont="0" applyFill="0" applyBorder="0" applyAlignment="0" applyProtection="0"/>
    <xf numFmtId="245" fontId="108" fillId="0" borderId="0" applyFont="0" applyFill="0" applyBorder="0" applyAlignment="0" applyProtection="0"/>
    <xf numFmtId="246" fontId="107" fillId="0" borderId="0" applyFont="0" applyFill="0" applyBorder="0" applyAlignment="0" applyProtection="0"/>
    <xf numFmtId="247" fontId="108" fillId="0" borderId="0" applyFont="0" applyFill="0" applyBorder="0" applyAlignment="0" applyProtection="0"/>
    <xf numFmtId="248" fontId="107" fillId="0" borderId="0" applyFont="0" applyFill="0" applyBorder="0" applyAlignment="0" applyProtection="0"/>
    <xf numFmtId="249" fontId="108" fillId="0" borderId="0" applyFont="0" applyFill="0" applyBorder="0" applyAlignment="0" applyProtection="0"/>
    <xf numFmtId="250" fontId="107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37" fontId="118" fillId="0" borderId="31" applyFont="0" applyFill="0" applyBorder="0">
      <protection locked="0"/>
    </xf>
    <xf numFmtId="0" fontId="105" fillId="0" borderId="0" applyFont="0" applyFill="0" applyBorder="0" applyAlignment="0" applyProtection="0"/>
    <xf numFmtId="0" fontId="119" fillId="0" borderId="0" applyFont="0" applyFill="0" applyBorder="0" applyAlignment="0" applyProtection="0"/>
    <xf numFmtId="0" fontId="55" fillId="0" borderId="0"/>
    <xf numFmtId="198" fontId="111" fillId="0" borderId="0" applyFont="0" applyBorder="0" applyProtection="0"/>
    <xf numFmtId="0" fontId="120" fillId="4" borderId="32" applyNumberFormat="0" applyFont="0" applyBorder="0" applyAlignment="0" applyProtection="0"/>
    <xf numFmtId="0" fontId="120" fillId="4" borderId="32" applyNumberFormat="0" applyFont="0" applyBorder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120" fillId="4" borderId="32" applyNumberFormat="0" applyFont="0" applyBorder="0" applyAlignment="0" applyProtection="0"/>
    <xf numFmtId="0" fontId="120" fillId="4" borderId="32" applyNumberFormat="0" applyFont="0" applyBorder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6" fillId="69" borderId="33" applyNumberFormat="0" applyFont="0" applyAlignment="0" applyProtection="0"/>
    <xf numFmtId="0" fontId="120" fillId="4" borderId="32" applyNumberFormat="0" applyFont="0" applyBorder="0" applyAlignment="0" applyProtection="0"/>
    <xf numFmtId="0" fontId="120" fillId="4" borderId="32" applyNumberFormat="0" applyFont="0" applyBorder="0" applyAlignment="0" applyProtection="0"/>
    <xf numFmtId="251" fontId="4" fillId="0" borderId="0" applyFont="0" applyFill="0" applyBorder="0" applyAlignment="0" applyProtection="0"/>
    <xf numFmtId="0" fontId="39" fillId="49" borderId="0"/>
    <xf numFmtId="0" fontId="71" fillId="3" borderId="0"/>
    <xf numFmtId="0" fontId="39" fillId="49" borderId="0"/>
    <xf numFmtId="0" fontId="72" fillId="49" borderId="0"/>
    <xf numFmtId="0" fontId="6" fillId="49" borderId="0"/>
    <xf numFmtId="0" fontId="39" fillId="49" borderId="0"/>
    <xf numFmtId="0" fontId="39" fillId="49" borderId="0"/>
    <xf numFmtId="171" fontId="39" fillId="49" borderId="0"/>
    <xf numFmtId="0" fontId="72" fillId="49" borderId="0"/>
    <xf numFmtId="171" fontId="73" fillId="49" borderId="0"/>
    <xf numFmtId="0" fontId="74" fillId="70" borderId="0"/>
    <xf numFmtId="0" fontId="74" fillId="71" borderId="0"/>
    <xf numFmtId="0" fontId="6" fillId="70" borderId="0"/>
    <xf numFmtId="171" fontId="75" fillId="70" borderId="0"/>
    <xf numFmtId="0" fontId="110" fillId="0" borderId="0" applyFont="0" applyFill="0" applyBorder="0" applyAlignment="0" applyProtection="0"/>
    <xf numFmtId="0" fontId="110" fillId="0" borderId="0" applyFont="0" applyFill="0" applyBorder="0" applyAlignment="0" applyProtection="0"/>
    <xf numFmtId="0" fontId="55" fillId="0" borderId="0"/>
    <xf numFmtId="198" fontId="111" fillId="0" borderId="0" applyFont="0" applyBorder="0" applyProtection="0"/>
    <xf numFmtId="14" fontId="88" fillId="0" borderId="0" applyFill="0" applyBorder="0" applyAlignment="0"/>
    <xf numFmtId="171" fontId="19" fillId="72" borderId="0" applyFont="0" applyFill="0" applyBorder="0" applyAlignment="0" applyProtection="0"/>
    <xf numFmtId="252" fontId="55" fillId="0" borderId="0" applyFill="0" applyBorder="0" applyAlignment="0" applyProtection="0"/>
    <xf numFmtId="171" fontId="19" fillId="72" borderId="0" applyFont="0" applyFill="0" applyBorder="0" applyAlignment="0" applyProtection="0"/>
    <xf numFmtId="253" fontId="115" fillId="0" borderId="0" applyFill="0" applyBorder="0" applyProtection="0"/>
    <xf numFmtId="253" fontId="115" fillId="0" borderId="10" applyFill="0" applyProtection="0"/>
    <xf numFmtId="253" fontId="115" fillId="0" borderId="19" applyFill="0" applyProtection="0"/>
    <xf numFmtId="196" fontId="53" fillId="0" borderId="0"/>
    <xf numFmtId="38" fontId="53" fillId="0" borderId="34">
      <alignment vertical="center"/>
    </xf>
    <xf numFmtId="38" fontId="53" fillId="0" borderId="35">
      <alignment vertical="center"/>
    </xf>
    <xf numFmtId="254" fontId="121" fillId="0" borderId="0" applyFont="0" applyFill="0" applyBorder="0" applyAlignment="0" applyProtection="0"/>
    <xf numFmtId="255" fontId="121" fillId="0" borderId="0" applyFont="0" applyFill="0" applyBorder="0" applyAlignment="0" applyProtection="0"/>
    <xf numFmtId="256" fontId="19" fillId="0" borderId="0" applyFont="0" applyFill="0" applyBorder="0" applyProtection="0">
      <alignment horizontal="right"/>
    </xf>
    <xf numFmtId="256" fontId="19" fillId="0" borderId="0" applyFont="0" applyFill="0" applyBorder="0" applyProtection="0">
      <alignment horizontal="right"/>
    </xf>
    <xf numFmtId="0" fontId="122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23" fillId="73" borderId="0" applyNumberFormat="0" applyBorder="0" applyAlignment="0" applyProtection="0"/>
    <xf numFmtId="171" fontId="123" fillId="73" borderId="0" applyNumberFormat="0" applyBorder="0" applyAlignment="0" applyProtection="0"/>
    <xf numFmtId="0" fontId="123" fillId="74" borderId="0" applyNumberFormat="0" applyBorder="0" applyAlignment="0" applyProtection="0"/>
    <xf numFmtId="171" fontId="123" fillId="74" borderId="0" applyNumberFormat="0" applyBorder="0" applyAlignment="0" applyProtection="0"/>
    <xf numFmtId="0" fontId="123" fillId="75" borderId="0" applyNumberFormat="0" applyBorder="0" applyAlignment="0" applyProtection="0"/>
    <xf numFmtId="171" fontId="123" fillId="75" borderId="0" applyNumberFormat="0" applyBorder="0" applyAlignment="0" applyProtection="0"/>
    <xf numFmtId="257" fontId="87" fillId="76" borderId="0">
      <alignment horizontal="left"/>
      <protection hidden="1"/>
    </xf>
    <xf numFmtId="218" fontId="21" fillId="0" borderId="0" applyFill="0" applyBorder="0" applyAlignment="0"/>
    <xf numFmtId="219" fontId="37" fillId="0" borderId="0" applyFill="0" applyBorder="0" applyAlignment="0"/>
    <xf numFmtId="209" fontId="89" fillId="0" borderId="0" applyFill="0" applyBorder="0" applyAlignment="0"/>
    <xf numFmtId="218" fontId="32" fillId="0" borderId="0" applyFill="0" applyBorder="0" applyAlignment="0"/>
    <xf numFmtId="177" fontId="21" fillId="0" borderId="0" applyFill="0" applyBorder="0" applyAlignment="0"/>
    <xf numFmtId="177" fontId="37" fillId="0" borderId="0" applyFill="0" applyBorder="0" applyAlignment="0"/>
    <xf numFmtId="210" fontId="89" fillId="0" borderId="0" applyFill="0" applyBorder="0" applyAlignment="0"/>
    <xf numFmtId="177" fontId="32" fillId="0" borderId="0" applyFill="0" applyBorder="0" applyAlignment="0"/>
    <xf numFmtId="218" fontId="21" fillId="0" borderId="0" applyFill="0" applyBorder="0" applyAlignment="0"/>
    <xf numFmtId="219" fontId="37" fillId="0" borderId="0" applyFill="0" applyBorder="0" applyAlignment="0"/>
    <xf numFmtId="209" fontId="89" fillId="0" borderId="0" applyFill="0" applyBorder="0" applyAlignment="0"/>
    <xf numFmtId="218" fontId="32" fillId="0" borderId="0" applyFill="0" applyBorder="0" applyAlignment="0"/>
    <xf numFmtId="220" fontId="21" fillId="0" borderId="0" applyFill="0" applyBorder="0" applyAlignment="0"/>
    <xf numFmtId="220" fontId="37" fillId="0" borderId="0" applyFill="0" applyBorder="0" applyAlignment="0"/>
    <xf numFmtId="221" fontId="72" fillId="0" borderId="0" applyFill="0" applyBorder="0" applyAlignment="0"/>
    <xf numFmtId="220" fontId="32" fillId="0" borderId="0" applyFill="0" applyBorder="0" applyAlignment="0"/>
    <xf numFmtId="177" fontId="21" fillId="0" borderId="0" applyFill="0" applyBorder="0" applyAlignment="0"/>
    <xf numFmtId="177" fontId="37" fillId="0" borderId="0" applyFill="0" applyBorder="0" applyAlignment="0"/>
    <xf numFmtId="210" fontId="89" fillId="0" borderId="0" applyFill="0" applyBorder="0" applyAlignment="0"/>
    <xf numFmtId="177" fontId="32" fillId="0" borderId="0" applyFill="0" applyBorder="0" applyAlignment="0"/>
    <xf numFmtId="0" fontId="124" fillId="0" borderId="0" applyNumberFormat="0" applyAlignment="0">
      <alignment horizontal="left"/>
    </xf>
    <xf numFmtId="258" fontId="19" fillId="0" borderId="0" applyFont="0" applyFill="0" applyBorder="0" applyAlignment="0" applyProtection="0"/>
    <xf numFmtId="258" fontId="19" fillId="0" borderId="0" applyFont="0" applyFill="0" applyBorder="0" applyAlignment="0" applyProtection="0"/>
    <xf numFmtId="259" fontId="17" fillId="0" borderId="0" applyFont="0" applyFill="0" applyBorder="0" applyAlignment="0" applyProtection="0"/>
    <xf numFmtId="3" fontId="100" fillId="0" borderId="36" applyFill="0" applyBorder="0"/>
    <xf numFmtId="0" fontId="55" fillId="0" borderId="0"/>
    <xf numFmtId="198" fontId="125" fillId="0" borderId="0" applyBorder="0" applyProtection="0"/>
    <xf numFmtId="0" fontId="126" fillId="0" borderId="0"/>
    <xf numFmtId="0" fontId="126" fillId="0" borderId="0"/>
    <xf numFmtId="0" fontId="111" fillId="0" borderId="0" applyNumberFormat="0" applyFont="0" applyBorder="0" applyProtection="0"/>
    <xf numFmtId="222" fontId="99" fillId="0" borderId="0" applyFont="0" applyFill="0" applyBorder="0" applyAlignment="0" applyProtection="0"/>
    <xf numFmtId="260" fontId="111" fillId="0" borderId="0" applyFont="0" applyBorder="0" applyProtection="0"/>
    <xf numFmtId="0" fontId="127" fillId="0" borderId="0"/>
    <xf numFmtId="0" fontId="128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261" fontId="130" fillId="61" borderId="37" applyAlignment="0">
      <protection locked="0"/>
    </xf>
    <xf numFmtId="262" fontId="131" fillId="0" borderId="0"/>
    <xf numFmtId="2" fontId="110" fillId="0" borderId="0" applyFont="0" applyFill="0" applyBorder="0" applyAlignment="0" applyProtection="0"/>
    <xf numFmtId="2" fontId="55" fillId="0" borderId="0"/>
    <xf numFmtId="263" fontId="111" fillId="0" borderId="0" applyFont="0" applyBorder="0" applyProtection="0"/>
    <xf numFmtId="264" fontId="17" fillId="0" borderId="0">
      <alignment horizontal="right"/>
    </xf>
    <xf numFmtId="265" fontId="117" fillId="0" borderId="0" applyFont="0" applyFill="0" applyBorder="0" applyAlignment="0" applyProtection="0"/>
    <xf numFmtId="266" fontId="19" fillId="0" borderId="0" applyFont="0" applyFill="0" applyBorder="0" applyAlignment="0" applyProtection="0">
      <alignment horizontal="center"/>
    </xf>
    <xf numFmtId="266" fontId="19" fillId="0" borderId="0" applyFont="0" applyFill="0" applyBorder="0" applyAlignment="0" applyProtection="0">
      <alignment horizontal="center"/>
    </xf>
    <xf numFmtId="267" fontId="19" fillId="0" borderId="0" applyFill="0" applyBorder="0" applyAlignment="0" applyProtection="0"/>
    <xf numFmtId="268" fontId="19" fillId="0" borderId="0" applyFont="0" applyFill="0" applyBorder="0" applyProtection="0">
      <alignment horizontal="right"/>
    </xf>
    <xf numFmtId="268" fontId="19" fillId="0" borderId="0" applyFont="0" applyFill="0" applyBorder="0" applyProtection="0">
      <alignment horizontal="right"/>
    </xf>
    <xf numFmtId="10" fontId="132" fillId="77" borderId="1" applyNumberFormat="0" applyFill="0" applyBorder="0" applyAlignment="0" applyProtection="0">
      <protection locked="0"/>
    </xf>
    <xf numFmtId="0" fontId="132" fillId="0" borderId="0" applyNumberFormat="0" applyFill="0" applyBorder="0" applyAlignment="0" applyProtection="0"/>
    <xf numFmtId="10" fontId="6" fillId="77" borderId="1" applyNumberFormat="0" applyFill="0" applyBorder="0" applyAlignment="0" applyProtection="0">
      <protection locked="0"/>
    </xf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38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3" fillId="0" borderId="6" applyNumberFormat="0" applyFill="0" applyAlignment="0" applyProtection="0"/>
    <xf numFmtId="0" fontId="134" fillId="0" borderId="0">
      <alignment vertical="center"/>
    </xf>
    <xf numFmtId="0" fontId="37" fillId="0" borderId="0" applyNumberFormat="0" applyFont="0" applyBorder="0" applyAlignment="0"/>
    <xf numFmtId="0" fontId="135" fillId="12" borderId="0" applyNumberFormat="0" applyBorder="0" applyAlignment="0" applyProtection="0"/>
    <xf numFmtId="0" fontId="135" fillId="13" borderId="0" applyNumberFormat="0" applyBorder="0" applyAlignment="0" applyProtection="0"/>
    <xf numFmtId="0" fontId="136" fillId="12" borderId="0" applyNumberFormat="0" applyBorder="0" applyAlignment="0" applyProtection="0"/>
    <xf numFmtId="38" fontId="84" fillId="78" borderId="0" applyNumberFormat="0" applyBorder="0" applyAlignment="0" applyProtection="0"/>
    <xf numFmtId="0" fontId="84" fillId="63" borderId="0"/>
    <xf numFmtId="0" fontId="137" fillId="79" borderId="0" applyNumberFormat="0" applyBorder="0" applyProtection="0"/>
    <xf numFmtId="196" fontId="19" fillId="0" borderId="0" applyFill="0" applyBorder="0" applyProtection="0">
      <alignment horizontal="left"/>
    </xf>
    <xf numFmtId="196" fontId="19" fillId="0" borderId="0" applyFill="0" applyBorder="0" applyProtection="0">
      <alignment horizontal="left"/>
    </xf>
    <xf numFmtId="196" fontId="19" fillId="0" borderId="0" applyFill="0" applyBorder="0" applyProtection="0">
      <alignment horizontal="left"/>
    </xf>
    <xf numFmtId="196" fontId="19" fillId="0" borderId="0">
      <alignment horizontal="right"/>
    </xf>
    <xf numFmtId="196" fontId="19" fillId="0" borderId="0">
      <alignment horizontal="right"/>
    </xf>
    <xf numFmtId="196" fontId="19" fillId="0" borderId="0">
      <alignment horizontal="right"/>
    </xf>
    <xf numFmtId="0" fontId="138" fillId="0" borderId="17" applyNumberFormat="0" applyAlignment="0" applyProtection="0">
      <alignment horizontal="left" vertical="center"/>
    </xf>
    <xf numFmtId="0" fontId="138" fillId="0" borderId="17" applyNumberFormat="0" applyAlignment="0" applyProtection="0">
      <alignment horizontal="left" vertical="center"/>
    </xf>
    <xf numFmtId="0" fontId="138" fillId="0" borderId="39"/>
    <xf numFmtId="0" fontId="139" fillId="0" borderId="40" applyNumberFormat="0" applyProtection="0"/>
    <xf numFmtId="171" fontId="138" fillId="0" borderId="17" applyNumberFormat="0" applyAlignment="0" applyProtection="0">
      <alignment horizontal="left" vertical="center"/>
    </xf>
    <xf numFmtId="0" fontId="138" fillId="0" borderId="16">
      <alignment horizontal="left" vertical="center"/>
    </xf>
    <xf numFmtId="0" fontId="138" fillId="0" borderId="16">
      <alignment horizontal="left" vertical="center"/>
    </xf>
    <xf numFmtId="0" fontId="138" fillId="0" borderId="41">
      <alignment horizontal="left" vertical="center"/>
    </xf>
    <xf numFmtId="198" fontId="139" fillId="0" borderId="40" applyProtection="0">
      <alignment horizontal="left" vertical="center"/>
    </xf>
    <xf numFmtId="171" fontId="138" fillId="0" borderId="16">
      <alignment horizontal="left" vertical="center"/>
    </xf>
    <xf numFmtId="0" fontId="140" fillId="0" borderId="0" applyNumberFormat="0" applyFill="0" applyBorder="0" applyAlignment="0" applyProtection="0"/>
    <xf numFmtId="0" fontId="141" fillId="0" borderId="0" applyNumberFormat="0" applyBorder="0" applyProtection="0"/>
    <xf numFmtId="0" fontId="142" fillId="0" borderId="0" applyNumberFormat="0" applyFill="0" applyBorder="0" applyAlignment="0" applyProtection="0"/>
    <xf numFmtId="0" fontId="142" fillId="0" borderId="0"/>
    <xf numFmtId="0" fontId="142" fillId="0" borderId="0" applyNumberFormat="0" applyFill="0" applyBorder="0" applyAlignment="0" applyProtection="0"/>
    <xf numFmtId="0" fontId="140" fillId="0" borderId="0"/>
    <xf numFmtId="0" fontId="143" fillId="0" borderId="0" applyNumberFormat="0" applyBorder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/>
    <xf numFmtId="0" fontId="145" fillId="0" borderId="0" applyNumberFormat="0" applyBorder="0" applyProtection="0"/>
    <xf numFmtId="0" fontId="146" fillId="0" borderId="42" applyNumberFormat="0" applyFill="0" applyAlignment="0" applyProtection="0"/>
    <xf numFmtId="0" fontId="147" fillId="0" borderId="0" applyNumberFormat="0" applyBorder="0" applyProtection="0"/>
    <xf numFmtId="0" fontId="146" fillId="0" borderId="0" applyNumberFormat="0" applyFill="0" applyBorder="0" applyAlignment="0" applyProtection="0"/>
    <xf numFmtId="0" fontId="148" fillId="0" borderId="0" applyNumberFormat="0" applyBorder="0" applyProtection="0">
      <alignment horizontal="center"/>
    </xf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14" fontId="100" fillId="80" borderId="12">
      <alignment horizontal="center" vertical="center" wrapText="1"/>
    </xf>
    <xf numFmtId="14" fontId="100" fillId="80" borderId="12">
      <alignment horizontal="center" vertical="center" wrapText="1"/>
    </xf>
    <xf numFmtId="14" fontId="100" fillId="80" borderId="12">
      <alignment horizontal="center" vertical="center" wrapText="1"/>
    </xf>
    <xf numFmtId="0" fontId="140" fillId="0" borderId="0" applyNumberFormat="0" applyFill="0" applyBorder="0" applyAlignment="0" applyProtection="0"/>
    <xf numFmtId="0" fontId="95" fillId="0" borderId="0" applyFill="0" applyAlignment="0" applyProtection="0">
      <protection locked="0"/>
    </xf>
    <xf numFmtId="0" fontId="95" fillId="0" borderId="8" applyFill="0" applyAlignment="0" applyProtection="0">
      <protection locked="0"/>
    </xf>
    <xf numFmtId="259" fontId="140" fillId="0" borderId="0" applyNumberFormat="0" applyFill="0" applyBorder="0" applyAlignment="0" applyProtection="0"/>
    <xf numFmtId="0" fontId="149" fillId="65" borderId="0"/>
    <xf numFmtId="0" fontId="95" fillId="62" borderId="0"/>
    <xf numFmtId="0" fontId="150" fillId="65" borderId="0" applyNumberFormat="0"/>
    <xf numFmtId="0" fontId="100" fillId="0" borderId="0"/>
    <xf numFmtId="0" fontId="151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/>
    <xf numFmtId="0" fontId="151" fillId="0" borderId="0" applyNumberFormat="0" applyFill="0" applyBorder="0" applyAlignment="0" applyProtection="0">
      <alignment vertical="top"/>
      <protection locked="0"/>
    </xf>
    <xf numFmtId="0" fontId="37" fillId="0" borderId="0"/>
    <xf numFmtId="175" fontId="25" fillId="0" borderId="0">
      <protection locked="0"/>
    </xf>
    <xf numFmtId="175" fontId="26" fillId="0" borderId="0">
      <protection locked="0"/>
    </xf>
    <xf numFmtId="269" fontId="13" fillId="0" borderId="0" applyAlignment="0">
      <protection locked="0"/>
    </xf>
    <xf numFmtId="10" fontId="84" fillId="2" borderId="1" applyNumberFormat="0" applyBorder="0" applyAlignment="0" applyProtection="0"/>
    <xf numFmtId="0" fontId="84" fillId="3" borderId="0"/>
    <xf numFmtId="0" fontId="137" fillId="81" borderId="0" applyNumberFormat="0" applyBorder="0" applyProtection="0"/>
    <xf numFmtId="189" fontId="153" fillId="4" borderId="43" applyNumberFormat="0">
      <alignment vertical="center"/>
      <protection locked="0"/>
    </xf>
    <xf numFmtId="0" fontId="153" fillId="82" borderId="43" applyNumberFormat="0">
      <alignment vertical="center"/>
      <protection locked="0"/>
    </xf>
    <xf numFmtId="0" fontId="55" fillId="69" borderId="22" applyNumberFormat="0" applyAlignment="0">
      <protection locked="0"/>
    </xf>
    <xf numFmtId="0" fontId="55" fillId="69" borderId="22" applyNumberFormat="0" applyAlignment="0">
      <protection locked="0"/>
    </xf>
    <xf numFmtId="0" fontId="55" fillId="69" borderId="22" applyNumberFormat="0" applyAlignment="0">
      <protection locked="0"/>
    </xf>
    <xf numFmtId="0" fontId="154" fillId="0" borderId="1"/>
    <xf numFmtId="0" fontId="154" fillId="0" borderId="22"/>
    <xf numFmtId="198" fontId="155" fillId="0" borderId="29" applyProtection="0"/>
    <xf numFmtId="270" fontId="19" fillId="4" borderId="1" applyNumberFormat="0" applyFont="0" applyAlignment="0">
      <protection locked="0"/>
    </xf>
    <xf numFmtId="265" fontId="156" fillId="83" borderId="12"/>
    <xf numFmtId="265" fontId="156" fillId="83" borderId="12"/>
    <xf numFmtId="265" fontId="156" fillId="83" borderId="12"/>
    <xf numFmtId="265" fontId="156" fillId="83" borderId="12"/>
    <xf numFmtId="265" fontId="156" fillId="83" borderId="12"/>
    <xf numFmtId="15" fontId="157" fillId="83" borderId="1">
      <alignment horizontal="center"/>
    </xf>
    <xf numFmtId="40" fontId="158" fillId="0" borderId="0">
      <protection locked="0"/>
    </xf>
    <xf numFmtId="10" fontId="157" fillId="83" borderId="1">
      <alignment horizontal="center"/>
    </xf>
    <xf numFmtId="1" fontId="159" fillId="0" borderId="0">
      <alignment horizontal="center"/>
      <protection locked="0"/>
    </xf>
    <xf numFmtId="271" fontId="90" fillId="0" borderId="0" applyFont="0" applyFill="0" applyBorder="0" applyAlignment="0" applyProtection="0"/>
    <xf numFmtId="272" fontId="90" fillId="0" borderId="0" applyFont="0" applyFill="0" applyBorder="0" applyAlignment="0" applyProtection="0"/>
    <xf numFmtId="273" fontId="160" fillId="0" borderId="0" applyFont="0" applyFill="0" applyBorder="0" applyAlignment="0" applyProtection="0"/>
    <xf numFmtId="274" fontId="160" fillId="0" borderId="0" applyFont="0" applyFill="0" applyBorder="0" applyAlignment="0" applyProtection="0"/>
    <xf numFmtId="0" fontId="161" fillId="0" borderId="0" applyNumberFormat="0" applyFill="0" applyBorder="0" applyAlignment="0" applyProtection="0">
      <alignment vertical="top"/>
      <protection locked="0"/>
    </xf>
    <xf numFmtId="171" fontId="161" fillId="0" borderId="0" applyNumberFormat="0" applyFill="0" applyBorder="0" applyAlignment="0" applyProtection="0">
      <alignment vertical="top"/>
      <protection locked="0"/>
    </xf>
    <xf numFmtId="0" fontId="162" fillId="0" borderId="0">
      <alignment vertical="center"/>
    </xf>
    <xf numFmtId="171" fontId="162" fillId="0" borderId="0">
      <alignment vertical="center"/>
    </xf>
    <xf numFmtId="275" fontId="163" fillId="0" borderId="0" applyFont="0" applyFill="0" applyBorder="0" applyAlignment="0" applyProtection="0"/>
    <xf numFmtId="276" fontId="163" fillId="0" borderId="0" applyFont="0" applyFill="0" applyBorder="0" applyAlignment="0" applyProtection="0"/>
    <xf numFmtId="0" fontId="164" fillId="0" borderId="0" applyProtection="0">
      <alignment vertical="center"/>
      <protection locked="0"/>
    </xf>
    <xf numFmtId="0" fontId="165" fillId="0" borderId="0" applyProtection="0">
      <alignment vertical="center"/>
      <protection locked="0"/>
    </xf>
    <xf numFmtId="171" fontId="165" fillId="0" borderId="0" applyProtection="0">
      <alignment vertical="center"/>
      <protection locked="0"/>
    </xf>
    <xf numFmtId="171" fontId="165" fillId="0" borderId="0" applyProtection="0">
      <alignment vertical="center"/>
      <protection locked="0"/>
    </xf>
    <xf numFmtId="171" fontId="166" fillId="0" borderId="0" applyProtection="0">
      <alignment vertical="center"/>
      <protection locked="0"/>
    </xf>
    <xf numFmtId="171" fontId="164" fillId="0" borderId="0" applyProtection="0">
      <alignment vertical="center"/>
      <protection locked="0"/>
    </xf>
    <xf numFmtId="0" fontId="164" fillId="0" borderId="0" applyNumberFormat="0" applyProtection="0">
      <alignment vertical="top"/>
      <protection locked="0"/>
    </xf>
    <xf numFmtId="0" fontId="165" fillId="0" borderId="0" applyNumberFormat="0" applyProtection="0">
      <alignment vertical="top"/>
      <protection locked="0"/>
    </xf>
    <xf numFmtId="171" fontId="165" fillId="0" borderId="0" applyNumberFormat="0" applyProtection="0">
      <alignment vertical="top"/>
      <protection locked="0"/>
    </xf>
    <xf numFmtId="171" fontId="165" fillId="0" borderId="0" applyNumberFormat="0" applyProtection="0">
      <alignment vertical="top"/>
      <protection locked="0"/>
    </xf>
    <xf numFmtId="171" fontId="166" fillId="0" borderId="0" applyNumberFormat="0" applyProtection="0">
      <alignment vertical="top"/>
      <protection locked="0"/>
    </xf>
    <xf numFmtId="171" fontId="164" fillId="0" borderId="0" applyNumberFormat="0" applyProtection="0">
      <alignment vertical="top"/>
      <protection locked="0"/>
    </xf>
    <xf numFmtId="0" fontId="167" fillId="0" borderId="44" applyAlignment="0"/>
    <xf numFmtId="0" fontId="168" fillId="0" borderId="44" applyAlignment="0"/>
    <xf numFmtId="171" fontId="168" fillId="0" borderId="44" applyAlignment="0"/>
    <xf numFmtId="171" fontId="168" fillId="0" borderId="44" applyAlignment="0"/>
    <xf numFmtId="171" fontId="169" fillId="0" borderId="44" applyAlignment="0"/>
    <xf numFmtId="171" fontId="167" fillId="0" borderId="44" applyAlignment="0"/>
    <xf numFmtId="38" fontId="170" fillId="0" borderId="0"/>
    <xf numFmtId="38" fontId="171" fillId="0" borderId="0"/>
    <xf numFmtId="38" fontId="172" fillId="0" borderId="0"/>
    <xf numFmtId="38" fontId="173" fillId="0" borderId="0"/>
    <xf numFmtId="0" fontId="106" fillId="0" borderId="0"/>
    <xf numFmtId="0" fontId="106" fillId="0" borderId="0"/>
    <xf numFmtId="0" fontId="17" fillId="0" borderId="0"/>
    <xf numFmtId="0" fontId="174" fillId="84" borderId="0" applyNumberFormat="0" applyBorder="0" applyAlignment="0" applyProtection="0"/>
    <xf numFmtId="0" fontId="174" fillId="84" borderId="0" applyNumberFormat="0" applyBorder="0" applyAlignment="0" applyProtection="0"/>
    <xf numFmtId="218" fontId="21" fillId="0" borderId="0" applyFill="0" applyBorder="0" applyAlignment="0"/>
    <xf numFmtId="219" fontId="37" fillId="0" borderId="0" applyFill="0" applyBorder="0" applyAlignment="0"/>
    <xf numFmtId="209" fontId="89" fillId="0" borderId="0" applyFill="0" applyBorder="0" applyAlignment="0"/>
    <xf numFmtId="218" fontId="32" fillId="0" borderId="0" applyFill="0" applyBorder="0" applyAlignment="0"/>
    <xf numFmtId="177" fontId="21" fillId="0" borderId="0" applyFill="0" applyBorder="0" applyAlignment="0"/>
    <xf numFmtId="177" fontId="37" fillId="0" borderId="0" applyFill="0" applyBorder="0" applyAlignment="0"/>
    <xf numFmtId="210" fontId="89" fillId="0" borderId="0" applyFill="0" applyBorder="0" applyAlignment="0"/>
    <xf numFmtId="177" fontId="32" fillId="0" borderId="0" applyFill="0" applyBorder="0" applyAlignment="0"/>
    <xf numFmtId="218" fontId="21" fillId="0" borderId="0" applyFill="0" applyBorder="0" applyAlignment="0"/>
    <xf numFmtId="219" fontId="37" fillId="0" borderId="0" applyFill="0" applyBorder="0" applyAlignment="0"/>
    <xf numFmtId="209" fontId="89" fillId="0" borderId="0" applyFill="0" applyBorder="0" applyAlignment="0"/>
    <xf numFmtId="218" fontId="32" fillId="0" borderId="0" applyFill="0" applyBorder="0" applyAlignment="0"/>
    <xf numFmtId="220" fontId="21" fillId="0" borderId="0" applyFill="0" applyBorder="0" applyAlignment="0"/>
    <xf numFmtId="220" fontId="37" fillId="0" borderId="0" applyFill="0" applyBorder="0" applyAlignment="0"/>
    <xf numFmtId="221" fontId="72" fillId="0" borderId="0" applyFill="0" applyBorder="0" applyAlignment="0"/>
    <xf numFmtId="220" fontId="32" fillId="0" borderId="0" applyFill="0" applyBorder="0" applyAlignment="0"/>
    <xf numFmtId="177" fontId="21" fillId="0" borderId="0" applyFill="0" applyBorder="0" applyAlignment="0"/>
    <xf numFmtId="177" fontId="37" fillId="0" borderId="0" applyFill="0" applyBorder="0" applyAlignment="0"/>
    <xf numFmtId="210" fontId="89" fillId="0" borderId="0" applyFill="0" applyBorder="0" applyAlignment="0"/>
    <xf numFmtId="177" fontId="32" fillId="0" borderId="0" applyFill="0" applyBorder="0" applyAlignment="0"/>
    <xf numFmtId="0" fontId="175" fillId="0" borderId="45" applyNumberFormat="0" applyFill="0" applyAlignment="0" applyProtection="0"/>
    <xf numFmtId="0" fontId="176" fillId="0" borderId="45" applyNumberFormat="0" applyFill="0" applyAlignment="0" applyProtection="0"/>
    <xf numFmtId="0" fontId="6" fillId="0" borderId="22" applyNumberFormat="0" applyFont="0" applyFill="0" applyAlignment="0" applyProtection="0"/>
    <xf numFmtId="171" fontId="6" fillId="0" borderId="22" applyNumberFormat="0" applyFont="0" applyFill="0" applyAlignment="0" applyProtection="0"/>
    <xf numFmtId="277" fontId="53" fillId="0" borderId="0" applyFont="0" applyFill="0" applyBorder="0" applyAlignment="0" applyProtection="0"/>
    <xf numFmtId="278" fontId="19" fillId="0" borderId="0" applyFont="0" applyFill="0" applyProtection="0"/>
    <xf numFmtId="279" fontId="19" fillId="0" borderId="0" applyFont="0" applyFill="0" applyProtection="0"/>
    <xf numFmtId="222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280" fontId="19" fillId="0" borderId="0" applyFont="0" applyFill="0" applyBorder="0" applyAlignment="0" applyProtection="0"/>
    <xf numFmtId="281" fontId="19" fillId="0" borderId="0" applyFont="0" applyFill="0" applyBorder="0" applyAlignment="0" applyProtection="0"/>
    <xf numFmtId="282" fontId="19" fillId="0" borderId="0" applyFont="0" applyFill="0" applyBorder="0" applyAlignment="0" applyProtection="0"/>
    <xf numFmtId="0" fontId="6" fillId="0" borderId="0" applyFont="0" applyFill="0" applyBorder="0" applyAlignment="0" applyProtection="0"/>
    <xf numFmtId="283" fontId="19" fillId="0" borderId="0" applyFont="0" applyFill="0" applyBorder="0" applyAlignment="0" applyProtection="0"/>
    <xf numFmtId="284" fontId="19" fillId="0" borderId="0" applyFont="0" applyFill="0" applyBorder="0" applyAlignment="0" applyProtection="0"/>
    <xf numFmtId="282" fontId="19" fillId="0" borderId="0" applyFont="0" applyFill="0" applyBorder="0" applyAlignment="0" applyProtection="0"/>
    <xf numFmtId="0" fontId="177" fillId="0" borderId="0" applyFont="0" applyFill="0" applyBorder="0" applyAlignment="0" applyProtection="0"/>
    <xf numFmtId="283" fontId="19" fillId="0" borderId="0" applyFont="0" applyFill="0" applyBorder="0" applyAlignment="0" applyProtection="0"/>
    <xf numFmtId="285" fontId="19" fillId="0" borderId="0" applyFont="0" applyFill="0" applyBorder="0" applyAlignment="0" applyProtection="0"/>
    <xf numFmtId="286" fontId="178" fillId="0" borderId="0" applyFont="0" applyFill="0" applyBorder="0" applyProtection="0">
      <alignment horizontal="right"/>
    </xf>
    <xf numFmtId="0" fontId="179" fillId="0" borderId="0">
      <protection locked="0"/>
    </xf>
    <xf numFmtId="0" fontId="180" fillId="61" borderId="0" applyNumberFormat="0" applyBorder="0" applyAlignment="0" applyProtection="0"/>
    <xf numFmtId="0" fontId="180" fillId="69" borderId="0" applyNumberFormat="0" applyBorder="0" applyAlignment="0" applyProtection="0"/>
    <xf numFmtId="0" fontId="181" fillId="61" borderId="0" applyNumberFormat="0" applyBorder="0" applyAlignment="0" applyProtection="0"/>
    <xf numFmtId="37" fontId="182" fillId="0" borderId="0"/>
    <xf numFmtId="0" fontId="53" fillId="0" borderId="46"/>
    <xf numFmtId="0" fontId="53" fillId="0" borderId="37"/>
    <xf numFmtId="198" fontId="54" fillId="0" borderId="29" applyProtection="0"/>
    <xf numFmtId="0" fontId="183" fillId="0" borderId="0"/>
    <xf numFmtId="0" fontId="183" fillId="0" borderId="0"/>
    <xf numFmtId="0" fontId="184" fillId="0" borderId="0"/>
    <xf numFmtId="198" fontId="185" fillId="0" borderId="0" applyBorder="0" applyProtection="0"/>
    <xf numFmtId="0" fontId="6" fillId="0" borderId="0"/>
    <xf numFmtId="0" fontId="6" fillId="0" borderId="0"/>
    <xf numFmtId="0" fontId="104" fillId="0" borderId="0"/>
    <xf numFmtId="0" fontId="186" fillId="0" borderId="0"/>
    <xf numFmtId="0" fontId="104" fillId="0" borderId="0"/>
    <xf numFmtId="0" fontId="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37" fillId="0" borderId="0"/>
    <xf numFmtId="0" fontId="187" fillId="0" borderId="0"/>
    <xf numFmtId="171" fontId="19" fillId="0" borderId="0"/>
    <xf numFmtId="0" fontId="19" fillId="0" borderId="0"/>
    <xf numFmtId="0" fontId="188" fillId="0" borderId="0"/>
    <xf numFmtId="171" fontId="188" fillId="0" borderId="0"/>
    <xf numFmtId="171" fontId="189" fillId="0" borderId="0"/>
    <xf numFmtId="0" fontId="3" fillId="0" borderId="0"/>
    <xf numFmtId="0" fontId="6" fillId="0" borderId="0"/>
    <xf numFmtId="171" fontId="3" fillId="0" borderId="0"/>
    <xf numFmtId="171" fontId="3" fillId="0" borderId="0"/>
    <xf numFmtId="171" fontId="55" fillId="0" borderId="0"/>
    <xf numFmtId="0" fontId="3" fillId="0" borderId="0"/>
    <xf numFmtId="171" fontId="3" fillId="0" borderId="0"/>
    <xf numFmtId="0" fontId="3" fillId="0" borderId="0"/>
    <xf numFmtId="171" fontId="6" fillId="0" borderId="0"/>
    <xf numFmtId="171" fontId="6" fillId="0" borderId="0"/>
    <xf numFmtId="171" fontId="6" fillId="0" borderId="0"/>
    <xf numFmtId="171" fontId="55" fillId="0" borderId="0"/>
    <xf numFmtId="0" fontId="6" fillId="0" borderId="0"/>
    <xf numFmtId="0" fontId="3" fillId="0" borderId="0"/>
    <xf numFmtId="171" fontId="3" fillId="0" borderId="0"/>
    <xf numFmtId="0" fontId="3" fillId="0" borderId="0"/>
    <xf numFmtId="171" fontId="3" fillId="0" borderId="0"/>
    <xf numFmtId="171" fontId="55" fillId="0" borderId="0"/>
    <xf numFmtId="0" fontId="6" fillId="0" borderId="0"/>
    <xf numFmtId="171" fontId="3" fillId="0" borderId="0"/>
    <xf numFmtId="171" fontId="3" fillId="0" borderId="0"/>
    <xf numFmtId="171" fontId="55" fillId="0" borderId="0"/>
    <xf numFmtId="0" fontId="6" fillId="0" borderId="0"/>
    <xf numFmtId="171" fontId="6" fillId="0" borderId="0"/>
    <xf numFmtId="0" fontId="6" fillId="0" borderId="0"/>
    <xf numFmtId="0" fontId="3" fillId="0" borderId="0"/>
    <xf numFmtId="0" fontId="104" fillId="0" borderId="0"/>
    <xf numFmtId="0" fontId="6" fillId="0" borderId="0"/>
    <xf numFmtId="0" fontId="104" fillId="0" borderId="0"/>
    <xf numFmtId="0" fontId="6" fillId="0" borderId="0"/>
    <xf numFmtId="0" fontId="105" fillId="0" borderId="0"/>
    <xf numFmtId="0" fontId="63" fillId="0" borderId="0"/>
    <xf numFmtId="0" fontId="99" fillId="0" borderId="0"/>
    <xf numFmtId="171" fontId="190" fillId="0" borderId="0"/>
    <xf numFmtId="171" fontId="191" fillId="0" borderId="0"/>
    <xf numFmtId="171" fontId="63" fillId="0" borderId="0"/>
    <xf numFmtId="0" fontId="21" fillId="0" borderId="0"/>
    <xf numFmtId="0" fontId="192" fillId="0" borderId="0"/>
    <xf numFmtId="0" fontId="55" fillId="3" borderId="47" applyNumberFormat="0" applyAlignment="0" applyProtection="0"/>
    <xf numFmtId="0" fontId="55" fillId="85" borderId="47" applyNumberFormat="0" applyFont="0" applyAlignment="0" applyProtection="0"/>
    <xf numFmtId="0" fontId="56" fillId="85" borderId="47" applyNumberFormat="0" applyFont="0" applyAlignment="0" applyProtection="0"/>
    <xf numFmtId="0" fontId="55" fillId="85" borderId="47" applyNumberFormat="0" applyFont="0" applyAlignment="0" applyProtection="0"/>
    <xf numFmtId="287" fontId="19" fillId="72" borderId="0"/>
    <xf numFmtId="288" fontId="19" fillId="86" borderId="0"/>
    <xf numFmtId="289" fontId="6" fillId="0" borderId="0" applyFont="0" applyFill="0" applyBorder="0" applyAlignment="0" applyProtection="0"/>
    <xf numFmtId="175" fontId="26" fillId="0" borderId="0">
      <protection locked="0"/>
    </xf>
    <xf numFmtId="175" fontId="26" fillId="0" borderId="0">
      <protection locked="0"/>
    </xf>
    <xf numFmtId="38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234" fontId="193" fillId="0" borderId="0" applyFont="0" applyFill="0" applyBorder="0" applyAlignment="0" applyProtection="0"/>
    <xf numFmtId="290" fontId="194" fillId="0" borderId="0" applyFont="0" applyFill="0" applyBorder="0" applyAlignment="0" applyProtection="0"/>
    <xf numFmtId="0" fontId="37" fillId="0" borderId="0"/>
    <xf numFmtId="171" fontId="37" fillId="0" borderId="0"/>
    <xf numFmtId="171" fontId="19" fillId="0" borderId="0"/>
    <xf numFmtId="38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195" fillId="64" borderId="48" applyNumberFormat="0" applyAlignment="0" applyProtection="0"/>
    <xf numFmtId="0" fontId="195" fillId="63" borderId="48" applyNumberFormat="0" applyAlignment="0" applyProtection="0"/>
    <xf numFmtId="0" fontId="196" fillId="64" borderId="48" applyNumberFormat="0" applyAlignment="0" applyProtection="0"/>
    <xf numFmtId="0" fontId="99" fillId="87" borderId="0" applyFill="0" applyBorder="0" applyProtection="0">
      <alignment horizontal="center"/>
    </xf>
    <xf numFmtId="171" fontId="99" fillId="87" borderId="0" applyFill="0" applyBorder="0" applyProtection="0">
      <alignment horizontal="center"/>
    </xf>
    <xf numFmtId="0" fontId="197" fillId="0" borderId="0"/>
    <xf numFmtId="171" fontId="197" fillId="0" borderId="0"/>
    <xf numFmtId="0" fontId="198" fillId="0" borderId="0" applyFill="0" applyBorder="0" applyProtection="0">
      <alignment horizontal="left"/>
    </xf>
    <xf numFmtId="0" fontId="199" fillId="0" borderId="0" applyFill="0" applyBorder="0" applyProtection="0">
      <alignment horizontal="left"/>
    </xf>
    <xf numFmtId="0" fontId="200" fillId="72" borderId="0"/>
    <xf numFmtId="0" fontId="200" fillId="86" borderId="0"/>
    <xf numFmtId="171" fontId="5" fillId="72" borderId="0"/>
    <xf numFmtId="222" fontId="99" fillId="0" borderId="0" applyFont="0" applyFill="0" applyBorder="0" applyAlignment="0" applyProtection="0"/>
    <xf numFmtId="291" fontId="95" fillId="0" borderId="0" applyFont="0" applyFill="0" applyBorder="0" applyAlignment="0" applyProtection="0"/>
    <xf numFmtId="292" fontId="106" fillId="0" borderId="0" applyFont="0" applyFill="0" applyBorder="0" applyAlignment="0" applyProtection="0"/>
    <xf numFmtId="293" fontId="108" fillId="0" borderId="0" applyFont="0" applyFill="0" applyBorder="0" applyAlignment="0" applyProtection="0"/>
    <xf numFmtId="294" fontId="19" fillId="0" borderId="0" applyFont="0" applyFill="0" applyBorder="0" applyAlignment="0" applyProtection="0"/>
    <xf numFmtId="294" fontId="55" fillId="0" borderId="0" applyFill="0" applyBorder="0" applyAlignment="0" applyProtection="0"/>
    <xf numFmtId="215" fontId="91" fillId="0" borderId="0" applyFont="0" applyFill="0" applyBorder="0" applyAlignment="0" applyProtection="0"/>
    <xf numFmtId="216" fontId="55" fillId="0" borderId="0" applyFill="0" applyBorder="0" applyAlignment="0" applyProtection="0"/>
    <xf numFmtId="217" fontId="72" fillId="0" borderId="0" applyFont="0" applyFill="0" applyBorder="0" applyAlignment="0" applyProtection="0"/>
    <xf numFmtId="295" fontId="91" fillId="0" borderId="0" applyFont="0" applyFill="0" applyBorder="0" applyAlignment="0" applyProtection="0"/>
    <xf numFmtId="296" fontId="55" fillId="0" borderId="0" applyFill="0" applyBorder="0" applyAlignment="0" applyProtection="0"/>
    <xf numFmtId="235" fontId="8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297" fontId="111" fillId="0" borderId="0" applyFont="0" applyBorder="0" applyProtection="0"/>
    <xf numFmtId="9" fontId="27" fillId="0" borderId="0" applyFont="0" applyFill="0" applyBorder="0" applyAlignment="0" applyProtection="0">
      <alignment horizontal="center"/>
    </xf>
    <xf numFmtId="298" fontId="108" fillId="0" borderId="0" applyFont="0" applyFill="0" applyBorder="0" applyAlignment="0" applyProtection="0"/>
    <xf numFmtId="299" fontId="106" fillId="0" borderId="0" applyFont="0" applyFill="0" applyBorder="0" applyAlignment="0" applyProtection="0"/>
    <xf numFmtId="10" fontId="201" fillId="0" borderId="0"/>
    <xf numFmtId="10" fontId="20" fillId="0" borderId="0"/>
    <xf numFmtId="297" fontId="202" fillId="0" borderId="0" applyBorder="0" applyProtection="0"/>
    <xf numFmtId="300" fontId="106" fillId="0" borderId="0" applyFont="0" applyFill="0" applyBorder="0" applyAlignment="0" applyProtection="0"/>
    <xf numFmtId="10" fontId="20" fillId="0" borderId="0"/>
    <xf numFmtId="301" fontId="108" fillId="0" borderId="0" applyFont="0" applyFill="0" applyBorder="0" applyAlignment="0" applyProtection="0"/>
    <xf numFmtId="302" fontId="10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6" fillId="0" borderId="0" applyFont="0" applyFill="0" applyBorder="0" applyAlignment="0" applyProtection="0"/>
    <xf numFmtId="303" fontId="203" fillId="0" borderId="0" applyFont="0" applyFill="0" applyBorder="0" applyProtection="0">
      <alignment horizontal="right"/>
    </xf>
    <xf numFmtId="304" fontId="39" fillId="0" borderId="0" applyFont="0" applyFill="0" applyBorder="0" applyAlignment="0" applyProtection="0"/>
    <xf numFmtId="0" fontId="99" fillId="0" borderId="0" applyFont="0" applyFill="0" applyBorder="0" applyAlignment="0" applyProtection="0"/>
    <xf numFmtId="37" fontId="204" fillId="4" borderId="49"/>
    <xf numFmtId="305" fontId="21" fillId="0" borderId="0"/>
    <xf numFmtId="305" fontId="37" fillId="0" borderId="0"/>
    <xf numFmtId="305" fontId="32" fillId="0" borderId="0"/>
    <xf numFmtId="306" fontId="21" fillId="0" borderId="0"/>
    <xf numFmtId="306" fontId="37" fillId="0" borderId="0"/>
    <xf numFmtId="306" fontId="32" fillId="0" borderId="0"/>
    <xf numFmtId="37" fontId="204" fillId="4" borderId="49"/>
    <xf numFmtId="13" fontId="19" fillId="0" borderId="0" applyFont="0" applyFill="0" applyProtection="0"/>
    <xf numFmtId="269" fontId="19" fillId="0" borderId="0" applyFont="0" applyFill="0" applyBorder="0" applyAlignment="0" applyProtection="0"/>
    <xf numFmtId="218" fontId="21" fillId="0" borderId="0" applyFill="0" applyBorder="0" applyAlignment="0"/>
    <xf numFmtId="219" fontId="37" fillId="0" borderId="0" applyFill="0" applyBorder="0" applyAlignment="0"/>
    <xf numFmtId="209" fontId="89" fillId="0" borderId="0" applyFill="0" applyBorder="0" applyAlignment="0"/>
    <xf numFmtId="218" fontId="32" fillId="0" borderId="0" applyFill="0" applyBorder="0" applyAlignment="0"/>
    <xf numFmtId="177" fontId="21" fillId="0" borderId="0" applyFill="0" applyBorder="0" applyAlignment="0"/>
    <xf numFmtId="177" fontId="37" fillId="0" borderId="0" applyFill="0" applyBorder="0" applyAlignment="0"/>
    <xf numFmtId="210" fontId="89" fillId="0" borderId="0" applyFill="0" applyBorder="0" applyAlignment="0"/>
    <xf numFmtId="177" fontId="32" fillId="0" borderId="0" applyFill="0" applyBorder="0" applyAlignment="0"/>
    <xf numFmtId="218" fontId="21" fillId="0" borderId="0" applyFill="0" applyBorder="0" applyAlignment="0"/>
    <xf numFmtId="219" fontId="37" fillId="0" borderId="0" applyFill="0" applyBorder="0" applyAlignment="0"/>
    <xf numFmtId="209" fontId="89" fillId="0" borderId="0" applyFill="0" applyBorder="0" applyAlignment="0"/>
    <xf numFmtId="218" fontId="32" fillId="0" borderId="0" applyFill="0" applyBorder="0" applyAlignment="0"/>
    <xf numFmtId="220" fontId="21" fillId="0" borderId="0" applyFill="0" applyBorder="0" applyAlignment="0"/>
    <xf numFmtId="220" fontId="37" fillId="0" borderId="0" applyFill="0" applyBorder="0" applyAlignment="0"/>
    <xf numFmtId="221" fontId="72" fillId="0" borderId="0" applyFill="0" applyBorder="0" applyAlignment="0"/>
    <xf numFmtId="220" fontId="32" fillId="0" borderId="0" applyFill="0" applyBorder="0" applyAlignment="0"/>
    <xf numFmtId="177" fontId="21" fillId="0" borderId="0" applyFill="0" applyBorder="0" applyAlignment="0"/>
    <xf numFmtId="177" fontId="37" fillId="0" borderId="0" applyFill="0" applyBorder="0" applyAlignment="0"/>
    <xf numFmtId="210" fontId="89" fillId="0" borderId="0" applyFill="0" applyBorder="0" applyAlignment="0"/>
    <xf numFmtId="177" fontId="32" fillId="0" borderId="0" applyFill="0" applyBorder="0" applyAlignment="0"/>
    <xf numFmtId="3" fontId="131" fillId="0" borderId="0"/>
    <xf numFmtId="307" fontId="205" fillId="0" borderId="50" applyBorder="0">
      <alignment horizontal="right"/>
      <protection locked="0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80" fillId="0" borderId="12">
      <alignment horizontal="center"/>
    </xf>
    <xf numFmtId="0" fontId="80" fillId="0" borderId="12">
      <alignment horizontal="center"/>
    </xf>
    <xf numFmtId="0" fontId="80" fillId="0" borderId="12">
      <alignment horizontal="center"/>
    </xf>
    <xf numFmtId="0" fontId="80" fillId="0" borderId="12">
      <alignment horizontal="center"/>
    </xf>
    <xf numFmtId="0" fontId="80" fillId="0" borderId="12">
      <alignment horizontal="center"/>
    </xf>
    <xf numFmtId="3" fontId="53" fillId="0" borderId="0" applyFont="0" applyFill="0" applyBorder="0" applyAlignment="0" applyProtection="0"/>
    <xf numFmtId="0" fontId="53" fillId="68" borderId="0" applyNumberFormat="0" applyFont="0" applyBorder="0" applyAlignment="0" applyProtection="0"/>
    <xf numFmtId="0" fontId="197" fillId="0" borderId="0"/>
    <xf numFmtId="171" fontId="197" fillId="0" borderId="0"/>
    <xf numFmtId="0" fontId="206" fillId="88" borderId="0"/>
    <xf numFmtId="0" fontId="207" fillId="0" borderId="0" applyProtection="0"/>
    <xf numFmtId="171" fontId="207" fillId="0" borderId="0" applyProtection="0"/>
    <xf numFmtId="0" fontId="208" fillId="0" borderId="0" applyNumberFormat="0" applyBorder="0" applyProtection="0"/>
    <xf numFmtId="308" fontId="208" fillId="0" borderId="0" applyBorder="0" applyProtection="0"/>
    <xf numFmtId="309" fontId="209" fillId="0" borderId="0" applyNumberFormat="0" applyFill="0" applyBorder="0" applyAlignment="0" applyProtection="0">
      <alignment horizontal="left"/>
    </xf>
    <xf numFmtId="3" fontId="7" fillId="0" borderId="0" applyFont="0" applyFill="0" applyBorder="0" applyAlignment="0"/>
    <xf numFmtId="3" fontId="55" fillId="0" borderId="0" applyFill="0" applyBorder="0" applyAlignment="0"/>
    <xf numFmtId="0" fontId="210" fillId="0" borderId="0"/>
    <xf numFmtId="269" fontId="211" fillId="0" borderId="0">
      <alignment horizontal="right"/>
    </xf>
    <xf numFmtId="4" fontId="88" fillId="4" borderId="48" applyNumberFormat="0" applyProtection="0">
      <alignment vertical="center"/>
    </xf>
    <xf numFmtId="4" fontId="212" fillId="4" borderId="48" applyNumberFormat="0" applyProtection="0">
      <alignment vertical="center"/>
    </xf>
    <xf numFmtId="4" fontId="88" fillId="4" borderId="48" applyNumberFormat="0" applyProtection="0">
      <alignment horizontal="left" vertical="center" indent="1"/>
    </xf>
    <xf numFmtId="4" fontId="88" fillId="4" borderId="48" applyNumberFormat="0" applyProtection="0">
      <alignment horizontal="left" vertical="center" indent="1"/>
    </xf>
    <xf numFmtId="0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/>
    </xf>
    <xf numFmtId="4" fontId="88" fillId="90" borderId="48" applyNumberFormat="0" applyProtection="0">
      <alignment horizontal="right" vertical="center"/>
    </xf>
    <xf numFmtId="4" fontId="88" fillId="91" borderId="48" applyNumberFormat="0" applyProtection="0">
      <alignment horizontal="right" vertical="center"/>
    </xf>
    <xf numFmtId="4" fontId="88" fillId="92" borderId="48" applyNumberFormat="0" applyProtection="0">
      <alignment horizontal="right" vertical="center"/>
    </xf>
    <xf numFmtId="4" fontId="88" fillId="93" borderId="48" applyNumberFormat="0" applyProtection="0">
      <alignment horizontal="right" vertical="center"/>
    </xf>
    <xf numFmtId="4" fontId="88" fillId="94" borderId="48" applyNumberFormat="0" applyProtection="0">
      <alignment horizontal="right" vertical="center"/>
    </xf>
    <xf numFmtId="4" fontId="88" fillId="95" borderId="48" applyNumberFormat="0" applyProtection="0">
      <alignment horizontal="right" vertical="center"/>
    </xf>
    <xf numFmtId="4" fontId="88" fillId="96" borderId="48" applyNumberFormat="0" applyProtection="0">
      <alignment horizontal="right" vertical="center"/>
    </xf>
    <xf numFmtId="4" fontId="88" fillId="97" borderId="48" applyNumberFormat="0" applyProtection="0">
      <alignment horizontal="right" vertical="center"/>
    </xf>
    <xf numFmtId="4" fontId="88" fillId="98" borderId="48" applyNumberFormat="0" applyProtection="0">
      <alignment horizontal="right" vertical="center"/>
    </xf>
    <xf numFmtId="4" fontId="74" fillId="99" borderId="48" applyNumberFormat="0" applyProtection="0">
      <alignment horizontal="left" vertical="center" indent="1"/>
    </xf>
    <xf numFmtId="4" fontId="88" fillId="100" borderId="51" applyNumberFormat="0" applyProtection="0">
      <alignment horizontal="left" vertical="center" indent="1"/>
    </xf>
    <xf numFmtId="4" fontId="213" fillId="101" borderId="0" applyNumberFormat="0" applyProtection="0">
      <alignment horizontal="left" vertical="center" indent="1"/>
    </xf>
    <xf numFmtId="0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/>
    </xf>
    <xf numFmtId="4" fontId="90" fillId="100" borderId="48" applyNumberFormat="0" applyProtection="0">
      <alignment horizontal="left" vertical="center" indent="1"/>
    </xf>
    <xf numFmtId="4" fontId="90" fillId="102" borderId="48" applyNumberFormat="0" applyProtection="0">
      <alignment horizontal="left" vertical="center" indent="1"/>
    </xf>
    <xf numFmtId="0" fontId="19" fillId="102" borderId="48" applyNumberFormat="0" applyProtection="0">
      <alignment horizontal="left" vertical="center" indent="1"/>
    </xf>
    <xf numFmtId="171" fontId="19" fillId="102" borderId="48" applyNumberFormat="0" applyProtection="0">
      <alignment horizontal="left" vertical="center" indent="1"/>
    </xf>
    <xf numFmtId="171" fontId="19" fillId="102" borderId="48" applyNumberFormat="0" applyProtection="0">
      <alignment horizontal="left" vertical="center"/>
    </xf>
    <xf numFmtId="0" fontId="19" fillId="102" borderId="48" applyNumberFormat="0" applyProtection="0">
      <alignment horizontal="left" vertical="center" indent="1"/>
    </xf>
    <xf numFmtId="171" fontId="19" fillId="102" borderId="48" applyNumberFormat="0" applyProtection="0">
      <alignment horizontal="left" vertical="center" indent="1"/>
    </xf>
    <xf numFmtId="171" fontId="19" fillId="102" borderId="48" applyNumberFormat="0" applyProtection="0">
      <alignment horizontal="left" vertical="center"/>
    </xf>
    <xf numFmtId="0" fontId="19" fillId="103" borderId="48" applyNumberFormat="0" applyProtection="0">
      <alignment horizontal="left" vertical="center" indent="1"/>
    </xf>
    <xf numFmtId="171" fontId="19" fillId="103" borderId="48" applyNumberFormat="0" applyProtection="0">
      <alignment horizontal="left" vertical="center" indent="1"/>
    </xf>
    <xf numFmtId="171" fontId="19" fillId="103" borderId="48" applyNumberFormat="0" applyProtection="0">
      <alignment horizontal="left" vertical="center"/>
    </xf>
    <xf numFmtId="0" fontId="19" fillId="103" borderId="48" applyNumberFormat="0" applyProtection="0">
      <alignment horizontal="left" vertical="center" indent="1"/>
    </xf>
    <xf numFmtId="171" fontId="19" fillId="103" borderId="48" applyNumberFormat="0" applyProtection="0">
      <alignment horizontal="left" vertical="center" indent="1"/>
    </xf>
    <xf numFmtId="171" fontId="19" fillId="103" borderId="48" applyNumberFormat="0" applyProtection="0">
      <alignment horizontal="left" vertical="center"/>
    </xf>
    <xf numFmtId="0" fontId="19" fillId="78" borderId="48" applyNumberFormat="0" applyProtection="0">
      <alignment horizontal="left" vertical="center" indent="1"/>
    </xf>
    <xf numFmtId="171" fontId="19" fillId="78" borderId="48" applyNumberFormat="0" applyProtection="0">
      <alignment horizontal="left" vertical="center" indent="1"/>
    </xf>
    <xf numFmtId="171" fontId="19" fillId="78" borderId="48" applyNumberFormat="0" applyProtection="0">
      <alignment horizontal="left" vertical="center"/>
    </xf>
    <xf numFmtId="0" fontId="19" fillId="78" borderId="48" applyNumberFormat="0" applyProtection="0">
      <alignment horizontal="left" vertical="center" indent="1"/>
    </xf>
    <xf numFmtId="171" fontId="19" fillId="78" borderId="48" applyNumberFormat="0" applyProtection="0">
      <alignment horizontal="left" vertical="center" indent="1"/>
    </xf>
    <xf numFmtId="171" fontId="19" fillId="78" borderId="48" applyNumberFormat="0" applyProtection="0">
      <alignment horizontal="left" vertical="center"/>
    </xf>
    <xf numFmtId="0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/>
    </xf>
    <xf numFmtId="0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/>
    </xf>
    <xf numFmtId="4" fontId="88" fillId="2" borderId="48" applyNumberFormat="0" applyProtection="0">
      <alignment vertical="center"/>
    </xf>
    <xf numFmtId="4" fontId="212" fillId="2" borderId="48" applyNumberFormat="0" applyProtection="0">
      <alignment vertical="center"/>
    </xf>
    <xf numFmtId="4" fontId="88" fillId="2" borderId="48" applyNumberFormat="0" applyProtection="0">
      <alignment horizontal="left" vertical="center" indent="1"/>
    </xf>
    <xf numFmtId="4" fontId="88" fillId="2" borderId="48" applyNumberFormat="0" applyProtection="0">
      <alignment horizontal="left" vertical="center" indent="1"/>
    </xf>
    <xf numFmtId="4" fontId="88" fillId="100" borderId="48" applyNumberFormat="0" applyProtection="0">
      <alignment horizontal="right" vertical="center"/>
    </xf>
    <xf numFmtId="4" fontId="212" fillId="100" borderId="48" applyNumberFormat="0" applyProtection="0">
      <alignment horizontal="right" vertical="center"/>
    </xf>
    <xf numFmtId="0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/>
    </xf>
    <xf numFmtId="0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 indent="1"/>
    </xf>
    <xf numFmtId="171" fontId="19" fillId="89" borderId="48" applyNumberFormat="0" applyProtection="0">
      <alignment horizontal="left" vertical="center"/>
    </xf>
    <xf numFmtId="0" fontId="214" fillId="0" borderId="0"/>
    <xf numFmtId="171" fontId="214" fillId="0" borderId="0"/>
    <xf numFmtId="4" fontId="215" fillId="100" borderId="48" applyNumberFormat="0" applyProtection="0">
      <alignment horizontal="right" vertical="center"/>
    </xf>
    <xf numFmtId="0" fontId="19" fillId="64" borderId="0" applyNumberFormat="0" applyFont="0" applyBorder="0" applyAlignment="0" applyProtection="0"/>
    <xf numFmtId="0" fontId="19" fillId="0" borderId="0" applyNumberFormat="0" applyFont="0" applyBorder="0" applyAlignment="0" applyProtection="0"/>
    <xf numFmtId="0" fontId="216" fillId="0" borderId="0"/>
    <xf numFmtId="171" fontId="216" fillId="0" borderId="0"/>
    <xf numFmtId="171" fontId="217" fillId="0" borderId="0"/>
    <xf numFmtId="38" fontId="53" fillId="0" borderId="0" applyFont="0" applyFill="0" applyBorder="0" applyAlignment="0" applyProtection="0"/>
    <xf numFmtId="41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9" fillId="98" borderId="0" applyNumberFormat="0" applyFont="0" applyBorder="0" applyAlignment="0" applyProtection="0"/>
    <xf numFmtId="0" fontId="19" fillId="98" borderId="0" applyNumberFormat="0" applyFont="0" applyBorder="0" applyAlignment="0" applyProtection="0"/>
    <xf numFmtId="0" fontId="218" fillId="88" borderId="0" applyNumberFormat="0" applyBorder="0" applyAlignment="0" applyProtection="0">
      <alignment horizontal="centerContinuous"/>
    </xf>
    <xf numFmtId="310" fontId="219" fillId="0" borderId="0">
      <alignment horizontal="right"/>
    </xf>
    <xf numFmtId="311" fontId="211" fillId="0" borderId="0">
      <alignment horizontal="right"/>
    </xf>
    <xf numFmtId="0" fontId="115" fillId="104" borderId="0" applyNumberFormat="0" applyFont="0" applyBorder="0" applyAlignment="0" applyProtection="0"/>
    <xf numFmtId="0" fontId="220" fillId="0" borderId="0" applyNumberFormat="0" applyFill="0" applyBorder="0" applyAlignment="0" applyProtection="0"/>
    <xf numFmtId="171" fontId="220" fillId="0" borderId="0" applyNumberFormat="0" applyFill="0" applyBorder="0" applyAlignment="0" applyProtection="0"/>
    <xf numFmtId="269" fontId="221" fillId="0" borderId="0">
      <alignment horizontal="right"/>
    </xf>
    <xf numFmtId="0" fontId="209" fillId="0" borderId="0" applyNumberFormat="0" applyFill="0" applyBorder="0" applyAlignment="0" applyProtection="0">
      <alignment horizontal="center"/>
    </xf>
    <xf numFmtId="0" fontId="219" fillId="0" borderId="0"/>
    <xf numFmtId="171" fontId="219" fillId="0" borderId="0"/>
    <xf numFmtId="171" fontId="222" fillId="0" borderId="0"/>
    <xf numFmtId="269" fontId="223" fillId="0" borderId="0">
      <alignment horizontal="right"/>
    </xf>
    <xf numFmtId="312" fontId="224" fillId="0" borderId="1">
      <alignment horizontal="left" vertical="center"/>
      <protection locked="0"/>
    </xf>
    <xf numFmtId="0" fontId="19" fillId="0" borderId="0"/>
    <xf numFmtId="0" fontId="225" fillId="0" borderId="0"/>
    <xf numFmtId="0" fontId="226" fillId="0" borderId="0"/>
    <xf numFmtId="171" fontId="226" fillId="0" borderId="0"/>
    <xf numFmtId="171" fontId="227" fillId="0" borderId="0"/>
    <xf numFmtId="310" fontId="219" fillId="0" borderId="0">
      <alignment horizontal="right"/>
    </xf>
    <xf numFmtId="0" fontId="13" fillId="0" borderId="52"/>
    <xf numFmtId="176" fontId="19" fillId="0" borderId="0">
      <alignment horizontal="left" wrapText="1"/>
    </xf>
    <xf numFmtId="0" fontId="35" fillId="0" borderId="0"/>
    <xf numFmtId="171" fontId="35" fillId="0" borderId="0"/>
    <xf numFmtId="171" fontId="35" fillId="0" borderId="0"/>
    <xf numFmtId="171" fontId="36" fillId="0" borderId="0"/>
    <xf numFmtId="171" fontId="21" fillId="0" borderId="0"/>
    <xf numFmtId="171" fontId="32" fillId="0" borderId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28" fillId="0" borderId="0"/>
    <xf numFmtId="171" fontId="53" fillId="0" borderId="0" applyNumberFormat="0" applyFont="0" applyFill="0" applyBorder="0" applyAlignment="0" applyProtection="0">
      <alignment vertical="top"/>
    </xf>
    <xf numFmtId="171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29" fillId="0" borderId="0"/>
    <xf numFmtId="313" fontId="19" fillId="0" borderId="0" applyFont="0" applyFill="0" applyBorder="0" applyAlignment="0" applyProtection="0"/>
    <xf numFmtId="0" fontId="229" fillId="0" borderId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40" fontId="230" fillId="0" borderId="0" applyBorder="0">
      <alignment horizontal="right"/>
    </xf>
    <xf numFmtId="314" fontId="219" fillId="0" borderId="0">
      <alignment horizontal="right"/>
    </xf>
    <xf numFmtId="38" fontId="231" fillId="0" borderId="21" applyBorder="0">
      <alignment horizontal="right"/>
      <protection locked="0"/>
    </xf>
    <xf numFmtId="0" fontId="150" fillId="0" borderId="0" applyFill="0" applyBorder="0" applyProtection="0">
      <alignment horizontal="center" vertical="center"/>
    </xf>
    <xf numFmtId="0" fontId="150" fillId="0" borderId="0" applyFill="0" applyBorder="0" applyProtection="0"/>
    <xf numFmtId="0" fontId="100" fillId="0" borderId="0" applyFill="0" applyBorder="0" applyProtection="0">
      <alignment horizontal="left"/>
    </xf>
    <xf numFmtId="0" fontId="232" fillId="0" borderId="0" applyFill="0" applyBorder="0" applyProtection="0">
      <alignment horizontal="left" vertical="top"/>
    </xf>
    <xf numFmtId="257" fontId="37" fillId="2" borderId="53" applyNumberFormat="0">
      <alignment horizontal="right"/>
      <protection hidden="1"/>
    </xf>
    <xf numFmtId="49" fontId="88" fillId="0" borderId="0" applyFill="0" applyBorder="0" applyAlignment="0"/>
    <xf numFmtId="315" fontId="91" fillId="0" borderId="0" applyFill="0" applyBorder="0" applyAlignment="0"/>
    <xf numFmtId="316" fontId="91" fillId="0" borderId="0" applyFill="0" applyBorder="0" applyAlignment="0"/>
    <xf numFmtId="304" fontId="72" fillId="0" borderId="0" applyFill="0" applyBorder="0" applyAlignment="0"/>
    <xf numFmtId="317" fontId="91" fillId="0" borderId="0" applyFill="0" applyBorder="0" applyAlignment="0"/>
    <xf numFmtId="318" fontId="91" fillId="0" borderId="0" applyFill="0" applyBorder="0" applyAlignment="0"/>
    <xf numFmtId="319" fontId="72" fillId="0" borderId="0" applyFill="0" applyBorder="0" applyAlignment="0"/>
    <xf numFmtId="0" fontId="233" fillId="0" borderId="0">
      <alignment horizontal="center" vertical="top"/>
    </xf>
    <xf numFmtId="171" fontId="233" fillId="0" borderId="0" applyFill="0" applyBorder="0" applyProtection="0">
      <alignment horizontal="left" vertical="top"/>
    </xf>
    <xf numFmtId="171" fontId="234" fillId="0" borderId="0" applyFill="0" applyBorder="0" applyProtection="0">
      <alignment horizontal="left" vertical="top"/>
    </xf>
    <xf numFmtId="40" fontId="235" fillId="0" borderId="0"/>
    <xf numFmtId="0" fontId="236" fillId="0" borderId="0" applyNumberFormat="0" applyFill="0" applyBorder="0" applyAlignment="0" applyProtection="0"/>
    <xf numFmtId="0" fontId="237" fillId="0" borderId="0"/>
    <xf numFmtId="198" fontId="238" fillId="0" borderId="0" applyBorder="0" applyProtection="0"/>
    <xf numFmtId="0" fontId="239" fillId="0" borderId="0"/>
    <xf numFmtId="0" fontId="240" fillId="0" borderId="0"/>
    <xf numFmtId="198" fontId="241" fillId="0" borderId="0" applyBorder="0" applyProtection="0"/>
    <xf numFmtId="0" fontId="242" fillId="0" borderId="0"/>
    <xf numFmtId="198" fontId="243" fillId="0" borderId="0" applyBorder="0" applyProtection="0"/>
    <xf numFmtId="0" fontId="6" fillId="0" borderId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245" fillId="105" borderId="54" applyNumberFormat="0" applyBorder="0" applyAlignment="0" applyProtection="0"/>
    <xf numFmtId="257" fontId="246" fillId="106" borderId="6">
      <alignment horizontal="left" vertical="top"/>
      <protection hidden="1"/>
    </xf>
    <xf numFmtId="0" fontId="98" fillId="107" borderId="17" applyNumberFormat="0" applyAlignment="0">
      <alignment vertical="center"/>
    </xf>
    <xf numFmtId="0" fontId="98" fillId="107" borderId="17" applyNumberFormat="0" applyAlignment="0">
      <alignment vertical="center"/>
    </xf>
    <xf numFmtId="189" fontId="131" fillId="0" borderId="0"/>
    <xf numFmtId="0" fontId="110" fillId="0" borderId="55" applyNumberFormat="0" applyFont="0" applyFill="0" applyAlignment="0" applyProtection="0"/>
    <xf numFmtId="0" fontId="110" fillId="0" borderId="55" applyNumberFormat="0" applyFont="0" applyFill="0" applyAlignment="0" applyProtection="0"/>
    <xf numFmtId="0" fontId="55" fillId="0" borderId="56"/>
    <xf numFmtId="0" fontId="111" fillId="0" borderId="57" applyNumberFormat="0" applyFont="0" applyProtection="0"/>
    <xf numFmtId="320" fontId="247" fillId="108" borderId="58">
      <protection hidden="1"/>
    </xf>
    <xf numFmtId="320" fontId="248" fillId="109" borderId="19" applyAlignment="0">
      <alignment horizontal="left"/>
      <protection hidden="1"/>
    </xf>
    <xf numFmtId="320" fontId="249" fillId="110" borderId="16" applyAlignment="0">
      <alignment horizontal="left" indent="1"/>
      <protection hidden="1"/>
    </xf>
    <xf numFmtId="321" fontId="250" fillId="89" borderId="0" applyAlignment="0">
      <alignment horizontal="left" indent="2"/>
      <protection hidden="1"/>
    </xf>
    <xf numFmtId="320" fontId="251" fillId="72" borderId="0" applyAlignment="0">
      <alignment horizontal="left" indent="3"/>
      <protection hidden="1"/>
    </xf>
    <xf numFmtId="322" fontId="19" fillId="0" borderId="0" applyFont="0" applyFill="0" applyBorder="0" applyAlignment="0" applyProtection="0"/>
    <xf numFmtId="322" fontId="19" fillId="0" borderId="0" applyFont="0" applyFill="0" applyBorder="0" applyAlignment="0" applyProtection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243" fontId="53" fillId="0" borderId="0" applyFont="0" applyFill="0" applyBorder="0" applyAlignment="0" applyProtection="0"/>
    <xf numFmtId="323" fontId="163" fillId="0" borderId="0" applyFont="0" applyFill="0" applyBorder="0" applyAlignment="0" applyProtection="0"/>
    <xf numFmtId="265" fontId="163" fillId="0" borderId="0" applyFont="0" applyFill="0" applyBorder="0" applyAlignment="0" applyProtection="0"/>
    <xf numFmtId="324" fontId="13" fillId="0" borderId="0" applyFont="0" applyFill="0" applyBorder="0" applyAlignment="0" applyProtection="0"/>
    <xf numFmtId="234" fontId="19" fillId="0" borderId="0" applyFont="0" applyFill="0" applyBorder="0" applyAlignment="0" applyProtection="0"/>
    <xf numFmtId="0" fontId="16" fillId="0" borderId="0"/>
    <xf numFmtId="171" fontId="16" fillId="0" borderId="0"/>
    <xf numFmtId="325" fontId="121" fillId="0" borderId="0" applyFont="0" applyFill="0" applyBorder="0" applyAlignment="0" applyProtection="0"/>
    <xf numFmtId="326" fontId="121" fillId="0" borderId="0" applyFont="0" applyFill="0" applyBorder="0" applyAlignment="0" applyProtection="0"/>
    <xf numFmtId="0" fontId="252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210" fontId="81" fillId="0" borderId="0" applyFont="0" applyFill="0" applyBorder="0" applyProtection="0">
      <alignment horizontal="right"/>
    </xf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3" borderId="0" applyNumberFormat="0" applyBorder="0" applyAlignment="0" applyProtection="0"/>
    <xf numFmtId="171" fontId="60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39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7" borderId="0" applyNumberFormat="0" applyBorder="0" applyAlignment="0" applyProtection="0"/>
    <xf numFmtId="171" fontId="60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4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111" borderId="0" applyNumberFormat="0" applyBorder="0" applyAlignment="0" applyProtection="0"/>
    <xf numFmtId="171" fontId="60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48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3" borderId="0" applyNumberFormat="0" applyBorder="0" applyAlignment="0" applyProtection="0"/>
    <xf numFmtId="171" fontId="60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2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171" fontId="60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112" borderId="0" applyNumberFormat="0" applyBorder="0" applyAlignment="0" applyProtection="0"/>
    <xf numFmtId="171" fontId="60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0" fontId="58" fillId="55" borderId="0" applyNumberFormat="0" applyBorder="0" applyAlignment="0" applyProtection="0"/>
    <xf numFmtId="210" fontId="7" fillId="0" borderId="59">
      <protection locked="0"/>
    </xf>
    <xf numFmtId="210" fontId="7" fillId="0" borderId="60">
      <protection locked="0"/>
    </xf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9" borderId="25" applyNumberFormat="0" applyAlignment="0" applyProtection="0"/>
    <xf numFmtId="0" fontId="255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0" fontId="254" fillId="18" borderId="25" applyNumberFormat="0" applyAlignment="0" applyProtection="0"/>
    <xf numFmtId="3" fontId="256" fillId="0" borderId="0">
      <alignment horizontal="center" vertical="center" textRotation="90" wrapText="1"/>
    </xf>
    <xf numFmtId="327" fontId="7" fillId="0" borderId="1">
      <alignment vertical="top" wrapText="1"/>
    </xf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113" borderId="48" applyNumberFormat="0" applyAlignment="0" applyProtection="0"/>
    <xf numFmtId="171" fontId="257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195" fillId="64" borderId="48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113" borderId="25" applyNumberFormat="0" applyAlignment="0" applyProtection="0"/>
    <xf numFmtId="171" fontId="258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93" fillId="64" borderId="25" applyNumberFormat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259" fillId="0" borderId="0" applyNumberFormat="0" applyFill="0" applyBorder="0" applyAlignment="0" applyProtection="0">
      <alignment vertical="top"/>
      <protection locked="0"/>
    </xf>
    <xf numFmtId="0" fontId="260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71" fontId="259" fillId="0" borderId="0" applyNumberFormat="0" applyFill="0" applyBorder="0" applyAlignment="0" applyProtection="0"/>
    <xf numFmtId="0" fontId="261" fillId="0" borderId="0" applyNumberFormat="0" applyFill="0" applyBorder="0" applyAlignment="0" applyProtection="0">
      <alignment vertical="top"/>
      <protection locked="0"/>
    </xf>
    <xf numFmtId="0" fontId="262" fillId="0" borderId="0" applyNumberFormat="0" applyFill="0" applyBorder="0" applyAlignment="0" applyProtection="0">
      <alignment vertical="top"/>
      <protection locked="0"/>
    </xf>
    <xf numFmtId="0" fontId="263" fillId="0" borderId="0" applyNumberFormat="0" applyFill="0" applyBorder="0" applyAlignment="0" applyProtection="0">
      <alignment vertical="top"/>
      <protection locked="0"/>
    </xf>
    <xf numFmtId="171" fontId="65" fillId="0" borderId="0" applyNumberFormat="0" applyFill="0" applyBorder="0" applyAlignment="0" applyProtection="0">
      <alignment vertical="top"/>
      <protection locked="0"/>
    </xf>
    <xf numFmtId="171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264" fillId="0" borderId="0" applyNumberFormat="0" applyFill="0" applyBorder="0" applyAlignment="0" applyProtection="0">
      <alignment vertical="top"/>
      <protection locked="0"/>
    </xf>
    <xf numFmtId="0" fontId="265" fillId="78" borderId="18"/>
    <xf numFmtId="4" fontId="133" fillId="0" borderId="1">
      <alignment horizontal="left" vertical="center"/>
    </xf>
    <xf numFmtId="4" fontId="133" fillId="0" borderId="1"/>
    <xf numFmtId="0" fontId="265" fillId="63" borderId="26"/>
    <xf numFmtId="4" fontId="133" fillId="114" borderId="1"/>
    <xf numFmtId="4" fontId="265" fillId="115" borderId="1"/>
    <xf numFmtId="0" fontId="265" fillId="78" borderId="18"/>
    <xf numFmtId="265" fontId="6" fillId="0" borderId="1">
      <alignment vertical="top" wrapText="1"/>
    </xf>
    <xf numFmtId="14" fontId="7" fillId="0" borderId="0">
      <alignment horizontal="right"/>
    </xf>
    <xf numFmtId="14" fontId="7" fillId="0" borderId="0">
      <alignment horizontal="right"/>
    </xf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306" fontId="19" fillId="0" borderId="0" applyFont="0" applyFill="0" applyBorder="0" applyAlignment="0" applyProtection="0"/>
    <xf numFmtId="306" fontId="19" fillId="0" borderId="0" applyFont="0" applyFill="0" applyBorder="0" applyAlignment="0" applyProtection="0"/>
    <xf numFmtId="0" fontId="266" fillId="0" borderId="61">
      <alignment horizontal="left" vertical="top" wrapText="1"/>
    </xf>
    <xf numFmtId="171" fontId="266" fillId="0" borderId="61">
      <alignment horizontal="left" vertical="top" wrapText="1"/>
    </xf>
    <xf numFmtId="0" fontId="267" fillId="115" borderId="0" applyNumberFormat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171" fontId="269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68" fillId="0" borderId="62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171" fontId="271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270" fillId="0" borderId="63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171" fontId="272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42" applyNumberFormat="0" applyFill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71" fontId="272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6" fillId="0" borderId="0" applyNumberFormat="0" applyFill="0" applyBorder="0" applyProtection="0">
      <alignment horizontal="left"/>
    </xf>
    <xf numFmtId="210" fontId="273" fillId="80" borderId="59"/>
    <xf numFmtId="210" fontId="273" fillId="17" borderId="60"/>
    <xf numFmtId="0" fontId="19" fillId="0" borderId="1">
      <alignment horizontal="right"/>
    </xf>
    <xf numFmtId="0" fontId="19" fillId="0" borderId="22">
      <alignment horizontal="right"/>
    </xf>
    <xf numFmtId="0" fontId="6" fillId="0" borderId="0" applyNumberFormat="0" applyFill="0" applyBorder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171" fontId="274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0" fontId="123" fillId="0" borderId="64" applyNumberFormat="0" applyFill="0" applyAlignment="0" applyProtection="0"/>
    <xf numFmtId="168" fontId="275" fillId="0" borderId="1"/>
    <xf numFmtId="0" fontId="19" fillId="0" borderId="0"/>
    <xf numFmtId="0" fontId="19" fillId="0" borderId="0"/>
    <xf numFmtId="0" fontId="19" fillId="0" borderId="0"/>
    <xf numFmtId="171" fontId="19" fillId="0" borderId="0"/>
    <xf numFmtId="171" fontId="19" fillId="0" borderId="0"/>
    <xf numFmtId="171" fontId="19" fillId="0" borderId="0"/>
    <xf numFmtId="0" fontId="6" fillId="0" borderId="0"/>
    <xf numFmtId="171" fontId="6" fillId="0" borderId="0"/>
    <xf numFmtId="171" fontId="19" fillId="0" borderId="0"/>
    <xf numFmtId="0" fontId="6" fillId="0" borderId="0" applyNumberFormat="0" applyFill="0" applyBorder="0" applyProtection="0">
      <alignment horizontal="left"/>
    </xf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7" borderId="27" applyNumberFormat="0" applyAlignment="0" applyProtection="0"/>
    <xf numFmtId="171" fontId="27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96" fillId="66" borderId="27" applyNumberFormat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171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171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328" fontId="60" fillId="0" borderId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9" borderId="0" applyNumberFormat="0" applyBorder="0" applyAlignment="0" applyProtection="0"/>
    <xf numFmtId="171" fontId="277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0" fontId="180" fillId="61" borderId="0" applyNumberFormat="0" applyBorder="0" applyAlignment="0" applyProtection="0"/>
    <xf numFmtId="49" fontId="256" fillId="0" borderId="1">
      <alignment horizontal="right" vertical="top" wrapText="1"/>
    </xf>
    <xf numFmtId="170" fontId="278" fillId="0" borderId="0">
      <alignment horizontal="right" vertical="top" wrapText="1"/>
    </xf>
    <xf numFmtId="0" fontId="37" fillId="0" borderId="0">
      <alignment vertical="center"/>
    </xf>
    <xf numFmtId="0" fontId="7" fillId="0" borderId="0"/>
    <xf numFmtId="198" fontId="279" fillId="0" borderId="0" applyBorder="0" applyProtection="0"/>
    <xf numFmtId="0" fontId="57" fillId="0" borderId="0"/>
    <xf numFmtId="0" fontId="37" fillId="0" borderId="0">
      <alignment vertical="center"/>
    </xf>
    <xf numFmtId="198" fontId="280" fillId="0" borderId="0" applyBorder="0" applyProtection="0">
      <alignment vertical="center"/>
    </xf>
    <xf numFmtId="0" fontId="37" fillId="0" borderId="0">
      <alignment vertical="center"/>
    </xf>
    <xf numFmtId="198" fontId="280" fillId="0" borderId="0" applyBorder="0" applyProtection="0">
      <alignment vertical="center"/>
    </xf>
    <xf numFmtId="0" fontId="37" fillId="0" borderId="0">
      <alignment vertical="center"/>
    </xf>
    <xf numFmtId="198" fontId="280" fillId="0" borderId="0" applyBorder="0" applyProtection="0">
      <alignment vertical="center"/>
    </xf>
    <xf numFmtId="0" fontId="37" fillId="0" borderId="0">
      <alignment vertical="center"/>
    </xf>
    <xf numFmtId="198" fontId="280" fillId="0" borderId="0" applyBorder="0" applyProtection="0">
      <alignment vertical="center"/>
    </xf>
    <xf numFmtId="0" fontId="37" fillId="0" borderId="0">
      <alignment vertical="center"/>
    </xf>
    <xf numFmtId="198" fontId="280" fillId="0" borderId="0" applyBorder="0" applyProtection="0">
      <alignment vertical="center"/>
    </xf>
    <xf numFmtId="198" fontId="280" fillId="0" borderId="0" applyBorder="0" applyProtection="0">
      <alignment vertical="center"/>
    </xf>
    <xf numFmtId="171" fontId="19" fillId="0" borderId="0">
      <alignment vertical="center"/>
    </xf>
    <xf numFmtId="0" fontId="3" fillId="0" borderId="0"/>
    <xf numFmtId="0" fontId="281" fillId="0" borderId="0"/>
    <xf numFmtId="0" fontId="6" fillId="0" borderId="0"/>
    <xf numFmtId="0" fontId="18" fillId="0" borderId="0"/>
    <xf numFmtId="0" fontId="55" fillId="0" borderId="0"/>
    <xf numFmtId="0" fontId="3" fillId="0" borderId="0"/>
    <xf numFmtId="0" fontId="19" fillId="0" borderId="0"/>
    <xf numFmtId="0" fontId="282" fillId="0" borderId="0">
      <alignment vertical="center"/>
    </xf>
    <xf numFmtId="198" fontId="280" fillId="0" borderId="0" applyBorder="0" applyProtection="0">
      <alignment vertical="center"/>
    </xf>
    <xf numFmtId="171" fontId="55" fillId="0" borderId="0"/>
    <xf numFmtId="0" fontId="283" fillId="0" borderId="0"/>
    <xf numFmtId="0" fontId="3" fillId="0" borderId="0"/>
    <xf numFmtId="0" fontId="13" fillId="0" borderId="0"/>
    <xf numFmtId="0" fontId="3" fillId="0" borderId="0"/>
    <xf numFmtId="0" fontId="19" fillId="0" borderId="0"/>
    <xf numFmtId="0" fontId="284" fillId="0" borderId="0"/>
    <xf numFmtId="0" fontId="285" fillId="0" borderId="0"/>
    <xf numFmtId="171" fontId="19" fillId="0" borderId="0"/>
    <xf numFmtId="171" fontId="19" fillId="0" borderId="0"/>
    <xf numFmtId="0" fontId="6" fillId="0" borderId="0"/>
    <xf numFmtId="0" fontId="3" fillId="0" borderId="0"/>
    <xf numFmtId="0" fontId="3" fillId="0" borderId="0"/>
    <xf numFmtId="0" fontId="6" fillId="0" borderId="0"/>
    <xf numFmtId="0" fontId="19" fillId="0" borderId="0"/>
    <xf numFmtId="171" fontId="3" fillId="0" borderId="0"/>
    <xf numFmtId="171" fontId="55" fillId="0" borderId="0"/>
    <xf numFmtId="0" fontId="19" fillId="0" borderId="0"/>
    <xf numFmtId="171" fontId="55" fillId="0" borderId="0"/>
    <xf numFmtId="198" fontId="279" fillId="0" borderId="0" applyBorder="0" applyProtection="0"/>
    <xf numFmtId="0" fontId="6" fillId="0" borderId="0"/>
    <xf numFmtId="0" fontId="7" fillId="0" borderId="0"/>
    <xf numFmtId="198" fontId="286" fillId="0" borderId="0" applyBorder="0" applyProtection="0"/>
    <xf numFmtId="0" fontId="7" fillId="0" borderId="0"/>
    <xf numFmtId="198" fontId="279" fillId="0" borderId="0" applyBorder="0" applyProtection="0"/>
    <xf numFmtId="0" fontId="287" fillId="0" borderId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13" fillId="0" borderId="0"/>
    <xf numFmtId="0" fontId="6" fillId="0" borderId="0"/>
    <xf numFmtId="198" fontId="286" fillId="0" borderId="0" applyBorder="0" applyProtection="0"/>
    <xf numFmtId="0" fontId="7" fillId="0" borderId="0"/>
    <xf numFmtId="198" fontId="279" fillId="0" borderId="0" applyBorder="0" applyProtection="0"/>
    <xf numFmtId="0" fontId="6" fillId="0" borderId="0"/>
    <xf numFmtId="198" fontId="286" fillId="0" borderId="0" applyBorder="0" applyProtection="0"/>
    <xf numFmtId="0" fontId="6" fillId="0" borderId="0"/>
    <xf numFmtId="198" fontId="286" fillId="0" borderId="0" applyBorder="0" applyProtection="0"/>
    <xf numFmtId="0" fontId="6" fillId="0" borderId="0"/>
    <xf numFmtId="198" fontId="286" fillId="0" borderId="0" applyBorder="0" applyProtection="0"/>
    <xf numFmtId="0" fontId="13" fillId="0" borderId="0"/>
    <xf numFmtId="0" fontId="6" fillId="0" borderId="0"/>
    <xf numFmtId="0" fontId="19" fillId="0" borderId="0"/>
    <xf numFmtId="198" fontId="280" fillId="0" borderId="0" applyBorder="0" applyProtection="0"/>
    <xf numFmtId="0" fontId="19" fillId="0" borderId="0"/>
    <xf numFmtId="198" fontId="280" fillId="0" borderId="0" applyBorder="0" applyProtection="0"/>
    <xf numFmtId="0" fontId="19" fillId="0" borderId="0"/>
    <xf numFmtId="198" fontId="280" fillId="0" borderId="0" applyBorder="0" applyProtection="0"/>
    <xf numFmtId="0" fontId="7" fillId="0" borderId="0"/>
    <xf numFmtId="198" fontId="279" fillId="0" borderId="0" applyBorder="0" applyProtection="0"/>
    <xf numFmtId="0" fontId="3" fillId="0" borderId="0"/>
    <xf numFmtId="0" fontId="3" fillId="0" borderId="0"/>
    <xf numFmtId="0" fontId="6" fillId="0" borderId="0"/>
    <xf numFmtId="0" fontId="19" fillId="0" borderId="0"/>
    <xf numFmtId="198" fontId="280" fillId="0" borderId="0" applyBorder="0" applyProtection="0"/>
    <xf numFmtId="0" fontId="19" fillId="0" borderId="0"/>
    <xf numFmtId="171" fontId="6" fillId="0" borderId="0"/>
    <xf numFmtId="0" fontId="19" fillId="0" borderId="0"/>
    <xf numFmtId="0" fontId="19" fillId="0" borderId="0"/>
    <xf numFmtId="0" fontId="6" fillId="0" borderId="0"/>
    <xf numFmtId="0" fontId="19" fillId="0" borderId="0"/>
    <xf numFmtId="198" fontId="280" fillId="0" borderId="0" applyBorder="0" applyProtection="0"/>
    <xf numFmtId="0" fontId="19" fillId="0" borderId="0"/>
    <xf numFmtId="198" fontId="280" fillId="0" borderId="0" applyBorder="0" applyProtection="0"/>
    <xf numFmtId="0" fontId="19" fillId="0" borderId="0"/>
    <xf numFmtId="198" fontId="280" fillId="0" borderId="0" applyBorder="0" applyProtection="0"/>
    <xf numFmtId="0" fontId="57" fillId="0" borderId="0"/>
    <xf numFmtId="0" fontId="19" fillId="0" borderId="0"/>
    <xf numFmtId="198" fontId="280" fillId="0" borderId="0" applyBorder="0" applyProtection="0"/>
    <xf numFmtId="0" fontId="19" fillId="0" borderId="0"/>
    <xf numFmtId="198" fontId="280" fillId="0" borderId="0" applyBorder="0" applyProtection="0"/>
    <xf numFmtId="0" fontId="19" fillId="0" borderId="0"/>
    <xf numFmtId="198" fontId="280" fillId="0" borderId="0" applyBorder="0" applyProtection="0"/>
    <xf numFmtId="0" fontId="19" fillId="0" borderId="0"/>
    <xf numFmtId="198" fontId="280" fillId="0" borderId="0" applyBorder="0" applyProtection="0"/>
    <xf numFmtId="0" fontId="6" fillId="0" borderId="0"/>
    <xf numFmtId="0" fontId="6" fillId="0" borderId="0"/>
    <xf numFmtId="198" fontId="286" fillId="0" borderId="0" applyBorder="0" applyProtection="0"/>
    <xf numFmtId="0" fontId="3" fillId="0" borderId="0"/>
    <xf numFmtId="198" fontId="286" fillId="0" borderId="0" applyBorder="0" applyProtection="0"/>
    <xf numFmtId="0" fontId="6" fillId="0" borderId="0"/>
    <xf numFmtId="0" fontId="13" fillId="0" borderId="0"/>
    <xf numFmtId="0" fontId="10" fillId="0" borderId="0"/>
    <xf numFmtId="0" fontId="13" fillId="0" borderId="0"/>
    <xf numFmtId="0" fontId="19" fillId="0" borderId="0"/>
    <xf numFmtId="0" fontId="7" fillId="0" borderId="0"/>
    <xf numFmtId="0" fontId="6" fillId="0" borderId="0"/>
    <xf numFmtId="0" fontId="3" fillId="0" borderId="0"/>
    <xf numFmtId="171" fontId="55" fillId="0" borderId="0"/>
    <xf numFmtId="198" fontId="286" fillId="0" borderId="0" applyBorder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" fillId="0" borderId="0"/>
    <xf numFmtId="198" fontId="279" fillId="0" borderId="0" applyBorder="0" applyProtection="0"/>
    <xf numFmtId="171" fontId="6" fillId="0" borderId="0"/>
    <xf numFmtId="0" fontId="19" fillId="0" borderId="0"/>
    <xf numFmtId="0" fontId="19" fillId="0" borderId="0"/>
    <xf numFmtId="0" fontId="3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" fillId="0" borderId="0"/>
    <xf numFmtId="198" fontId="279" fillId="0" borderId="0" applyBorder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99" fillId="0" borderId="0"/>
    <xf numFmtId="0" fontId="7" fillId="0" borderId="0"/>
    <xf numFmtId="198" fontId="279" fillId="0" borderId="0" applyBorder="0" applyProtection="0"/>
    <xf numFmtId="0" fontId="28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57" fillId="0" borderId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171" fontId="19" fillId="0" borderId="0"/>
    <xf numFmtId="0" fontId="7" fillId="0" borderId="0"/>
    <xf numFmtId="198" fontId="279" fillId="0" borderId="0" applyBorder="0" applyProtection="0"/>
    <xf numFmtId="171" fontId="6" fillId="0" borderId="0"/>
    <xf numFmtId="0" fontId="287" fillId="0" borderId="0"/>
    <xf numFmtId="171" fontId="19" fillId="0" borderId="0"/>
    <xf numFmtId="0" fontId="6" fillId="0" borderId="0"/>
    <xf numFmtId="0" fontId="3" fillId="0" borderId="0"/>
    <xf numFmtId="171" fontId="6" fillId="0" borderId="0"/>
    <xf numFmtId="0" fontId="84" fillId="0" borderId="0"/>
    <xf numFmtId="171" fontId="3" fillId="0" borderId="0"/>
    <xf numFmtId="171" fontId="55" fillId="0" borderId="0"/>
    <xf numFmtId="0" fontId="6" fillId="0" borderId="0"/>
    <xf numFmtId="171" fontId="3" fillId="0" borderId="0"/>
    <xf numFmtId="171" fontId="55" fillId="0" borderId="0"/>
    <xf numFmtId="0" fontId="99" fillId="0" borderId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198" fontId="286" fillId="0" borderId="0" applyBorder="0" applyProtection="0"/>
    <xf numFmtId="0" fontId="6" fillId="0" borderId="0"/>
    <xf numFmtId="0" fontId="7" fillId="0" borderId="0"/>
    <xf numFmtId="198" fontId="286" fillId="0" borderId="0" applyBorder="0" applyProtection="0"/>
    <xf numFmtId="0" fontId="6" fillId="0" borderId="0"/>
    <xf numFmtId="0" fontId="7" fillId="0" borderId="0"/>
    <xf numFmtId="198" fontId="286" fillId="0" borderId="0" applyBorder="0" applyProtection="0"/>
    <xf numFmtId="0" fontId="3" fillId="0" borderId="0"/>
    <xf numFmtId="198" fontId="125" fillId="0" borderId="0" applyBorder="0" applyProtection="0"/>
    <xf numFmtId="0" fontId="3" fillId="0" borderId="0"/>
    <xf numFmtId="198" fontId="125" fillId="0" borderId="0" applyBorder="0" applyProtection="0"/>
    <xf numFmtId="0" fontId="3" fillId="0" borderId="0"/>
    <xf numFmtId="198" fontId="125" fillId="0" borderId="0" applyBorder="0" applyProtection="0"/>
    <xf numFmtId="0" fontId="3" fillId="0" borderId="0"/>
    <xf numFmtId="198" fontId="125" fillId="0" borderId="0" applyBorder="0" applyProtection="0"/>
    <xf numFmtId="0" fontId="3" fillId="0" borderId="0"/>
    <xf numFmtId="198" fontId="125" fillId="0" borderId="0" applyBorder="0" applyProtection="0"/>
    <xf numFmtId="0" fontId="3" fillId="0" borderId="0"/>
    <xf numFmtId="0" fontId="55" fillId="0" borderId="0"/>
    <xf numFmtId="198" fontId="125" fillId="0" borderId="0" applyBorder="0" applyProtection="0"/>
    <xf numFmtId="0" fontId="6" fillId="0" borderId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6" fillId="0" borderId="0"/>
    <xf numFmtId="198" fontId="286" fillId="0" borderId="0" applyBorder="0" applyProtection="0"/>
    <xf numFmtId="0" fontId="6" fillId="0" borderId="0"/>
    <xf numFmtId="198" fontId="286" fillId="0" borderId="0" applyBorder="0" applyProtection="0"/>
    <xf numFmtId="0" fontId="6" fillId="0" borderId="0"/>
    <xf numFmtId="198" fontId="286" fillId="0" borderId="0" applyBorder="0" applyProtection="0"/>
    <xf numFmtId="0" fontId="6" fillId="0" borderId="0"/>
    <xf numFmtId="198" fontId="286" fillId="0" borderId="0" applyBorder="0" applyProtection="0"/>
    <xf numFmtId="0" fontId="6" fillId="0" borderId="0"/>
    <xf numFmtId="198" fontId="286" fillId="0" borderId="0" applyBorder="0" applyProtection="0"/>
    <xf numFmtId="198" fontId="286" fillId="0" borderId="0" applyBorder="0" applyProtection="0"/>
    <xf numFmtId="0" fontId="6" fillId="0" borderId="0"/>
    <xf numFmtId="0" fontId="7" fillId="0" borderId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198" fontId="279" fillId="0" borderId="0" applyBorder="0" applyProtection="0"/>
    <xf numFmtId="171" fontId="57" fillId="0" borderId="0"/>
    <xf numFmtId="0" fontId="3" fillId="0" borderId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7" fillId="0" borderId="0"/>
    <xf numFmtId="198" fontId="279" fillId="0" borderId="0" applyBorder="0" applyProtection="0"/>
    <xf numFmtId="0" fontId="19" fillId="0" borderId="0"/>
    <xf numFmtId="0" fontId="4" fillId="0" borderId="0"/>
    <xf numFmtId="0" fontId="3" fillId="0" borderId="0"/>
    <xf numFmtId="0" fontId="6" fillId="0" borderId="0"/>
    <xf numFmtId="0" fontId="7" fillId="0" borderId="0"/>
    <xf numFmtId="198" fontId="286" fillId="0" borderId="0" applyBorder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1" fontId="55" fillId="0" borderId="0"/>
    <xf numFmtId="0" fontId="6" fillId="0" borderId="0"/>
    <xf numFmtId="0" fontId="7" fillId="0" borderId="0"/>
    <xf numFmtId="0" fontId="55" fillId="0" borderId="0"/>
    <xf numFmtId="198" fontId="286" fillId="0" borderId="0" applyBorder="0" applyProtection="0"/>
    <xf numFmtId="0" fontId="3" fillId="0" borderId="0"/>
    <xf numFmtId="0" fontId="19" fillId="0" borderId="0"/>
    <xf numFmtId="171" fontId="5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7" fillId="0" borderId="0"/>
    <xf numFmtId="198" fontId="286" fillId="0" borderId="0" applyBorder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" fillId="0" borderId="0"/>
    <xf numFmtId="0" fontId="7" fillId="0" borderId="0"/>
    <xf numFmtId="171" fontId="3" fillId="0" borderId="0"/>
    <xf numFmtId="198" fontId="286" fillId="0" borderId="0" applyBorder="0" applyProtection="0"/>
    <xf numFmtId="171" fontId="3" fillId="0" borderId="0"/>
    <xf numFmtId="0" fontId="19" fillId="0" borderId="0"/>
    <xf numFmtId="0" fontId="3" fillId="0" borderId="0"/>
    <xf numFmtId="0" fontId="19" fillId="0" borderId="0"/>
    <xf numFmtId="0" fontId="19" fillId="0" borderId="0"/>
    <xf numFmtId="0" fontId="19" fillId="0" borderId="0"/>
    <xf numFmtId="171" fontId="55" fillId="0" borderId="0"/>
    <xf numFmtId="0" fontId="6" fillId="0" borderId="0"/>
    <xf numFmtId="0" fontId="7" fillId="0" borderId="0"/>
    <xf numFmtId="198" fontId="286" fillId="0" borderId="0" applyBorder="0" applyProtection="0"/>
    <xf numFmtId="0" fontId="6" fillId="0" borderId="0"/>
    <xf numFmtId="0" fontId="7" fillId="0" borderId="0"/>
    <xf numFmtId="198" fontId="286" fillId="0" borderId="0" applyBorder="0" applyProtection="0"/>
    <xf numFmtId="0" fontId="6" fillId="0" borderId="0"/>
    <xf numFmtId="0" fontId="7" fillId="0" borderId="0"/>
    <xf numFmtId="198" fontId="286" fillId="0" borderId="0" applyBorder="0" applyProtection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3" fillId="0" borderId="0"/>
    <xf numFmtId="198" fontId="125" fillId="0" borderId="0" applyBorder="0" applyProtection="0"/>
    <xf numFmtId="171" fontId="3" fillId="0" borderId="0"/>
    <xf numFmtId="171" fontId="55" fillId="0" borderId="0"/>
    <xf numFmtId="171" fontId="3" fillId="0" borderId="0"/>
    <xf numFmtId="171" fontId="55" fillId="0" borderId="0"/>
    <xf numFmtId="0" fontId="19" fillId="0" borderId="0"/>
    <xf numFmtId="0" fontId="55" fillId="0" borderId="0"/>
    <xf numFmtId="0" fontId="283" fillId="0" borderId="0"/>
    <xf numFmtId="171" fontId="6" fillId="0" borderId="0"/>
    <xf numFmtId="0" fontId="3" fillId="0" borderId="0"/>
    <xf numFmtId="171" fontId="3" fillId="0" borderId="0"/>
    <xf numFmtId="171" fontId="55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198" fontId="280" fillId="0" borderId="0" applyBorder="0" applyProtection="0"/>
    <xf numFmtId="0" fontId="19" fillId="0" borderId="0"/>
    <xf numFmtId="198" fontId="280" fillId="0" borderId="0" applyBorder="0" applyProtection="0"/>
    <xf numFmtId="0" fontId="19" fillId="0" borderId="0"/>
    <xf numFmtId="198" fontId="280" fillId="0" borderId="0" applyBorder="0" applyProtection="0"/>
    <xf numFmtId="0" fontId="55" fillId="0" borderId="0"/>
    <xf numFmtId="198" fontId="125" fillId="0" borderId="0" applyBorder="0" applyProtection="0"/>
    <xf numFmtId="171" fontId="1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8" fillId="0" borderId="0"/>
    <xf numFmtId="198" fontId="289" fillId="0" borderId="0" applyBorder="0" applyProtection="0"/>
    <xf numFmtId="171" fontId="19" fillId="0" borderId="0"/>
    <xf numFmtId="0" fontId="57" fillId="0" borderId="0"/>
    <xf numFmtId="171" fontId="99" fillId="0" borderId="0"/>
    <xf numFmtId="0" fontId="37" fillId="0" borderId="0">
      <alignment vertical="center"/>
    </xf>
    <xf numFmtId="198" fontId="280" fillId="0" borderId="0" applyBorder="0" applyProtection="0">
      <alignment vertical="center"/>
    </xf>
    <xf numFmtId="0" fontId="6" fillId="0" borderId="0"/>
    <xf numFmtId="0" fontId="3" fillId="0" borderId="0"/>
    <xf numFmtId="0" fontId="55" fillId="0" borderId="0"/>
    <xf numFmtId="171" fontId="55" fillId="0" borderId="0"/>
    <xf numFmtId="0" fontId="6" fillId="0" borderId="0"/>
    <xf numFmtId="0" fontId="37" fillId="0" borderId="0">
      <alignment vertical="center"/>
    </xf>
    <xf numFmtId="0" fontId="55" fillId="0" borderId="0"/>
    <xf numFmtId="0" fontId="37" fillId="0" borderId="0">
      <alignment vertical="center"/>
    </xf>
    <xf numFmtId="198" fontId="280" fillId="0" borderId="0" applyBorder="0" applyProtection="0">
      <alignment vertical="center"/>
    </xf>
    <xf numFmtId="0" fontId="19" fillId="0" borderId="0"/>
    <xf numFmtId="0" fontId="53" fillId="0" borderId="0"/>
    <xf numFmtId="171" fontId="19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198" fontId="280" fillId="0" borderId="0" applyBorder="0" applyProtection="0">
      <alignment vertical="center"/>
    </xf>
    <xf numFmtId="0" fontId="55" fillId="0" borderId="0"/>
    <xf numFmtId="0" fontId="19" fillId="0" borderId="0"/>
    <xf numFmtId="0" fontId="37" fillId="0" borderId="0">
      <alignment vertical="center"/>
    </xf>
    <xf numFmtId="171" fontId="19" fillId="0" borderId="0">
      <alignment vertical="center"/>
    </xf>
    <xf numFmtId="0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0" fontId="19" fillId="0" borderId="0"/>
    <xf numFmtId="171" fontId="19" fillId="0" borderId="0"/>
    <xf numFmtId="171" fontId="19" fillId="0" borderId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1" borderId="0" applyNumberFormat="0" applyBorder="0" applyAlignment="0" applyProtection="0"/>
    <xf numFmtId="171" fontId="290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0" fontId="69" fillId="10" borderId="0" applyNumberFormat="0" applyBorder="0" applyAlignment="0" applyProtection="0"/>
    <xf numFmtId="329" fontId="291" fillId="0" borderId="1">
      <alignment vertical="top"/>
    </xf>
    <xf numFmtId="0" fontId="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171" fontId="292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55" fillId="85" borderId="47" applyNumberFormat="0" applyFont="0" applyAlignment="0" applyProtection="0"/>
    <xf numFmtId="0" fontId="55" fillId="85" borderId="47" applyNumberFormat="0" applyFont="0" applyAlignment="0" applyProtection="0"/>
    <xf numFmtId="0" fontId="6" fillId="85" borderId="47" applyNumberFormat="0" applyFont="0" applyAlignment="0" applyProtection="0"/>
    <xf numFmtId="0" fontId="6" fillId="85" borderId="47" applyNumberFormat="0" applyFont="0" applyAlignment="0" applyProtection="0"/>
    <xf numFmtId="0" fontId="55" fillId="3" borderId="47" applyNumberFormat="0" applyAlignment="0" applyProtection="0"/>
    <xf numFmtId="0" fontId="55" fillId="3" borderId="47" applyNumberFormat="0" applyAlignment="0" applyProtection="0"/>
    <xf numFmtId="0" fontId="55" fillId="3" borderId="47" applyNumberFormat="0" applyAlignment="0" applyProtection="0"/>
    <xf numFmtId="0" fontId="6" fillId="85" borderId="47" applyNumberFormat="0" applyFont="0" applyAlignment="0" applyProtection="0"/>
    <xf numFmtId="0" fontId="6" fillId="85" borderId="47" applyNumberFormat="0" applyFont="0" applyAlignment="0" applyProtection="0"/>
    <xf numFmtId="0" fontId="6" fillId="85" borderId="47" applyNumberFormat="0" applyFont="0" applyAlignment="0" applyProtection="0"/>
    <xf numFmtId="0" fontId="6" fillId="85" borderId="47" applyNumberFormat="0" applyFont="0" applyAlignment="0" applyProtection="0"/>
    <xf numFmtId="0" fontId="55" fillId="3" borderId="47" applyNumberFormat="0" applyAlignment="0" applyProtection="0"/>
    <xf numFmtId="0" fontId="55" fillId="3" borderId="47" applyNumberFormat="0" applyAlignment="0" applyProtection="0"/>
    <xf numFmtId="171" fontId="57" fillId="85" borderId="47" applyNumberFormat="0" applyFont="0" applyAlignment="0" applyProtection="0"/>
    <xf numFmtId="0" fontId="55" fillId="3" borderId="47" applyNumberFormat="0" applyAlignment="0" applyProtection="0"/>
    <xf numFmtId="0" fontId="55" fillId="3" borderId="47" applyNumberFormat="0" applyAlignment="0" applyProtection="0"/>
    <xf numFmtId="0" fontId="55" fillId="3" borderId="47" applyNumberFormat="0" applyAlignment="0" applyProtection="0"/>
    <xf numFmtId="0" fontId="55" fillId="85" borderId="47" applyNumberFormat="0" applyFont="0" applyAlignment="0" applyProtection="0"/>
    <xf numFmtId="0" fontId="55" fillId="3" borderId="47" applyNumberFormat="0" applyAlignment="0" applyProtection="0"/>
    <xf numFmtId="0" fontId="55" fillId="3" borderId="47" applyNumberFormat="0" applyAlignment="0" applyProtection="0"/>
    <xf numFmtId="0" fontId="55" fillId="3" borderId="47" applyNumberFormat="0" applyAlignment="0" applyProtection="0"/>
    <xf numFmtId="0" fontId="55" fillId="3" borderId="47" applyNumberFormat="0" applyAlignment="0" applyProtection="0"/>
    <xf numFmtId="0" fontId="55" fillId="3" borderId="47" applyNumberFormat="0" applyAlignment="0" applyProtection="0"/>
    <xf numFmtId="0" fontId="55" fillId="85" borderId="47" applyNumberFormat="0" applyFont="0" applyAlignment="0" applyProtection="0"/>
    <xf numFmtId="0" fontId="55" fillId="85" borderId="47" applyNumberFormat="0" applyFont="0" applyAlignment="0" applyProtection="0"/>
    <xf numFmtId="0" fontId="55" fillId="3" borderId="47" applyNumberFormat="0" applyAlignment="0" applyProtection="0"/>
    <xf numFmtId="0" fontId="55" fillId="85" borderId="47" applyNumberFormat="0" applyFont="0" applyAlignment="0" applyProtection="0"/>
    <xf numFmtId="0" fontId="55" fillId="3" borderId="47" applyNumberFormat="0" applyAlignment="0" applyProtection="0"/>
    <xf numFmtId="0" fontId="55" fillId="85" borderId="47" applyNumberFormat="0" applyFont="0" applyAlignment="0" applyProtection="0"/>
    <xf numFmtId="0" fontId="55" fillId="3" borderId="47" applyNumberFormat="0" applyAlignment="0" applyProtection="0"/>
    <xf numFmtId="0" fontId="55" fillId="85" borderId="47" applyNumberFormat="0" applyFont="0" applyAlignment="0" applyProtection="0"/>
    <xf numFmtId="0" fontId="55" fillId="3" borderId="47" applyNumberFormat="0" applyAlignment="0" applyProtection="0"/>
    <xf numFmtId="0" fontId="55" fillId="85" borderId="47" applyNumberFormat="0" applyFont="0" applyAlignment="0" applyProtection="0"/>
    <xf numFmtId="49" fontId="265" fillId="0" borderId="15">
      <alignment horizontal="left" vertical="center"/>
    </xf>
    <xf numFmtId="9" fontId="5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5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330" fontId="111" fillId="0" borderId="0" applyFont="0" applyBorder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ill="0" applyBorder="0" applyAlignment="0" applyProtection="0"/>
    <xf numFmtId="9" fontId="29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8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28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8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ill="0" applyBorder="0" applyAlignment="0" applyProtection="0"/>
    <xf numFmtId="168" fontId="294" fillId="0" borderId="1"/>
    <xf numFmtId="0" fontId="6" fillId="0" borderId="0" applyNumberFormat="0" applyFill="0" applyBorder="0" applyAlignment="0" applyProtection="0"/>
    <xf numFmtId="331" fontId="295" fillId="0" borderId="0" applyFont="0" applyFill="0" applyBorder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171" fontId="296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0" fontId="175" fillId="0" borderId="45" applyNumberFormat="0" applyFill="0" applyAlignment="0" applyProtection="0"/>
    <xf numFmtId="176" fontId="37" fillId="0" borderId="0">
      <alignment horizontal="left" wrapText="1"/>
    </xf>
    <xf numFmtId="0" fontId="21" fillId="0" borderId="0"/>
    <xf numFmtId="0" fontId="21" fillId="0" borderId="0"/>
    <xf numFmtId="0" fontId="19" fillId="0" borderId="0"/>
    <xf numFmtId="0" fontId="32" fillId="0" borderId="0"/>
    <xf numFmtId="171" fontId="36" fillId="0" borderId="0"/>
    <xf numFmtId="198" fontId="297" fillId="0" borderId="0" applyBorder="0" applyProtection="0"/>
    <xf numFmtId="171" fontId="21" fillId="0" borderId="0"/>
    <xf numFmtId="171" fontId="32" fillId="0" borderId="0"/>
    <xf numFmtId="171" fontId="32" fillId="0" borderId="0"/>
    <xf numFmtId="0" fontId="21" fillId="0" borderId="0"/>
    <xf numFmtId="0" fontId="37" fillId="0" borderId="0"/>
    <xf numFmtId="171" fontId="35" fillId="0" borderId="0"/>
    <xf numFmtId="171" fontId="36" fillId="0" borderId="0"/>
    <xf numFmtId="171" fontId="21" fillId="0" borderId="0"/>
    <xf numFmtId="171" fontId="32" fillId="0" borderId="0"/>
    <xf numFmtId="0" fontId="21" fillId="0" borderId="0"/>
    <xf numFmtId="0" fontId="32" fillId="0" borderId="0"/>
    <xf numFmtId="171" fontId="36" fillId="0" borderId="0"/>
    <xf numFmtId="0" fontId="21" fillId="0" borderId="0"/>
    <xf numFmtId="171" fontId="32" fillId="0" borderId="0"/>
    <xf numFmtId="0" fontId="21" fillId="0" borderId="0"/>
    <xf numFmtId="171" fontId="21" fillId="0" borderId="0"/>
    <xf numFmtId="0" fontId="21" fillId="0" borderId="0"/>
    <xf numFmtId="0" fontId="21" fillId="0" borderId="0"/>
    <xf numFmtId="0" fontId="21" fillId="0" borderId="0"/>
    <xf numFmtId="0" fontId="32" fillId="0" borderId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29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29" fillId="0" borderId="0"/>
    <xf numFmtId="0" fontId="298" fillId="0" borderId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21" fillId="0" borderId="0"/>
    <xf numFmtId="0" fontId="298" fillId="0" borderId="0"/>
    <xf numFmtId="0" fontId="298" fillId="0" borderId="0"/>
    <xf numFmtId="0" fontId="298" fillId="0" borderId="0"/>
    <xf numFmtId="0" fontId="298" fillId="0" borderId="0"/>
    <xf numFmtId="0" fontId="298" fillId="0" borderId="0"/>
    <xf numFmtId="0" fontId="298" fillId="0" borderId="0"/>
    <xf numFmtId="0" fontId="298" fillId="0" borderId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21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21" fillId="0" borderId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21" fillId="0" borderId="0"/>
    <xf numFmtId="171" fontId="36" fillId="0" borderId="0"/>
    <xf numFmtId="0" fontId="53" fillId="0" borderId="0" applyNumberFormat="0" applyFont="0" applyFill="0" applyBorder="0" applyAlignment="0" applyProtection="0">
      <alignment vertical="top"/>
    </xf>
    <xf numFmtId="0" fontId="21" fillId="0" borderId="0"/>
    <xf numFmtId="171" fontId="32" fillId="0" borderId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1" fontId="53" fillId="0" borderId="0" applyNumberFormat="0" applyFont="0" applyFill="0" applyBorder="0" applyAlignment="0" applyProtection="0">
      <alignment vertical="top"/>
    </xf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313" fontId="19" fillId="0" borderId="0" applyFont="0" applyFill="0" applyBorder="0" applyAlignment="0" applyProtection="0"/>
    <xf numFmtId="0" fontId="6" fillId="0" borderId="0">
      <alignment vertical="justify"/>
    </xf>
    <xf numFmtId="0" fontId="6" fillId="72" borderId="1" applyNumberFormat="0" applyAlignment="0">
      <alignment horizontal="left"/>
    </xf>
    <xf numFmtId="0" fontId="6" fillId="72" borderId="1" applyNumberFormat="0" applyAlignment="0">
      <alignment horizontal="left"/>
    </xf>
    <xf numFmtId="0" fontId="6" fillId="72" borderId="1" applyNumberFormat="0" applyAlignment="0">
      <alignment horizontal="left"/>
    </xf>
    <xf numFmtId="0" fontId="6" fillId="72" borderId="1" applyNumberFormat="0" applyAlignment="0">
      <alignment horizontal="left"/>
    </xf>
    <xf numFmtId="49" fontId="7" fillId="0" borderId="1" applyNumberFormat="0" applyFill="0" applyAlignment="0" applyProtection="0"/>
    <xf numFmtId="49" fontId="265" fillId="0" borderId="1" applyNumberFormat="0" applyFill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171" fontId="299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49" fontId="7" fillId="0" borderId="0"/>
    <xf numFmtId="332" fontId="295" fillId="0" borderId="0" applyFont="0" applyFill="0" applyBorder="0" applyAlignment="0" applyProtection="0"/>
    <xf numFmtId="172" fontId="300" fillId="0" borderId="0" applyFont="0" applyFill="0" applyBorder="0" applyProtection="0">
      <alignment horizontal="right" vertical="top"/>
      <protection locked="0"/>
    </xf>
    <xf numFmtId="332" fontId="301" fillId="0" borderId="65" applyFont="0" applyFill="0" applyBorder="0" applyAlignment="0" applyProtection="0">
      <alignment horizontal="center" vertical="center" wrapText="1"/>
    </xf>
    <xf numFmtId="332" fontId="293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55" fillId="0" borderId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333" fontId="6" fillId="0" borderId="0" applyFont="0" applyFill="0" applyBorder="0" applyAlignment="0" applyProtection="0"/>
    <xf numFmtId="3" fontId="302" fillId="0" borderId="15" applyFont="0" applyBorder="0">
      <alignment horizontal="right"/>
      <protection locked="0"/>
    </xf>
    <xf numFmtId="191" fontId="19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30" fillId="0" borderId="0">
      <protection locked="0"/>
    </xf>
    <xf numFmtId="171" fontId="30" fillId="0" borderId="0">
      <protection locked="0"/>
    </xf>
    <xf numFmtId="0" fontId="30" fillId="0" borderId="0">
      <protection locked="0"/>
    </xf>
    <xf numFmtId="171" fontId="30" fillId="0" borderId="0">
      <protection locked="0"/>
    </xf>
    <xf numFmtId="226" fontId="6" fillId="0" borderId="0" applyFont="0" applyFill="0" applyBorder="0" applyAlignment="0" applyProtection="0"/>
    <xf numFmtId="222" fontId="19" fillId="0" borderId="0" applyFont="0" applyFill="0" applyBorder="0" applyAlignment="0" applyProtection="0"/>
    <xf numFmtId="334" fontId="285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0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28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28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5" fillId="0" borderId="0" applyFont="0" applyFill="0" applyBorder="0" applyAlignment="0" applyProtection="0"/>
    <xf numFmtId="171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335" fontId="55" fillId="0" borderId="0"/>
    <xf numFmtId="222" fontId="55" fillId="0" borderId="0"/>
    <xf numFmtId="335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336" fontId="111" fillId="0" borderId="0" applyFont="0" applyBorder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336" fontId="111" fillId="0" borderId="0" applyFont="0" applyBorder="0" applyProtection="0"/>
    <xf numFmtId="165" fontId="6" fillId="0" borderId="0" applyFont="0" applyFill="0" applyBorder="0" applyAlignment="0" applyProtection="0"/>
    <xf numFmtId="336" fontId="111" fillId="0" borderId="0" applyFont="0" applyBorder="0" applyProtection="0"/>
    <xf numFmtId="165" fontId="6" fillId="0" borderId="0" applyFont="0" applyFill="0" applyBorder="0" applyAlignment="0" applyProtection="0"/>
    <xf numFmtId="336" fontId="111" fillId="0" borderId="0" applyFont="0" applyBorder="0" applyProtection="0"/>
    <xf numFmtId="165" fontId="6" fillId="0" borderId="0" applyFont="0" applyFill="0" applyBorder="0" applyAlignment="0" applyProtection="0"/>
    <xf numFmtId="336" fontId="111" fillId="0" borderId="0" applyFont="0" applyBorder="0" applyProtection="0"/>
    <xf numFmtId="165" fontId="6" fillId="0" borderId="0" applyFont="0" applyFill="0" applyBorder="0" applyAlignment="0" applyProtection="0"/>
    <xf numFmtId="336" fontId="111" fillId="0" borderId="0" applyFont="0" applyBorder="0" applyProtection="0"/>
    <xf numFmtId="165" fontId="6" fillId="0" borderId="0" applyFont="0" applyFill="0" applyBorder="0" applyAlignment="0" applyProtection="0"/>
    <xf numFmtId="336" fontId="111" fillId="0" borderId="0" applyFont="0" applyBorder="0" applyProtection="0"/>
    <xf numFmtId="165" fontId="55" fillId="0" borderId="0" applyFont="0" applyFill="0" applyBorder="0" applyAlignment="0" applyProtection="0"/>
    <xf numFmtId="335" fontId="55" fillId="0" borderId="0"/>
    <xf numFmtId="336" fontId="111" fillId="0" borderId="0" applyFont="0" applyBorder="0" applyProtection="0"/>
    <xf numFmtId="165" fontId="6" fillId="0" borderId="0" applyFont="0" applyFill="0" applyBorder="0" applyAlignment="0" applyProtection="0"/>
    <xf numFmtId="335" fontId="55" fillId="0" borderId="0"/>
    <xf numFmtId="336" fontId="111" fillId="0" borderId="0" applyFont="0" applyBorder="0" applyProtection="0"/>
    <xf numFmtId="165" fontId="6" fillId="0" borderId="0" applyFont="0" applyFill="0" applyBorder="0" applyAlignment="0" applyProtection="0"/>
    <xf numFmtId="335" fontId="55" fillId="0" borderId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336" fontId="111" fillId="0" borderId="0" applyFont="0" applyBorder="0" applyProtection="0"/>
    <xf numFmtId="337" fontId="55" fillId="0" borderId="0"/>
    <xf numFmtId="222" fontId="55" fillId="0" borderId="0"/>
    <xf numFmtId="338" fontId="125" fillId="0" borderId="0" applyBorder="0" applyProtection="0"/>
    <xf numFmtId="165" fontId="55" fillId="0" borderId="0" applyFont="0" applyFill="0" applyBorder="0" applyAlignment="0" applyProtection="0"/>
    <xf numFmtId="336" fontId="111" fillId="0" borderId="0" applyFont="0" applyBorder="0" applyProtection="0"/>
    <xf numFmtId="165" fontId="55" fillId="0" borderId="0" applyFont="0" applyFill="0" applyBorder="0" applyAlignment="0" applyProtection="0"/>
    <xf numFmtId="336" fontId="111" fillId="0" borderId="0" applyFont="0" applyBorder="0" applyProtection="0"/>
    <xf numFmtId="165" fontId="55" fillId="0" borderId="0" applyFont="0" applyFill="0" applyBorder="0" applyAlignment="0" applyProtection="0"/>
    <xf numFmtId="336" fontId="111" fillId="0" borderId="0" applyFont="0" applyBorder="0" applyProtection="0"/>
    <xf numFmtId="165" fontId="55" fillId="0" borderId="0" applyFont="0" applyFill="0" applyBorder="0" applyAlignment="0" applyProtection="0"/>
    <xf numFmtId="336" fontId="111" fillId="0" borderId="0" applyFont="0" applyBorder="0" applyProtection="0"/>
    <xf numFmtId="339" fontId="19" fillId="0" borderId="0" applyFont="0" applyFill="0" applyBorder="0" applyAlignment="0" applyProtection="0"/>
    <xf numFmtId="165" fontId="6" fillId="0" borderId="0" applyFont="0" applyFill="0" applyBorder="0" applyAlignment="0" applyProtection="0"/>
    <xf numFmtId="335" fontId="55" fillId="0" borderId="0"/>
    <xf numFmtId="336" fontId="111" fillId="0" borderId="0" applyFont="0" applyBorder="0" applyProtection="0"/>
    <xf numFmtId="165" fontId="6" fillId="0" borderId="0" applyFont="0" applyFill="0" applyBorder="0" applyAlignment="0" applyProtection="0"/>
    <xf numFmtId="165" fontId="55" fillId="0" borderId="0" applyFont="0" applyFill="0" applyBorder="0" applyAlignment="0" applyProtection="0"/>
    <xf numFmtId="335" fontId="55" fillId="0" borderId="0"/>
    <xf numFmtId="165" fontId="55" fillId="0" borderId="0" applyFont="0" applyFill="0" applyBorder="0" applyAlignment="0" applyProtection="0"/>
    <xf numFmtId="336" fontId="111" fillId="0" borderId="0" applyFont="0" applyBorder="0" applyProtection="0"/>
    <xf numFmtId="335" fontId="55" fillId="0" borderId="0"/>
    <xf numFmtId="336" fontId="125" fillId="0" borderId="0" applyBorder="0" applyProtection="0"/>
    <xf numFmtId="165" fontId="55" fillId="0" borderId="0" applyFont="0" applyFill="0" applyBorder="0" applyAlignment="0" applyProtection="0"/>
    <xf numFmtId="234" fontId="19" fillId="0" borderId="0" applyFont="0" applyFill="0" applyBorder="0" applyAlignment="0" applyProtection="0"/>
    <xf numFmtId="340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339" fontId="19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70" fontId="6" fillId="0" borderId="0" applyFont="0" applyFill="0" applyBorder="0" applyAlignment="0" applyProtection="0"/>
    <xf numFmtId="341" fontId="19" fillId="0" borderId="0" applyFont="0" applyFill="0" applyBorder="0" applyAlignment="0" applyProtection="0"/>
    <xf numFmtId="165" fontId="6" fillId="0" borderId="0" applyFont="0" applyFill="0" applyBorder="0" applyAlignment="0" applyProtection="0"/>
    <xf numFmtId="197" fontId="55" fillId="0" borderId="0" applyFont="0" applyFill="0" applyBorder="0" applyAlignment="0" applyProtection="0"/>
    <xf numFmtId="0" fontId="29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342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176" fontId="55" fillId="0" borderId="0" applyFont="0" applyFill="0" applyBorder="0" applyAlignment="0" applyProtection="0"/>
    <xf numFmtId="179" fontId="55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9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9" fontId="3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6" fontId="6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174" fontId="19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221" fontId="7" fillId="0" borderId="0" applyFill="0" applyBorder="0" applyAlignment="0" applyProtection="0"/>
    <xf numFmtId="215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215" fontId="19" fillId="0" borderId="0" applyFont="0" applyFill="0" applyBorder="0" applyAlignment="0" applyProtection="0"/>
    <xf numFmtId="165" fontId="6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3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170" fontId="55" fillId="0" borderId="0" applyFont="0" applyFill="0" applyBorder="0" applyAlignment="0" applyProtection="0"/>
    <xf numFmtId="174" fontId="19" fillId="0" borderId="0" applyFont="0" applyFill="0" applyBorder="0" applyAlignment="0" applyProtection="0"/>
    <xf numFmtId="215" fontId="19" fillId="0" borderId="0" applyFont="0" applyFill="0" applyBorder="0" applyAlignment="0" applyProtection="0"/>
    <xf numFmtId="165" fontId="55" fillId="0" borderId="0" applyFont="0" applyFill="0" applyBorder="0" applyAlignment="0" applyProtection="0"/>
    <xf numFmtId="335" fontId="55" fillId="0" borderId="0" applyFill="0" applyBorder="0" applyAlignment="0" applyProtection="0"/>
    <xf numFmtId="165" fontId="177" fillId="0" borderId="0" applyFont="0" applyFill="0" applyBorder="0" applyAlignment="0" applyProtection="0"/>
    <xf numFmtId="165" fontId="283" fillId="0" borderId="0" applyFont="0" applyFill="0" applyBorder="0" applyAlignment="0" applyProtection="0"/>
    <xf numFmtId="165" fontId="57" fillId="0" borderId="0" applyFont="0" applyFill="0" applyBorder="0" applyAlignment="0" applyProtection="0"/>
    <xf numFmtId="270" fontId="19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339" fontId="3" fillId="0" borderId="0" applyFont="0" applyFill="0" applyBorder="0" applyAlignment="0" applyProtection="0"/>
    <xf numFmtId="339" fontId="55" fillId="0" borderId="0" applyFont="0" applyFill="0" applyBorder="0" applyAlignment="0" applyProtection="0"/>
    <xf numFmtId="339" fontId="55" fillId="0" borderId="0" applyFont="0" applyFill="0" applyBorder="0" applyAlignment="0" applyProtection="0"/>
    <xf numFmtId="339" fontId="55" fillId="0" borderId="0" applyFont="0" applyFill="0" applyBorder="0" applyAlignment="0" applyProtection="0"/>
    <xf numFmtId="339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177" fillId="0" borderId="0" applyFont="0" applyFill="0" applyBorder="0" applyAlignment="0" applyProtection="0"/>
    <xf numFmtId="339" fontId="55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70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234" fontId="19" fillId="0" borderId="0" applyFont="0" applyFill="0" applyBorder="0" applyAlignment="0" applyProtection="0"/>
    <xf numFmtId="165" fontId="19" fillId="0" borderId="0" applyFill="0" applyBorder="0" applyAlignment="0" applyProtection="0"/>
    <xf numFmtId="165" fontId="19" fillId="0" borderId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0" borderId="0" applyFont="0" applyFill="0" applyBorder="0" applyAlignment="0" applyProtection="0"/>
    <xf numFmtId="343" fontId="57" fillId="0" borderId="0" applyFont="0" applyFill="0" applyBorder="0" applyAlignment="0" applyProtection="0"/>
    <xf numFmtId="165" fontId="19" fillId="0" borderId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9" fillId="0" borderId="0" applyFill="0" applyBorder="0" applyAlignment="0" applyProtection="0"/>
    <xf numFmtId="170" fontId="6" fillId="0" borderId="0" applyFont="0" applyFill="0" applyBorder="0" applyAlignment="0" applyProtection="0"/>
    <xf numFmtId="234" fontId="19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28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3" fontId="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243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234" fontId="55" fillId="0" borderId="0" applyFont="0" applyFill="0" applyBorder="0" applyAlignment="0" applyProtection="0"/>
    <xf numFmtId="165" fontId="55" fillId="0" borderId="0" applyFont="0" applyFill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3" borderId="0" applyNumberFormat="0" applyBorder="0" applyAlignment="0" applyProtection="0"/>
    <xf numFmtId="171" fontId="303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0" fontId="135" fillId="12" borderId="0" applyNumberFormat="0" applyBorder="0" applyAlignment="0" applyProtection="0"/>
    <xf numFmtId="4" fontId="19" fillId="0" borderId="1"/>
    <xf numFmtId="4" fontId="19" fillId="0" borderId="22"/>
    <xf numFmtId="37" fontId="6" fillId="0" borderId="0" applyFont="0" applyBorder="0" applyAlignment="0" applyProtection="0"/>
    <xf numFmtId="190" fontId="40" fillId="0" borderId="0">
      <protection locked="0"/>
    </xf>
    <xf numFmtId="190" fontId="40" fillId="0" borderId="0">
      <protection locked="0"/>
    </xf>
    <xf numFmtId="191" fontId="41" fillId="0" borderId="0">
      <protection locked="0"/>
    </xf>
    <xf numFmtId="192" fontId="43" fillId="0" borderId="0">
      <protection locked="0"/>
    </xf>
    <xf numFmtId="191" fontId="40" fillId="0" borderId="0">
      <protection locked="0"/>
    </xf>
    <xf numFmtId="171" fontId="42" fillId="0" borderId="0">
      <protection locked="0"/>
    </xf>
    <xf numFmtId="49" fontId="304" fillId="0" borderId="1">
      <alignment horizontal="center" vertical="center" wrapText="1"/>
    </xf>
    <xf numFmtId="49" fontId="305" fillId="0" borderId="1" applyNumberFormat="0" applyFill="0" applyAlignment="0" applyProtection="0"/>
    <xf numFmtId="40" fontId="306" fillId="0" borderId="0" applyFont="0" applyFill="0" applyBorder="0" applyAlignment="0" applyProtection="0"/>
    <xf numFmtId="38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6" fillId="0" borderId="0" applyFont="0" applyFill="0" applyBorder="0" applyAlignment="0" applyProtection="0"/>
    <xf numFmtId="0" fontId="307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4" fontId="308" fillId="0" borderId="0" applyFont="0" applyFill="0" applyBorder="0" applyAlignment="0" applyProtection="0"/>
    <xf numFmtId="345" fontId="308" fillId="0" borderId="0" applyFont="0" applyFill="0" applyBorder="0" applyAlignment="0" applyProtection="0"/>
    <xf numFmtId="0" fontId="309" fillId="0" borderId="0"/>
    <xf numFmtId="0" fontId="310" fillId="0" borderId="0"/>
    <xf numFmtId="0" fontId="56" fillId="0" borderId="0"/>
    <xf numFmtId="0" fontId="18" fillId="0" borderId="0"/>
    <xf numFmtId="0" fontId="18" fillId="0" borderId="0"/>
    <xf numFmtId="0" fontId="2" fillId="0" borderId="0"/>
    <xf numFmtId="165" fontId="2" fillId="0" borderId="0" applyFont="0" applyFill="0" applyBorder="0" applyAlignment="0" applyProtection="0"/>
    <xf numFmtId="0" fontId="55" fillId="0" borderId="0"/>
    <xf numFmtId="0" fontId="111" fillId="116" borderId="0" applyNumberFormat="0" applyFont="0" applyBorder="0" applyProtection="0"/>
    <xf numFmtId="0" fontId="55" fillId="9" borderId="0" applyNumberFormat="0" applyBorder="0" applyAlignment="0" applyProtection="0"/>
    <xf numFmtId="0" fontId="111" fillId="117" borderId="0" applyNumberFormat="0" applyFont="0" applyBorder="0" applyProtection="0"/>
    <xf numFmtId="0" fontId="55" fillId="11" borderId="0" applyNumberFormat="0" applyBorder="0" applyAlignment="0" applyProtection="0"/>
    <xf numFmtId="0" fontId="111" fillId="118" borderId="0" applyNumberFormat="0" applyFont="0" applyBorder="0" applyProtection="0"/>
    <xf numFmtId="0" fontId="55" fillId="13" borderId="0" applyNumberFormat="0" applyBorder="0" applyAlignment="0" applyProtection="0"/>
    <xf numFmtId="0" fontId="111" fillId="119" borderId="0" applyNumberFormat="0" applyFont="0" applyBorder="0" applyProtection="0"/>
    <xf numFmtId="0" fontId="55" fillId="15" borderId="0" applyNumberFormat="0" applyBorder="0" applyAlignment="0" applyProtection="0"/>
    <xf numFmtId="0" fontId="111" fillId="120" borderId="0" applyNumberFormat="0" applyFont="0" applyBorder="0" applyProtection="0"/>
    <xf numFmtId="0" fontId="55" fillId="20" borderId="0" applyNumberFormat="0" applyBorder="0" applyAlignment="0" applyProtection="0"/>
    <xf numFmtId="0" fontId="111" fillId="121" borderId="0" applyNumberFormat="0" applyFont="0" applyBorder="0" applyProtection="0"/>
    <xf numFmtId="0" fontId="55" fillId="19" borderId="0" applyNumberFormat="0" applyBorder="0" applyAlignment="0" applyProtection="0"/>
    <xf numFmtId="0" fontId="111" fillId="122" borderId="0" applyNumberFormat="0" applyFont="0" applyBorder="0" applyProtection="0"/>
    <xf numFmtId="0" fontId="55" fillId="22" borderId="0" applyNumberFormat="0" applyBorder="0" applyAlignment="0" applyProtection="0"/>
    <xf numFmtId="0" fontId="111" fillId="123" borderId="0" applyNumberFormat="0" applyFont="0" applyBorder="0" applyProtection="0"/>
    <xf numFmtId="0" fontId="55" fillId="29" borderId="0" applyNumberFormat="0" applyBorder="0" applyAlignment="0" applyProtection="0"/>
    <xf numFmtId="0" fontId="111" fillId="124" borderId="0" applyNumberFormat="0" applyFont="0" applyBorder="0" applyProtection="0"/>
    <xf numFmtId="0" fontId="55" fillId="26" borderId="0" applyNumberFormat="0" applyBorder="0" applyAlignment="0" applyProtection="0"/>
    <xf numFmtId="0" fontId="111" fillId="119" borderId="0" applyNumberFormat="0" applyFont="0" applyBorder="0" applyProtection="0"/>
    <xf numFmtId="0" fontId="55" fillId="15" borderId="0" applyNumberFormat="0" applyBorder="0" applyAlignment="0" applyProtection="0"/>
    <xf numFmtId="0" fontId="111" fillId="122" borderId="0" applyNumberFormat="0" applyFont="0" applyBorder="0" applyProtection="0"/>
    <xf numFmtId="0" fontId="55" fillId="22" borderId="0" applyNumberFormat="0" applyBorder="0" applyAlignment="0" applyProtection="0"/>
    <xf numFmtId="0" fontId="111" fillId="125" borderId="0" applyNumberFormat="0" applyFont="0" applyBorder="0" applyProtection="0"/>
    <xf numFmtId="0" fontId="55" fillId="28" borderId="0" applyNumberFormat="0" applyBorder="0" applyAlignment="0" applyProtection="0"/>
    <xf numFmtId="0" fontId="332" fillId="126" borderId="0" applyNumberFormat="0" applyBorder="0" applyProtection="0"/>
    <xf numFmtId="0" fontId="332" fillId="123" borderId="0" applyNumberFormat="0" applyBorder="0" applyProtection="0"/>
    <xf numFmtId="0" fontId="332" fillId="124" borderId="0" applyNumberFormat="0" applyBorder="0" applyProtection="0"/>
    <xf numFmtId="0" fontId="332" fillId="127" borderId="0" applyNumberFormat="0" applyBorder="0" applyProtection="0"/>
    <xf numFmtId="0" fontId="332" fillId="128" borderId="0" applyNumberFormat="0" applyBorder="0" applyProtection="0"/>
    <xf numFmtId="0" fontId="332" fillId="129" borderId="0" applyNumberFormat="0" applyBorder="0" applyProtection="0"/>
    <xf numFmtId="0" fontId="254" fillId="18" borderId="25" applyNumberFormat="0" applyAlignment="0" applyProtection="0"/>
    <xf numFmtId="0" fontId="93" fillId="64" borderId="25" applyNumberFormat="0" applyAlignment="0" applyProtection="0"/>
    <xf numFmtId="41" fontId="7" fillId="65" borderId="18">
      <alignment vertical="center"/>
    </xf>
    <xf numFmtId="41" fontId="99" fillId="0" borderId="0" applyFont="0" applyFill="0" applyBorder="0" applyAlignment="0" applyProtection="0"/>
    <xf numFmtId="0" fontId="148" fillId="0" borderId="0" applyNumberFormat="0" applyBorder="0" applyProtection="0">
      <alignment horizontal="center" textRotation="90"/>
    </xf>
    <xf numFmtId="0" fontId="254" fillId="18" borderId="25" applyNumberFormat="0" applyAlignment="0" applyProtection="0"/>
    <xf numFmtId="0" fontId="6" fillId="85" borderId="47" applyNumberFormat="0" applyFont="0" applyAlignment="0" applyProtection="0"/>
    <xf numFmtId="41" fontId="99" fillId="0" borderId="0" applyFont="0" applyFill="0" applyBorder="0" applyAlignment="0" applyProtection="0"/>
    <xf numFmtId="10" fontId="55" fillId="0" borderId="0"/>
    <xf numFmtId="0" fontId="233" fillId="0" borderId="0" applyFill="0" applyBorder="0" applyProtection="0">
      <alignment horizontal="left" vertical="top"/>
    </xf>
    <xf numFmtId="0" fontId="332" fillId="130" borderId="0" applyNumberFormat="0" applyBorder="0" applyProtection="0"/>
    <xf numFmtId="0" fontId="332" fillId="131" borderId="0" applyNumberFormat="0" applyBorder="0" applyProtection="0"/>
    <xf numFmtId="0" fontId="332" fillId="132" borderId="0" applyNumberFormat="0" applyBorder="0" applyProtection="0"/>
    <xf numFmtId="0" fontId="332" fillId="127" borderId="0" applyNumberFormat="0" applyBorder="0" applyProtection="0"/>
    <xf numFmtId="0" fontId="332" fillId="128" borderId="0" applyNumberFormat="0" applyBorder="0" applyProtection="0"/>
    <xf numFmtId="0" fontId="332" fillId="133" borderId="0" applyNumberFormat="0" applyBorder="0" applyProtection="0"/>
    <xf numFmtId="0" fontId="333" fillId="121" borderId="66" applyNumberFormat="0" applyProtection="0"/>
    <xf numFmtId="0" fontId="334" fillId="79" borderId="67" applyNumberFormat="0" applyProtection="0"/>
    <xf numFmtId="0" fontId="335" fillId="79" borderId="66" applyNumberFormat="0" applyProtection="0"/>
    <xf numFmtId="191" fontId="55" fillId="0" borderId="0" applyFont="0" applyFill="0" applyBorder="0" applyAlignment="0" applyProtection="0"/>
    <xf numFmtId="0" fontId="336" fillId="0" borderId="68" applyNumberFormat="0" applyProtection="0"/>
    <xf numFmtId="0" fontId="337" fillId="0" borderId="69" applyNumberFormat="0" applyProtection="0"/>
    <xf numFmtId="0" fontId="338" fillId="0" borderId="70" applyNumberFormat="0" applyProtection="0"/>
    <xf numFmtId="0" fontId="338" fillId="0" borderId="0" applyNumberFormat="0" applyBorder="0" applyProtection="0"/>
    <xf numFmtId="0" fontId="339" fillId="0" borderId="71" applyNumberFormat="0" applyProtection="0"/>
    <xf numFmtId="0" fontId="340" fillId="134" borderId="72" applyNumberFormat="0" applyProtection="0"/>
    <xf numFmtId="0" fontId="341" fillId="0" borderId="0" applyNumberFormat="0" applyBorder="0" applyProtection="0"/>
    <xf numFmtId="0" fontId="342" fillId="135" borderId="0" applyNumberFormat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55" fillId="0" borderId="0"/>
    <xf numFmtId="0" fontId="2" fillId="0" borderId="0"/>
    <xf numFmtId="0" fontId="343" fillId="117" borderId="0" applyNumberFormat="0" applyBorder="0" applyProtection="0"/>
    <xf numFmtId="0" fontId="344" fillId="0" borderId="0" applyNumberFormat="0" applyBorder="0" applyProtection="0"/>
    <xf numFmtId="0" fontId="111" fillId="81" borderId="73" applyNumberFormat="0" applyFont="0" applyProtection="0"/>
    <xf numFmtId="9" fontId="57" fillId="0" borderId="0" applyFont="0" applyFill="0" applyBorder="0" applyAlignment="0" applyProtection="0"/>
    <xf numFmtId="0" fontId="345" fillId="0" borderId="74" applyNumberFormat="0" applyProtection="0"/>
    <xf numFmtId="198" fontId="297" fillId="0" borderId="0" applyBorder="0" applyProtection="0"/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53" fillId="0" borderId="0" applyNumberFormat="0" applyFont="0" applyFill="0" applyBorder="0" applyAlignment="0" applyProtection="0">
      <alignment vertical="top"/>
    </xf>
    <xf numFmtId="0" fontId="346" fillId="0" borderId="0" applyNumberFormat="0" applyBorder="0" applyProtection="0"/>
    <xf numFmtId="348" fontId="19" fillId="0" borderId="0" applyFont="0" applyFill="0" applyBorder="0" applyAlignment="0" applyProtection="0"/>
    <xf numFmtId="165" fontId="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1" fontId="55" fillId="0" borderId="0"/>
    <xf numFmtId="41" fontId="55" fillId="0" borderId="0"/>
    <xf numFmtId="165" fontId="5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47" fontId="6" fillId="0" borderId="0" applyFont="0" applyFill="0" applyBorder="0" applyAlignment="0" applyProtection="0"/>
    <xf numFmtId="174" fontId="19" fillId="0" borderId="0" applyFont="0" applyFill="0" applyBorder="0" applyAlignment="0" applyProtection="0"/>
    <xf numFmtId="341" fontId="19" fillId="0" borderId="0" applyFont="0" applyFill="0" applyBorder="0" applyAlignment="0" applyProtection="0"/>
    <xf numFmtId="165" fontId="28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57" fillId="0" borderId="0" applyFont="0" applyFill="0" applyBorder="0" applyAlignment="0" applyProtection="0"/>
    <xf numFmtId="41" fontId="19" fillId="0" borderId="0" applyFont="0" applyFill="0" applyBorder="0" applyAlignment="0" applyProtection="0"/>
    <xf numFmtId="349" fontId="57" fillId="0" borderId="0" applyFont="0" applyFill="0" applyBorder="0" applyAlignment="0" applyProtection="0"/>
    <xf numFmtId="0" fontId="347" fillId="118" borderId="0" applyNumberFormat="0" applyBorder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43" fontId="19" fillId="0" borderId="0" applyFont="0" applyFill="0" applyBorder="0" applyAlignment="0" applyProtection="0"/>
    <xf numFmtId="0" fontId="2" fillId="0" borderId="0"/>
    <xf numFmtId="169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43" fontId="109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171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2" fillId="0" borderId="0"/>
    <xf numFmtId="0" fontId="348" fillId="0" borderId="0"/>
    <xf numFmtId="41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339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0" fillId="0" borderId="0"/>
    <xf numFmtId="41" fontId="7" fillId="65" borderId="18">
      <alignment vertical="center"/>
    </xf>
    <xf numFmtId="41" fontId="99" fillId="0" borderId="0" applyFont="0" applyFill="0" applyBorder="0" applyAlignment="0" applyProtection="0"/>
    <xf numFmtId="41" fontId="9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1" fontId="55" fillId="0" borderId="0"/>
    <xf numFmtId="41" fontId="55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306" fontId="19" fillId="0" borderId="0" applyFont="0" applyFill="0" applyBorder="0" applyAlignment="0" applyProtection="0"/>
    <xf numFmtId="306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55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162">
    <xf numFmtId="0" fontId="0" fillId="0" borderId="0" xfId="0"/>
    <xf numFmtId="165" fontId="315" fillId="0" borderId="0" xfId="8" applyFont="1" applyFill="1"/>
    <xf numFmtId="0" fontId="15" fillId="0" borderId="0" xfId="0" applyFont="1"/>
    <xf numFmtId="0" fontId="311" fillId="0" borderId="0" xfId="0" applyFont="1"/>
    <xf numFmtId="0" fontId="311" fillId="0" borderId="0" xfId="0" applyFont="1" applyAlignment="1">
      <alignment horizontal="center" vertical="center"/>
    </xf>
    <xf numFmtId="4" fontId="311" fillId="0" borderId="0" xfId="0" applyNumberFormat="1" applyFont="1"/>
    <xf numFmtId="4" fontId="311" fillId="0" borderId="0" xfId="0" applyNumberFormat="1" applyFont="1" applyAlignment="1">
      <alignment horizontal="center" vertical="center"/>
    </xf>
    <xf numFmtId="0" fontId="315" fillId="0" borderId="0" xfId="0" applyFont="1"/>
    <xf numFmtId="0" fontId="12" fillId="0" borderId="0" xfId="0" applyFont="1"/>
    <xf numFmtId="0" fontId="315" fillId="0" borderId="0" xfId="0" applyFont="1" applyAlignment="1">
      <alignment horizontal="center" vertical="center"/>
    </xf>
    <xf numFmtId="0" fontId="314" fillId="0" borderId="0" xfId="0" applyFont="1"/>
    <xf numFmtId="0" fontId="313" fillId="0" borderId="0" xfId="0" applyFont="1" applyAlignment="1">
      <alignment horizontal="center" vertical="center" wrapText="1"/>
    </xf>
    <xf numFmtId="4" fontId="314" fillId="0" borderId="0" xfId="0" applyNumberFormat="1" applyFont="1"/>
    <xf numFmtId="0" fontId="312" fillId="0" borderId="0" xfId="0" applyFont="1"/>
    <xf numFmtId="164" fontId="315" fillId="0" borderId="0" xfId="0" applyNumberFormat="1" applyFont="1"/>
    <xf numFmtId="2" fontId="315" fillId="0" borderId="0" xfId="0" applyNumberFormat="1" applyFont="1"/>
    <xf numFmtId="0" fontId="322" fillId="0" borderId="0" xfId="0" applyFont="1"/>
    <xf numFmtId="0" fontId="321" fillId="0" borderId="0" xfId="0" applyFont="1"/>
    <xf numFmtId="0" fontId="323" fillId="0" borderId="0" xfId="7" applyFont="1"/>
    <xf numFmtId="0" fontId="321" fillId="0" borderId="0" xfId="0" applyFont="1" applyAlignment="1">
      <alignment horizontal="center" vertical="center"/>
    </xf>
    <xf numFmtId="4" fontId="321" fillId="0" borderId="0" xfId="0" applyNumberFormat="1" applyFont="1"/>
    <xf numFmtId="4" fontId="321" fillId="0" borderId="0" xfId="0" applyNumberFormat="1" applyFont="1" applyAlignment="1">
      <alignment horizontal="center" vertical="center"/>
    </xf>
    <xf numFmtId="0" fontId="326" fillId="0" borderId="0" xfId="0" applyFont="1"/>
    <xf numFmtId="0" fontId="321" fillId="0" borderId="0" xfId="0" applyFont="1" applyAlignment="1">
      <alignment vertical="center"/>
    </xf>
    <xf numFmtId="0" fontId="328" fillId="0" borderId="0" xfId="0" applyFont="1" applyAlignment="1">
      <alignment vertical="center"/>
    </xf>
    <xf numFmtId="0" fontId="328" fillId="0" borderId="0" xfId="0" applyFont="1" applyAlignment="1">
      <alignment wrapText="1"/>
    </xf>
    <xf numFmtId="0" fontId="328" fillId="0" borderId="0" xfId="0" applyFont="1"/>
    <xf numFmtId="0" fontId="314" fillId="136" borderId="0" xfId="0" applyFont="1" applyFill="1"/>
    <xf numFmtId="0" fontId="316" fillId="136" borderId="0" xfId="0" applyFont="1" applyFill="1"/>
    <xf numFmtId="0" fontId="314" fillId="137" borderId="0" xfId="0" applyFont="1" applyFill="1"/>
    <xf numFmtId="0" fontId="315" fillId="137" borderId="0" xfId="0" applyFont="1" applyFill="1"/>
    <xf numFmtId="0" fontId="16" fillId="138" borderId="1" xfId="0" applyFont="1" applyFill="1" applyBorder="1" applyAlignment="1">
      <alignment horizontal="center" vertical="center" wrapText="1"/>
    </xf>
    <xf numFmtId="0" fontId="311" fillId="138" borderId="1" xfId="0" applyFont="1" applyFill="1" applyBorder="1" applyAlignment="1">
      <alignment horizontal="center" vertical="center" wrapText="1"/>
    </xf>
    <xf numFmtId="167" fontId="311" fillId="138" borderId="1" xfId="0" applyNumberFormat="1" applyFont="1" applyFill="1" applyBorder="1" applyAlignment="1">
      <alignment horizontal="center" vertical="center" wrapText="1"/>
    </xf>
    <xf numFmtId="0" fontId="12" fillId="138" borderId="3" xfId="0" applyFont="1" applyFill="1" applyBorder="1" applyAlignment="1">
      <alignment horizontal="center" vertical="center" wrapText="1"/>
    </xf>
    <xf numFmtId="0" fontId="311" fillId="138" borderId="1" xfId="3" applyFont="1" applyFill="1" applyBorder="1" applyAlignment="1">
      <alignment horizontal="center" vertical="center" wrapText="1"/>
    </xf>
    <xf numFmtId="0" fontId="311" fillId="138" borderId="1" xfId="0" applyFont="1" applyFill="1" applyBorder="1" applyAlignment="1">
      <alignment horizontal="center" vertical="center"/>
    </xf>
    <xf numFmtId="4" fontId="311" fillId="138" borderId="1" xfId="8" applyNumberFormat="1" applyFont="1" applyFill="1" applyBorder="1" applyAlignment="1">
      <alignment horizontal="center" vertical="center"/>
    </xf>
    <xf numFmtId="4" fontId="312" fillId="138" borderId="1" xfId="8" applyNumberFormat="1" applyFont="1" applyFill="1" applyBorder="1" applyAlignment="1">
      <alignment horizontal="center" vertical="center" wrapText="1"/>
    </xf>
    <xf numFmtId="4" fontId="311" fillId="138" borderId="1" xfId="8" applyNumberFormat="1" applyFont="1" applyFill="1" applyBorder="1" applyAlignment="1">
      <alignment horizontal="center" vertical="center" wrapText="1"/>
    </xf>
    <xf numFmtId="0" fontId="12" fillId="138" borderId="1" xfId="0" applyFont="1" applyFill="1" applyBorder="1" applyAlignment="1">
      <alignment horizontal="center" vertical="center" wrapText="1"/>
    </xf>
    <xf numFmtId="0" fontId="312" fillId="138" borderId="1" xfId="0" applyFont="1" applyFill="1" applyBorder="1" applyAlignment="1">
      <alignment horizontal="center" vertical="center" wrapText="1"/>
    </xf>
    <xf numFmtId="0" fontId="15" fillId="138" borderId="1" xfId="0" applyFont="1" applyFill="1" applyBorder="1" applyAlignment="1">
      <alignment horizontal="center" vertical="center" wrapText="1"/>
    </xf>
    <xf numFmtId="0" fontId="311" fillId="138" borderId="3" xfId="0" applyFont="1" applyFill="1" applyBorder="1" applyAlignment="1">
      <alignment horizontal="center" vertical="center" wrapText="1"/>
    </xf>
    <xf numFmtId="4" fontId="331" fillId="138" borderId="1" xfId="8" applyNumberFormat="1" applyFont="1" applyFill="1" applyBorder="1" applyAlignment="1">
      <alignment horizontal="center" vertical="center"/>
    </xf>
    <xf numFmtId="167" fontId="311" fillId="138" borderId="3" xfId="0" applyNumberFormat="1" applyFont="1" applyFill="1" applyBorder="1" applyAlignment="1">
      <alignment horizontal="center" vertical="center" wrapText="1"/>
    </xf>
    <xf numFmtId="0" fontId="311" fillId="138" borderId="3" xfId="0" applyFont="1" applyFill="1" applyBorder="1" applyAlignment="1">
      <alignment horizontal="center" vertical="center"/>
    </xf>
    <xf numFmtId="4" fontId="331" fillId="138" borderId="3" xfId="8" applyNumberFormat="1" applyFont="1" applyFill="1" applyBorder="1" applyAlignment="1">
      <alignment horizontal="center" vertical="center"/>
    </xf>
    <xf numFmtId="0" fontId="15" fillId="138" borderId="0" xfId="0" applyFont="1" applyFill="1"/>
    <xf numFmtId="0" fontId="311" fillId="138" borderId="0" xfId="0" applyFont="1" applyFill="1"/>
    <xf numFmtId="0" fontId="311" fillId="138" borderId="0" xfId="0" applyFont="1" applyFill="1" applyAlignment="1">
      <alignment horizontal="center" vertical="center"/>
    </xf>
    <xf numFmtId="4" fontId="311" fillId="138" borderId="0" xfId="0" applyNumberFormat="1" applyFont="1" applyFill="1"/>
    <xf numFmtId="4" fontId="311" fillId="138" borderId="0" xfId="0" applyNumberFormat="1" applyFont="1" applyFill="1" applyAlignment="1">
      <alignment horizontal="center" vertical="center"/>
    </xf>
    <xf numFmtId="0" fontId="329" fillId="138" borderId="0" xfId="0" applyFont="1" applyFill="1"/>
    <xf numFmtId="0" fontId="316" fillId="138" borderId="0" xfId="0" applyFont="1" applyFill="1"/>
    <xf numFmtId="0" fontId="16" fillId="138" borderId="0" xfId="0" applyFont="1" applyFill="1"/>
    <xf numFmtId="0" fontId="12" fillId="138" borderId="0" xfId="0" applyFont="1" applyFill="1"/>
    <xf numFmtId="0" fontId="15" fillId="138" borderId="13" xfId="0" applyFont="1" applyFill="1" applyBorder="1" applyAlignment="1">
      <alignment horizontal="center" vertical="center" wrapText="1"/>
    </xf>
    <xf numFmtId="0" fontId="15" fillId="138" borderId="3" xfId="0" applyFont="1" applyFill="1" applyBorder="1" applyAlignment="1">
      <alignment horizontal="center" vertical="center" wrapText="1"/>
    </xf>
    <xf numFmtId="0" fontId="14" fillId="138" borderId="1" xfId="0" applyFont="1" applyFill="1" applyBorder="1" applyAlignment="1">
      <alignment horizontal="center" vertical="top" wrapText="1"/>
    </xf>
    <xf numFmtId="0" fontId="14" fillId="138" borderId="1" xfId="0" applyFont="1" applyFill="1" applyBorder="1" applyAlignment="1">
      <alignment horizontal="center" vertical="center" wrapText="1"/>
    </xf>
    <xf numFmtId="4" fontId="14" fillId="138" borderId="1" xfId="0" applyNumberFormat="1" applyFont="1" applyFill="1" applyBorder="1" applyAlignment="1">
      <alignment horizontal="center" vertical="top" wrapText="1"/>
    </xf>
    <xf numFmtId="4" fontId="311" fillId="138" borderId="1" xfId="0" applyNumberFormat="1" applyFont="1" applyFill="1" applyBorder="1" applyAlignment="1">
      <alignment horizontal="center" vertical="center" wrapText="1"/>
    </xf>
    <xf numFmtId="4" fontId="311" fillId="138" borderId="2" xfId="0" applyNumberFormat="1" applyFont="1" applyFill="1" applyBorder="1" applyAlignment="1">
      <alignment horizontal="center" vertical="center" wrapText="1"/>
    </xf>
    <xf numFmtId="0" fontId="330" fillId="138" borderId="1" xfId="0" applyFont="1" applyFill="1" applyBorder="1" applyAlignment="1">
      <alignment horizontal="center" vertical="center" wrapText="1"/>
    </xf>
    <xf numFmtId="0" fontId="319" fillId="138" borderId="1" xfId="0" applyFont="1" applyFill="1" applyBorder="1" applyAlignment="1">
      <alignment horizontal="center" vertical="center"/>
    </xf>
    <xf numFmtId="166" fontId="311" fillId="138" borderId="1" xfId="8" applyNumberFormat="1" applyFont="1" applyFill="1" applyBorder="1" applyAlignment="1">
      <alignment horizontal="center" vertical="center"/>
    </xf>
    <xf numFmtId="4" fontId="311" fillId="138" borderId="1" xfId="0" applyNumberFormat="1" applyFont="1" applyFill="1" applyBorder="1" applyAlignment="1">
      <alignment horizontal="center" vertical="center"/>
    </xf>
    <xf numFmtId="0" fontId="311" fillId="138" borderId="13" xfId="0" applyFont="1" applyFill="1" applyBorder="1" applyAlignment="1">
      <alignment horizontal="center" vertical="center" wrapText="1"/>
    </xf>
    <xf numFmtId="0" fontId="330" fillId="138" borderId="13" xfId="0" applyFont="1" applyFill="1" applyBorder="1" applyAlignment="1">
      <alignment horizontal="center" vertical="center" wrapText="1"/>
    </xf>
    <xf numFmtId="0" fontId="312" fillId="138" borderId="13" xfId="0" applyFont="1" applyFill="1" applyBorder="1" applyAlignment="1">
      <alignment horizontal="center" vertical="center" wrapText="1"/>
    </xf>
    <xf numFmtId="0" fontId="319" fillId="138" borderId="13" xfId="0" applyFont="1" applyFill="1" applyBorder="1" applyAlignment="1">
      <alignment horizontal="center" vertical="center"/>
    </xf>
    <xf numFmtId="166" fontId="311" fillId="138" borderId="13" xfId="8" applyNumberFormat="1" applyFont="1" applyFill="1" applyBorder="1" applyAlignment="1">
      <alignment horizontal="center" vertical="center"/>
    </xf>
    <xf numFmtId="4" fontId="311" fillId="138" borderId="13" xfId="8" applyNumberFormat="1" applyFont="1" applyFill="1" applyBorder="1" applyAlignment="1">
      <alignment horizontal="center" vertical="center"/>
    </xf>
    <xf numFmtId="4" fontId="15" fillId="138" borderId="1" xfId="8" applyNumberFormat="1" applyFont="1" applyFill="1" applyBorder="1" applyAlignment="1">
      <alignment horizontal="center" vertical="center"/>
    </xf>
    <xf numFmtId="3" fontId="311" fillId="138" borderId="1" xfId="0" applyNumberFormat="1" applyFont="1" applyFill="1" applyBorder="1" applyAlignment="1">
      <alignment horizontal="center" vertical="center" wrapText="1"/>
    </xf>
    <xf numFmtId="0" fontId="311" fillId="138" borderId="4" xfId="0" applyFont="1" applyFill="1" applyBorder="1" applyAlignment="1">
      <alignment horizontal="center" vertical="center" wrapText="1"/>
    </xf>
    <xf numFmtId="165" fontId="12" fillId="138" borderId="3" xfId="8" applyFont="1" applyFill="1" applyBorder="1" applyAlignment="1">
      <alignment horizontal="center" vertical="center"/>
    </xf>
    <xf numFmtId="4" fontId="331" fillId="138" borderId="1" xfId="8" applyNumberFormat="1" applyFont="1" applyFill="1" applyBorder="1" applyAlignment="1">
      <alignment horizontal="center" vertical="center" wrapText="1"/>
    </xf>
    <xf numFmtId="4" fontId="15" fillId="138" borderId="1" xfId="0" applyNumberFormat="1" applyFont="1" applyFill="1" applyBorder="1" applyAlignment="1">
      <alignment horizontal="center" vertical="center" wrapText="1"/>
    </xf>
    <xf numFmtId="0" fontId="15" fillId="138" borderId="1" xfId="0" applyFont="1" applyFill="1" applyBorder="1" applyAlignment="1">
      <alignment horizontal="center" vertical="center"/>
    </xf>
    <xf numFmtId="0" fontId="312" fillId="138" borderId="3" xfId="0" applyFont="1" applyFill="1" applyBorder="1" applyAlignment="1">
      <alignment horizontal="center" vertical="center"/>
    </xf>
    <xf numFmtId="4" fontId="311" fillId="138" borderId="3" xfId="8" applyNumberFormat="1" applyFont="1" applyFill="1" applyBorder="1" applyAlignment="1">
      <alignment horizontal="center" vertical="center"/>
    </xf>
    <xf numFmtId="0" fontId="312" fillId="138" borderId="3" xfId="0" applyFont="1" applyFill="1" applyBorder="1" applyAlignment="1">
      <alignment horizontal="center" vertical="center" wrapText="1"/>
    </xf>
    <xf numFmtId="4" fontId="15" fillId="138" borderId="2" xfId="8" applyNumberFormat="1" applyFont="1" applyFill="1" applyBorder="1" applyAlignment="1">
      <alignment horizontal="center" vertical="center" wrapText="1"/>
    </xf>
    <xf numFmtId="0" fontId="318" fillId="138" borderId="16" xfId="0" applyFont="1" applyFill="1" applyBorder="1" applyAlignment="1">
      <alignment horizontal="left" vertical="center"/>
    </xf>
    <xf numFmtId="166" fontId="312" fillId="138" borderId="1" xfId="8" applyNumberFormat="1" applyFont="1" applyFill="1" applyBorder="1" applyAlignment="1">
      <alignment horizontal="center" vertical="center" wrapText="1"/>
    </xf>
    <xf numFmtId="347" fontId="312" fillId="138" borderId="1" xfId="0" applyNumberFormat="1" applyFont="1" applyFill="1" applyBorder="1" applyAlignment="1">
      <alignment horizontal="center" vertical="center" wrapText="1"/>
    </xf>
    <xf numFmtId="347" fontId="12" fillId="138" borderId="1" xfId="0" applyNumberFormat="1" applyFont="1" applyFill="1" applyBorder="1" applyAlignment="1">
      <alignment horizontal="center" vertical="center" wrapText="1"/>
    </xf>
    <xf numFmtId="4" fontId="312" fillId="138" borderId="1" xfId="0" applyNumberFormat="1" applyFont="1" applyFill="1" applyBorder="1" applyAlignment="1">
      <alignment horizontal="center" vertical="center" wrapText="1"/>
    </xf>
    <xf numFmtId="346" fontId="312" fillId="138" borderId="1" xfId="0" applyNumberFormat="1" applyFont="1" applyFill="1" applyBorder="1" applyAlignment="1">
      <alignment horizontal="center" vertical="center" wrapText="1"/>
    </xf>
    <xf numFmtId="0" fontId="311" fillId="138" borderId="14" xfId="0" applyFont="1" applyFill="1" applyBorder="1" applyAlignment="1">
      <alignment horizontal="center" vertical="center" wrapText="1"/>
    </xf>
    <xf numFmtId="0" fontId="12" fillId="138" borderId="1" xfId="6295" applyFont="1" applyFill="1" applyBorder="1" applyAlignment="1">
      <alignment horizontal="center" vertical="center" wrapText="1"/>
    </xf>
    <xf numFmtId="0" fontId="16" fillId="138" borderId="13" xfId="0" applyFont="1" applyFill="1" applyBorder="1" applyAlignment="1">
      <alignment horizontal="center" vertical="center" wrapText="1"/>
    </xf>
    <xf numFmtId="0" fontId="12" fillId="138" borderId="13" xfId="0" applyFont="1" applyFill="1" applyBorder="1" applyAlignment="1">
      <alignment horizontal="center" vertical="center" wrapText="1"/>
    </xf>
    <xf numFmtId="0" fontId="12" fillId="138" borderId="1" xfId="0" applyFont="1" applyFill="1" applyBorder="1" applyAlignment="1">
      <alignment horizontal="center" vertical="center"/>
    </xf>
    <xf numFmtId="0" fontId="12" fillId="138" borderId="1" xfId="3" applyFont="1" applyFill="1" applyBorder="1" applyAlignment="1">
      <alignment horizontal="center" vertical="center" wrapText="1"/>
    </xf>
    <xf numFmtId="4" fontId="311" fillId="138" borderId="13" xfId="8" applyNumberFormat="1" applyFont="1" applyFill="1" applyBorder="1" applyAlignment="1">
      <alignment horizontal="center" vertical="center" wrapText="1"/>
    </xf>
    <xf numFmtId="0" fontId="312" fillId="138" borderId="1" xfId="0" applyFont="1" applyFill="1" applyBorder="1" applyAlignment="1">
      <alignment horizontal="center" vertical="center"/>
    </xf>
    <xf numFmtId="4" fontId="312" fillId="138" borderId="1" xfId="0" applyNumberFormat="1" applyFont="1" applyFill="1" applyBorder="1" applyAlignment="1">
      <alignment horizontal="center" vertical="center"/>
    </xf>
    <xf numFmtId="4" fontId="12" fillId="138" borderId="1" xfId="0" applyNumberFormat="1" applyFont="1" applyFill="1" applyBorder="1" applyAlignment="1">
      <alignment horizontal="center" vertical="center"/>
    </xf>
    <xf numFmtId="0" fontId="12" fillId="138" borderId="3" xfId="0" applyFont="1" applyFill="1" applyBorder="1" applyAlignment="1">
      <alignment horizontal="center" vertical="center"/>
    </xf>
    <xf numFmtId="0" fontId="12" fillId="138" borderId="4" xfId="0" applyFont="1" applyFill="1" applyBorder="1" applyAlignment="1">
      <alignment horizontal="center" vertical="center" wrapText="1"/>
    </xf>
    <xf numFmtId="0" fontId="311" fillId="138" borderId="1" xfId="5333" applyFont="1" applyFill="1" applyBorder="1" applyAlignment="1">
      <alignment horizontal="center" vertical="center" wrapText="1"/>
    </xf>
    <xf numFmtId="4" fontId="15" fillId="138" borderId="3" xfId="8" applyNumberFormat="1" applyFont="1" applyFill="1" applyBorder="1" applyAlignment="1">
      <alignment horizontal="center" vertical="center" wrapText="1"/>
    </xf>
    <xf numFmtId="4" fontId="15" fillId="138" borderId="1" xfId="0" applyNumberFormat="1" applyFont="1" applyFill="1" applyBorder="1" applyAlignment="1">
      <alignment horizontal="center" vertical="center"/>
    </xf>
    <xf numFmtId="0" fontId="322" fillId="138" borderId="0" xfId="0" applyFont="1" applyFill="1"/>
    <xf numFmtId="0" fontId="321" fillId="138" borderId="0" xfId="0" applyFont="1" applyFill="1"/>
    <xf numFmtId="0" fontId="322" fillId="138" borderId="0" xfId="0" applyFont="1" applyFill="1" applyAlignment="1">
      <alignment vertical="center"/>
    </xf>
    <xf numFmtId="0" fontId="322" fillId="138" borderId="0" xfId="0" applyFont="1" applyFill="1" applyAlignment="1">
      <alignment vertical="center" wrapText="1"/>
    </xf>
    <xf numFmtId="0" fontId="323" fillId="138" borderId="0" xfId="7" applyFont="1" applyFill="1"/>
    <xf numFmtId="168" fontId="324" fillId="138" borderId="0" xfId="7" applyNumberFormat="1" applyFont="1" applyFill="1" applyAlignment="1">
      <alignment wrapText="1"/>
    </xf>
    <xf numFmtId="0" fontId="325" fillId="138" borderId="0" xfId="0" applyFont="1" applyFill="1" applyAlignment="1">
      <alignment vertical="center"/>
    </xf>
    <xf numFmtId="0" fontId="321" fillId="138" borderId="0" xfId="0" applyFont="1" applyFill="1" applyAlignment="1">
      <alignment horizontal="center" vertical="center"/>
    </xf>
    <xf numFmtId="4" fontId="321" fillId="138" borderId="0" xfId="0" applyNumberFormat="1" applyFont="1" applyFill="1"/>
    <xf numFmtId="4" fontId="321" fillId="138" borderId="0" xfId="0" applyNumberFormat="1" applyFont="1" applyFill="1" applyAlignment="1">
      <alignment horizontal="center" vertical="center"/>
    </xf>
    <xf numFmtId="0" fontId="327" fillId="138" borderId="0" xfId="7" applyFont="1" applyFill="1"/>
    <xf numFmtId="169" fontId="325" fillId="138" borderId="0" xfId="9" applyFont="1" applyFill="1" applyAlignment="1">
      <alignment vertical="center"/>
    </xf>
    <xf numFmtId="0" fontId="321" fillId="138" borderId="0" xfId="0" applyFont="1" applyFill="1" applyAlignment="1">
      <alignment vertical="center"/>
    </xf>
    <xf numFmtId="0" fontId="328" fillId="138" borderId="0" xfId="0" applyFont="1" applyFill="1" applyAlignment="1">
      <alignment vertical="center"/>
    </xf>
    <xf numFmtId="0" fontId="328" fillId="138" borderId="0" xfId="9" applyNumberFormat="1" applyFont="1" applyFill="1" applyAlignment="1">
      <alignment horizontal="left" vertical="center"/>
    </xf>
    <xf numFmtId="169" fontId="328" fillId="138" borderId="0" xfId="9" applyFont="1" applyFill="1" applyAlignment="1">
      <alignment vertical="center"/>
    </xf>
    <xf numFmtId="0" fontId="328" fillId="138" borderId="0" xfId="0" applyFont="1" applyFill="1" applyAlignment="1">
      <alignment wrapText="1"/>
    </xf>
    <xf numFmtId="0" fontId="328" fillId="138" borderId="0" xfId="0" applyFont="1" applyFill="1"/>
    <xf numFmtId="4" fontId="331" fillId="0" borderId="1" xfId="8" applyNumberFormat="1" applyFont="1" applyFill="1" applyBorder="1" applyAlignment="1">
      <alignment horizontal="center" vertical="center" wrapText="1"/>
    </xf>
    <xf numFmtId="4" fontId="311" fillId="138" borderId="1" xfId="6632" applyNumberFormat="1" applyFont="1" applyFill="1" applyBorder="1" applyAlignment="1">
      <alignment horizontal="center" vertical="center"/>
    </xf>
    <xf numFmtId="4" fontId="311" fillId="138" borderId="13" xfId="0" applyNumberFormat="1" applyFont="1" applyFill="1" applyBorder="1" applyAlignment="1">
      <alignment horizontal="center" vertical="center" wrapText="1"/>
    </xf>
    <xf numFmtId="4" fontId="311" fillId="138" borderId="3" xfId="0" applyNumberFormat="1" applyFont="1" applyFill="1" applyBorder="1" applyAlignment="1">
      <alignment horizontal="center" vertical="center" wrapText="1"/>
    </xf>
    <xf numFmtId="0" fontId="328" fillId="0" borderId="0" xfId="0" applyFont="1" applyAlignment="1">
      <alignment horizontal="left" wrapText="1"/>
    </xf>
    <xf numFmtId="4" fontId="15" fillId="138" borderId="13" xfId="0" applyNumberFormat="1" applyFont="1" applyFill="1" applyBorder="1" applyAlignment="1">
      <alignment horizontal="center" vertical="center" wrapText="1"/>
    </xf>
    <xf numFmtId="4" fontId="15" fillId="138" borderId="3" xfId="0" applyNumberFormat="1" applyFont="1" applyFill="1" applyBorder="1" applyAlignment="1">
      <alignment horizontal="center" vertical="center" wrapText="1"/>
    </xf>
    <xf numFmtId="0" fontId="15" fillId="138" borderId="13" xfId="0" applyFont="1" applyFill="1" applyBorder="1" applyAlignment="1">
      <alignment horizontal="center" vertical="center" wrapText="1"/>
    </xf>
    <xf numFmtId="0" fontId="15" fillId="138" borderId="3" xfId="0" applyFont="1" applyFill="1" applyBorder="1" applyAlignment="1">
      <alignment horizontal="center" vertical="center" wrapText="1"/>
    </xf>
    <xf numFmtId="0" fontId="14" fillId="138" borderId="2" xfId="0" quotePrefix="1" applyFont="1" applyFill="1" applyBorder="1" applyAlignment="1">
      <alignment horizontal="left" vertical="center"/>
    </xf>
    <xf numFmtId="0" fontId="14" fillId="138" borderId="16" xfId="0" quotePrefix="1" applyFont="1" applyFill="1" applyBorder="1" applyAlignment="1">
      <alignment horizontal="left" vertical="center"/>
    </xf>
    <xf numFmtId="0" fontId="14" fillId="138" borderId="2" xfId="0" applyFont="1" applyFill="1" applyBorder="1" applyAlignment="1">
      <alignment horizontal="left" vertical="center"/>
    </xf>
    <xf numFmtId="0" fontId="14" fillId="138" borderId="16" xfId="0" applyFont="1" applyFill="1" applyBorder="1" applyAlignment="1">
      <alignment horizontal="left" vertical="center"/>
    </xf>
    <xf numFmtId="0" fontId="318" fillId="138" borderId="2" xfId="0" applyFont="1" applyFill="1" applyBorder="1" applyAlignment="1">
      <alignment horizontal="left" vertical="center"/>
    </xf>
    <xf numFmtId="0" fontId="318" fillId="138" borderId="16" xfId="0" applyFont="1" applyFill="1" applyBorder="1" applyAlignment="1">
      <alignment horizontal="left" vertical="center"/>
    </xf>
    <xf numFmtId="0" fontId="16" fillId="138" borderId="2" xfId="0" applyFont="1" applyFill="1" applyBorder="1" applyAlignment="1">
      <alignment horizontal="left" vertical="center" wrapText="1"/>
    </xf>
    <xf numFmtId="0" fontId="16" fillId="138" borderId="16" xfId="0" applyFont="1" applyFill="1" applyBorder="1" applyAlignment="1">
      <alignment horizontal="left" vertical="center" wrapText="1"/>
    </xf>
    <xf numFmtId="0" fontId="16" fillId="138" borderId="4" xfId="0" applyFont="1" applyFill="1" applyBorder="1" applyAlignment="1">
      <alignment horizontal="left" vertical="center" wrapText="1"/>
    </xf>
    <xf numFmtId="0" fontId="15" fillId="138" borderId="2" xfId="0" applyFont="1" applyFill="1" applyBorder="1" applyAlignment="1">
      <alignment horizontal="left" vertical="center"/>
    </xf>
    <xf numFmtId="0" fontId="15" fillId="138" borderId="16" xfId="0" applyFont="1" applyFill="1" applyBorder="1" applyAlignment="1">
      <alignment horizontal="left" vertical="center"/>
    </xf>
    <xf numFmtId="0" fontId="15" fillId="138" borderId="4" xfId="0" applyFont="1" applyFill="1" applyBorder="1" applyAlignment="1">
      <alignment horizontal="left" vertical="center"/>
    </xf>
    <xf numFmtId="0" fontId="320" fillId="138" borderId="2" xfId="0" applyFont="1" applyFill="1" applyBorder="1" applyAlignment="1">
      <alignment horizontal="left" vertical="center" wrapText="1"/>
    </xf>
    <xf numFmtId="0" fontId="320" fillId="138" borderId="16" xfId="0" applyFont="1" applyFill="1" applyBorder="1" applyAlignment="1">
      <alignment horizontal="left" vertical="center" wrapText="1"/>
    </xf>
    <xf numFmtId="0" fontId="320" fillId="138" borderId="4" xfId="0" applyFont="1" applyFill="1" applyBorder="1" applyAlignment="1">
      <alignment horizontal="left" vertical="center" wrapText="1"/>
    </xf>
    <xf numFmtId="0" fontId="311" fillId="138" borderId="13" xfId="0" applyFont="1" applyFill="1" applyBorder="1" applyAlignment="1">
      <alignment horizontal="center" vertical="center" wrapText="1"/>
    </xf>
    <xf numFmtId="0" fontId="311" fillId="138" borderId="15" xfId="0" applyFont="1" applyFill="1" applyBorder="1" applyAlignment="1">
      <alignment horizontal="center" vertical="center" wrapText="1"/>
    </xf>
    <xf numFmtId="0" fontId="311" fillId="138" borderId="3" xfId="0" applyFont="1" applyFill="1" applyBorder="1" applyAlignment="1">
      <alignment horizontal="center" vertical="center" wrapText="1"/>
    </xf>
    <xf numFmtId="0" fontId="15" fillId="138" borderId="0" xfId="0" applyFont="1" applyFill="1" applyAlignment="1">
      <alignment horizontal="center"/>
    </xf>
    <xf numFmtId="0" fontId="15" fillId="138" borderId="5" xfId="0" applyFont="1" applyFill="1" applyBorder="1" applyAlignment="1">
      <alignment horizontal="right" vertical="center"/>
    </xf>
    <xf numFmtId="0" fontId="15" fillId="138" borderId="6" xfId="0" applyFont="1" applyFill="1" applyBorder="1" applyAlignment="1">
      <alignment horizontal="right" vertical="center"/>
    </xf>
    <xf numFmtId="0" fontId="15" fillId="138" borderId="7" xfId="0" applyFont="1" applyFill="1" applyBorder="1" applyAlignment="1">
      <alignment horizontal="right" vertical="center"/>
    </xf>
    <xf numFmtId="0" fontId="15" fillId="138" borderId="8" xfId="0" applyFont="1" applyFill="1" applyBorder="1" applyAlignment="1">
      <alignment horizontal="right" vertical="center"/>
    </xf>
    <xf numFmtId="0" fontId="15" fillId="138" borderId="9" xfId="0" applyFont="1" applyFill="1" applyBorder="1" applyAlignment="1">
      <alignment horizontal="right" vertical="center"/>
    </xf>
    <xf numFmtId="0" fontId="15" fillId="138" borderId="10" xfId="0" applyFont="1" applyFill="1" applyBorder="1" applyAlignment="1">
      <alignment horizontal="right" vertical="center"/>
    </xf>
    <xf numFmtId="0" fontId="15" fillId="138" borderId="11" xfId="0" applyFont="1" applyFill="1" applyBorder="1" applyAlignment="1">
      <alignment horizontal="right" vertical="center"/>
    </xf>
    <xf numFmtId="0" fontId="15" fillId="138" borderId="12" xfId="0" applyFont="1" applyFill="1" applyBorder="1" applyAlignment="1">
      <alignment horizontal="right" vertical="center"/>
    </xf>
    <xf numFmtId="4" fontId="311" fillId="0" borderId="1" xfId="6632" applyNumberFormat="1" applyFont="1" applyFill="1" applyBorder="1" applyAlignment="1">
      <alignment horizontal="center" vertical="center"/>
    </xf>
    <xf numFmtId="4" fontId="311" fillId="0" borderId="1" xfId="8" applyNumberFormat="1" applyFont="1" applyFill="1" applyBorder="1" applyAlignment="1">
      <alignment horizontal="center" vertical="center" wrapText="1"/>
    </xf>
  </cellXfs>
  <cellStyles count="6633">
    <cellStyle name="_x0005__x001c_" xfId="12" xr:uid="{00000000-0005-0000-0000-000000000000}"/>
    <cellStyle name="_x0013_" xfId="13" xr:uid="{00000000-0005-0000-0000-000001000000}"/>
    <cellStyle name=" 1" xfId="14" xr:uid="{00000000-0005-0000-0000-000002000000}"/>
    <cellStyle name="_x0005__x001c_ 2" xfId="15" xr:uid="{00000000-0005-0000-0000-000003000000}"/>
    <cellStyle name="_x000a_bidires=100_x000d_" xfId="16" xr:uid="{00000000-0005-0000-0000-000004000000}"/>
    <cellStyle name="_x000d__x000a_JournalTemplate=C:\COMFO\CTALK\JOURSTD.TPL_x000d__x000a_LbStateAddress=3 3 0 251 1 89 2 311_x000d__x000a_LbStateJou" xfId="17" xr:uid="{00000000-0005-0000-0000-000005000000}"/>
    <cellStyle name="_x000d__x000a_JournalTemplate=C:\COMFO\CTALK\JOURSTD.TPL_x000d__x000a_LbStateAddress=3 3 0 251 1 89 2 311_x000d__x000a_LbStateJou 2" xfId="18" xr:uid="{00000000-0005-0000-0000-000006000000}"/>
    <cellStyle name="$ тыс" xfId="19" xr:uid="{00000000-0005-0000-0000-000007000000}"/>
    <cellStyle name="$ тыс. (0)" xfId="20" xr:uid="{00000000-0005-0000-0000-000008000000}"/>
    <cellStyle name="? BP" xfId="21" xr:uid="{00000000-0005-0000-0000-000009000000}"/>
    <cellStyle name="? JY" xfId="22" xr:uid="{00000000-0005-0000-0000-00000A000000}"/>
    <cellStyle name="??" xfId="23" xr:uid="{00000000-0005-0000-0000-00000B000000}"/>
    <cellStyle name="?? [0.00]_PRODUCT DETAIL Q1" xfId="24" xr:uid="{00000000-0005-0000-0000-00000C000000}"/>
    <cellStyle name="?? [0]_??" xfId="25" xr:uid="{00000000-0005-0000-0000-00000D000000}"/>
    <cellStyle name="???? [0.00]_PRODUCT DETAIL Q1" xfId="26" xr:uid="{00000000-0005-0000-0000-00000E000000}"/>
    <cellStyle name="???????" xfId="27" xr:uid="{00000000-0005-0000-0000-00000F000000}"/>
    <cellStyle name="????????" xfId="28" xr:uid="{00000000-0005-0000-0000-000010000000}"/>
    <cellStyle name="???????? [0]" xfId="29" xr:uid="{00000000-0005-0000-0000-000011000000}"/>
    <cellStyle name="??????????" xfId="30" xr:uid="{00000000-0005-0000-0000-000012000000}"/>
    <cellStyle name="?????????? [0]" xfId="31" xr:uid="{00000000-0005-0000-0000-000013000000}"/>
    <cellStyle name="???????_Income Statement" xfId="32" xr:uid="{00000000-0005-0000-0000-000014000000}"/>
    <cellStyle name="????_PRODUCT DETAIL Q1" xfId="33" xr:uid="{00000000-0005-0000-0000-000015000000}"/>
    <cellStyle name="??_(????)??????" xfId="34" xr:uid="{00000000-0005-0000-0000-000016000000}"/>
    <cellStyle name="?@?@?@?@?@?@?@?@?@?@?@?@?@?@?@?@?@?@?@?@?@?@?@?@?@?@?@?@?@?@?@?@" xfId="35" xr:uid="{00000000-0005-0000-0000-000017000000}"/>
    <cellStyle name="?8?8?8?8?8?8?8?8?8?8?8?8?8?8?8?8?8?8?8?8?8?8?8?8?8?8?8?8" xfId="36" xr:uid="{00000000-0005-0000-0000-000018000000}"/>
    <cellStyle name="?ђ??‹?‚?љ1" xfId="37" xr:uid="{00000000-0005-0000-0000-000019000000}"/>
    <cellStyle name="?ђ??‹?‚?љ1 2" xfId="38" xr:uid="{00000000-0005-0000-0000-00001A000000}"/>
    <cellStyle name="?ђ??‹?‚?љ1_4П" xfId="39" xr:uid="{00000000-0005-0000-0000-00001B000000}"/>
    <cellStyle name="?ђ??‹?‚?љ2" xfId="40" xr:uid="{00000000-0005-0000-0000-00001C000000}"/>
    <cellStyle name="?ђ??‹?‚?љ2 2" xfId="41" xr:uid="{00000000-0005-0000-0000-00001D000000}"/>
    <cellStyle name="?ђ??‹?‚?љ2_4П" xfId="42" xr:uid="{00000000-0005-0000-0000-00001E000000}"/>
    <cellStyle name="_$Rollup77" xfId="43" xr:uid="{00000000-0005-0000-0000-00001F000000}"/>
    <cellStyle name="_$Rollup77 2" xfId="44" xr:uid="{00000000-0005-0000-0000-000020000000}"/>
    <cellStyle name="_$Rollup77 2_Analis" xfId="45" xr:uid="{00000000-0005-0000-0000-000021000000}"/>
    <cellStyle name="_$Rollup77 2_Книга 2" xfId="46" xr:uid="{00000000-0005-0000-0000-000022000000}"/>
    <cellStyle name="_$Rollup77_3" xfId="47" xr:uid="{00000000-0005-0000-0000-000023000000}"/>
    <cellStyle name="_$Rollup77_Book2" xfId="48" xr:uid="{00000000-0005-0000-0000-000024000000}"/>
    <cellStyle name="_$Rollup77_Cash UK CHP 06.2008 Preliminary as of 03.07.2008" xfId="49" xr:uid="{00000000-0005-0000-0000-000025000000}"/>
    <cellStyle name="_$Rollup77_Cash UK CHP 06.2008 Preliminary as of 03.07.2008 2" xfId="50" xr:uid="{00000000-0005-0000-0000-000026000000}"/>
    <cellStyle name="_$Rollup77_Cash UK CHP 06.2008 Preliminary as of 03.07.2008 2_Analis" xfId="51" xr:uid="{00000000-0005-0000-0000-000027000000}"/>
    <cellStyle name="_$Rollup77_Cash UK CHP 06.2008 Preliminary as of 03.07.2008 2_Книга 2" xfId="52" xr:uid="{00000000-0005-0000-0000-000028000000}"/>
    <cellStyle name="_$Rollup77_Cash UK CHP 06.2008 Preliminary as of 03.07.2008_Объемы ГЭС-48%" xfId="53" xr:uid="{00000000-0005-0000-0000-000029000000}"/>
    <cellStyle name="_$Rollup77_Cash UK CHP 06.2008 Preliminary as of 03.07.2008_прогноз ДУП" xfId="54" xr:uid="{00000000-0005-0000-0000-00002A000000}"/>
    <cellStyle name="_$Rollup77_Cash UK CHP 06.2008 Preliminary as of 03.07.2008_прогноз июль" xfId="55" xr:uid="{00000000-0005-0000-0000-00002B000000}"/>
    <cellStyle name="_$Rollup77_Cash UK CHP 06.2008 Preliminary as of 03.07.2008_прогноз июль 2" xfId="56" xr:uid="{00000000-0005-0000-0000-00002C000000}"/>
    <cellStyle name="_$Rollup77_CF_ShGES_2011" xfId="57" xr:uid="{00000000-0005-0000-0000-00002D000000}"/>
    <cellStyle name="_$Rollup77_IPL_INPUT" xfId="58" xr:uid="{00000000-0005-0000-0000-00002E000000}"/>
    <cellStyle name="_$Rollup77_IS F" xfId="59" xr:uid="{00000000-0005-0000-0000-00002F000000}"/>
    <cellStyle name="_$Rollup77_May Forecast" xfId="60" xr:uid="{00000000-0005-0000-0000-000030000000}"/>
    <cellStyle name="_$Rollup77_R1-UKCHP" xfId="61" xr:uid="{00000000-0005-0000-0000-000031000000}"/>
    <cellStyle name="_$Rollup77_UK CHP Forecast 06 2008 Preliminary as of 03.07.2008" xfId="62" xr:uid="{00000000-0005-0000-0000-000032000000}"/>
    <cellStyle name="_$Rollup77_UK CHP Forecast 06 2008 Preliminary as of 03.07.2008 2" xfId="63" xr:uid="{00000000-0005-0000-0000-000033000000}"/>
    <cellStyle name="_$Rollup77_UK CHP Forecast 06 2008 Preliminary as of 03.07.2008 2_Analis" xfId="64" xr:uid="{00000000-0005-0000-0000-000034000000}"/>
    <cellStyle name="_$Rollup77_UK CHP Forecast 06 2008 Preliminary as of 03.07.2008 2_Книга 2" xfId="65" xr:uid="{00000000-0005-0000-0000-000035000000}"/>
    <cellStyle name="_$Rollup77_UK CHP Forecast 06 2008 Preliminary as of 03.07.2008_Объемы ГЭС-48%" xfId="66" xr:uid="{00000000-0005-0000-0000-000036000000}"/>
    <cellStyle name="_$Rollup77_UK CHP Forecast 06 2008 Preliminary as of 03.07.2008_прогноз ДУП" xfId="67" xr:uid="{00000000-0005-0000-0000-000037000000}"/>
    <cellStyle name="_$Rollup77_UK CHP Forecast 06 2008 Preliminary as of 03.07.2008_прогноз июль" xfId="68" xr:uid="{00000000-0005-0000-0000-000038000000}"/>
    <cellStyle name="_$Rollup77_UK CHP Forecast 06 2008 Preliminary as of 03.07.2008_прогноз июль 2" xfId="69" xr:uid="{00000000-0005-0000-0000-000039000000}"/>
    <cellStyle name="_$Rollup77_UKC" xfId="70" xr:uid="{00000000-0005-0000-0000-00003A000000}"/>
    <cellStyle name="_$Rollup77_UKC_CALC" xfId="71" xr:uid="{00000000-0005-0000-0000-00003B000000}"/>
    <cellStyle name="_$Rollup77_UKC_INPUT" xfId="72" xr:uid="{00000000-0005-0000-0000-00003C000000}"/>
    <cellStyle name="_$Rollup77_UKC_INPUT_F_UKCHP" xfId="73" xr:uid="{00000000-0005-0000-0000-00003D000000}"/>
    <cellStyle name="_$Rollup77_UKH_CALC" xfId="74" xr:uid="{00000000-0005-0000-0000-00003E000000}"/>
    <cellStyle name="_$Rollup77_Анализ отклонений" xfId="75" xr:uid="{00000000-0005-0000-0000-00003F000000}"/>
    <cellStyle name="_$Rollup77_Анализ отклонений 2" xfId="76" xr:uid="{00000000-0005-0000-0000-000040000000}"/>
    <cellStyle name="_$Rollup77_Анализ отклонений_Analis" xfId="77" xr:uid="{00000000-0005-0000-0000-000041000000}"/>
    <cellStyle name="_$Rollup77_Анализ отклонений_Книга 2" xfId="78" xr:uid="{00000000-0005-0000-0000-000042000000}"/>
    <cellStyle name="_$Rollup77_Анализ отклонений_Объемы ГЭС-48%" xfId="79" xr:uid="{00000000-0005-0000-0000-000043000000}"/>
    <cellStyle name="_$Rollup77_Анализ отклонений_прогноз июль" xfId="80" xr:uid="{00000000-0005-0000-0000-000044000000}"/>
    <cellStyle name="_$Rollup77_Командировочные расходы на 2009 год для бюджета Риддерс.РЭС" xfId="81" xr:uid="{00000000-0005-0000-0000-000045000000}"/>
    <cellStyle name="_$Rollup77_Копия general-11-year без перепродажи" xfId="82" xr:uid="{00000000-0005-0000-0000-000046000000}"/>
    <cellStyle name="_$Rollup77_КЦ 09 B" xfId="83" xr:uid="{00000000-0005-0000-0000-000047000000}"/>
    <cellStyle name="_$Rollup77_КЦ 09 B 2" xfId="84" xr:uid="{00000000-0005-0000-0000-000048000000}"/>
    <cellStyle name="_$Rollup77_КЦ 09 B 2_Analis" xfId="85" xr:uid="{00000000-0005-0000-0000-000049000000}"/>
    <cellStyle name="_$Rollup77_КЦ 09 B 2_Книга 2" xfId="86" xr:uid="{00000000-0005-0000-0000-00004A000000}"/>
    <cellStyle name="_$Rollup77_КЦ 09 B_Объемы ГЭС-48%" xfId="87" xr:uid="{00000000-0005-0000-0000-00004B000000}"/>
    <cellStyle name="_$Rollup77_КЦ 09 B_прогноз ДУП" xfId="88" xr:uid="{00000000-0005-0000-0000-00004C000000}"/>
    <cellStyle name="_$Rollup77_КЦ 09 B_прогноз июль" xfId="89" xr:uid="{00000000-0005-0000-0000-00004D000000}"/>
    <cellStyle name="_$Rollup77_КЦ 09 B_прогноз июль 2" xfId="90" xr:uid="{00000000-0005-0000-0000-00004E000000}"/>
    <cellStyle name="_$Rollup77_КЦ 09 B_ЭЦ 10 B" xfId="91" xr:uid="{00000000-0005-0000-0000-00004F000000}"/>
    <cellStyle name="_$Rollup77_Объемы ГЭС-48%" xfId="92" xr:uid="{00000000-0005-0000-0000-000050000000}"/>
    <cellStyle name="_$Rollup77_Прил 11 админ" xfId="93" xr:uid="{00000000-0005-0000-0000-000051000000}"/>
    <cellStyle name="_$Rollup77_Прил 25 основ произ" xfId="94" xr:uid="{00000000-0005-0000-0000-000052000000}"/>
    <cellStyle name="_$Rollup77_Прил 26 вспомог произ" xfId="95" xr:uid="{00000000-0005-0000-0000-000053000000}"/>
    <cellStyle name="_$Rollup77_прил 27 Наклад" xfId="96" xr:uid="{00000000-0005-0000-0000-000054000000}"/>
    <cellStyle name="_$Rollup77_Прил 5 отч по дох" xfId="97" xr:uid="{00000000-0005-0000-0000-000055000000}"/>
    <cellStyle name="_$Rollup77_Прил 6 Отч по расход" xfId="98" xr:uid="{00000000-0005-0000-0000-000056000000}"/>
    <cellStyle name="_$Rollup77_Прил 8-Пост ДС" xfId="99" xr:uid="{00000000-0005-0000-0000-000057000000}"/>
    <cellStyle name="_$Rollup77_Прил 9 - Выб ДС" xfId="100" xr:uid="{00000000-0005-0000-0000-000058000000}"/>
    <cellStyle name="_$Rollup77_прогноз ДУП" xfId="101" xr:uid="{00000000-0005-0000-0000-000059000000}"/>
    <cellStyle name="_$Rollup77_прогноз июль" xfId="102" xr:uid="{00000000-0005-0000-0000-00005A000000}"/>
    <cellStyle name="_$Rollup77_прогноз июль 2" xfId="103" xr:uid="{00000000-0005-0000-0000-00005B000000}"/>
    <cellStyle name="_$Rollup77_Распределение инв  пр  08- 10 (аморт и приб)" xfId="104" xr:uid="{00000000-0005-0000-0000-00005C000000}"/>
    <cellStyle name="_$Rollup77_УК ТЭЦ 2009 F" xfId="105" xr:uid="{00000000-0005-0000-0000-00005D000000}"/>
    <cellStyle name="_$Rollup77_УК ТЭЦ 2009 F_Распределение инв  пр  08- 10 (аморт и приб)" xfId="106" xr:uid="{00000000-0005-0000-0000-00005E000000}"/>
    <cellStyle name="_$Rollup77_УК ТЭЦ 2009 F_Упр 2009 F" xfId="107" xr:uid="{00000000-0005-0000-0000-00005F000000}"/>
    <cellStyle name="_$Rollup77_УК ТЭЦ 2009 F_Упр 2010 B" xfId="108" xr:uid="{00000000-0005-0000-0000-000060000000}"/>
    <cellStyle name="_$Rollup77_УК ТЭЦ 2009 F_Упр 2011 B" xfId="109" xr:uid="{00000000-0005-0000-0000-000061000000}"/>
    <cellStyle name="_$Rollup77_Упр 2008 F" xfId="110" xr:uid="{00000000-0005-0000-0000-000062000000}"/>
    <cellStyle name="_$Rollup77_Упр 2008 F 2" xfId="111" xr:uid="{00000000-0005-0000-0000-000063000000}"/>
    <cellStyle name="_$Rollup77_Упр 2008 F_Analis" xfId="112" xr:uid="{00000000-0005-0000-0000-000064000000}"/>
    <cellStyle name="_$Rollup77_Упр 2008 F_Книга 2" xfId="113" xr:uid="{00000000-0005-0000-0000-000065000000}"/>
    <cellStyle name="_$Rollup77_Упр 2008 F_Объемы ГЭС-48%" xfId="114" xr:uid="{00000000-0005-0000-0000-000066000000}"/>
    <cellStyle name="_$Rollup77_Упр 2008 F_прогноз июль" xfId="115" xr:uid="{00000000-0005-0000-0000-000067000000}"/>
    <cellStyle name="_$Rollup77_Упр 2009 B" xfId="116" xr:uid="{00000000-0005-0000-0000-000068000000}"/>
    <cellStyle name="_$Rollup77_Упр 2009 B 2" xfId="117" xr:uid="{00000000-0005-0000-0000-000069000000}"/>
    <cellStyle name="_$Rollup77_Упр 2009 B_Analis" xfId="118" xr:uid="{00000000-0005-0000-0000-00006A000000}"/>
    <cellStyle name="_$Rollup77_Упр 2009 B_Книга 2" xfId="119" xr:uid="{00000000-0005-0000-0000-00006B000000}"/>
    <cellStyle name="_$Rollup77_Упр 2009 B_Объемы ГЭС-48%" xfId="120" xr:uid="{00000000-0005-0000-0000-00006C000000}"/>
    <cellStyle name="_$Rollup77_Упр 2009 F" xfId="121" xr:uid="{00000000-0005-0000-0000-00006D000000}"/>
    <cellStyle name="_$Rollup77_Упр 2010 B" xfId="122" xr:uid="{00000000-0005-0000-0000-00006E000000}"/>
    <cellStyle name="_$Rollup77_Упр 2011 B" xfId="123" xr:uid="{00000000-0005-0000-0000-00006F000000}"/>
    <cellStyle name="_$Rollup77_ЭЦ 10 B" xfId="124" xr:uid="{00000000-0005-0000-0000-000070000000}"/>
    <cellStyle name="_`KAP NAC_05_F-2_Trial balance 31 12 05_16.09.06" xfId="125" xr:uid="{00000000-0005-0000-0000-000071000000}"/>
    <cellStyle name="_~9158782" xfId="126" xr:uid="{00000000-0005-0000-0000-000072000000}"/>
    <cellStyle name="_~9158782 2" xfId="127" xr:uid="{00000000-0005-0000-0000-000073000000}"/>
    <cellStyle name="_01 01" xfId="128" xr:uid="{00000000-0005-0000-0000-000074000000}"/>
    <cellStyle name="_01 01 2" xfId="129" xr:uid="{00000000-0005-0000-0000-000075000000}"/>
    <cellStyle name="_01 01_4П" xfId="130" xr:uid="{00000000-0005-0000-0000-000076000000}"/>
    <cellStyle name="_01 01_4П 2" xfId="131" xr:uid="{00000000-0005-0000-0000-000077000000}"/>
    <cellStyle name="_01 02" xfId="132" xr:uid="{00000000-0005-0000-0000-000078000000}"/>
    <cellStyle name="_01 02 2" xfId="133" xr:uid="{00000000-0005-0000-0000-000079000000}"/>
    <cellStyle name="_01 02_4П" xfId="134" xr:uid="{00000000-0005-0000-0000-00007A000000}"/>
    <cellStyle name="_01 02_4П 2" xfId="135" xr:uid="{00000000-0005-0000-0000-00007B000000}"/>
    <cellStyle name="_01 04" xfId="136" xr:uid="{00000000-0005-0000-0000-00007C000000}"/>
    <cellStyle name="_01 04 2" xfId="137" xr:uid="{00000000-0005-0000-0000-00007D000000}"/>
    <cellStyle name="_01 04_4П" xfId="138" xr:uid="{00000000-0005-0000-0000-00007E000000}"/>
    <cellStyle name="_01 04_4П 2" xfId="139" xr:uid="{00000000-0005-0000-0000-00007F000000}"/>
    <cellStyle name="_01 06 эл энерия" xfId="140" xr:uid="{00000000-0005-0000-0000-000080000000}"/>
    <cellStyle name="_01 06 эл энерия 2" xfId="141" xr:uid="{00000000-0005-0000-0000-000081000000}"/>
    <cellStyle name="_01 06 эл энерия_4П" xfId="142" xr:uid="{00000000-0005-0000-0000-000082000000}"/>
    <cellStyle name="_01 06 эл энерия_4П 2" xfId="143" xr:uid="{00000000-0005-0000-0000-000083000000}"/>
    <cellStyle name="_04 01 ФОТ" xfId="144" xr:uid="{00000000-0005-0000-0000-000084000000}"/>
    <cellStyle name="_04 01 ФОТ 2" xfId="145" xr:uid="{00000000-0005-0000-0000-000085000000}"/>
    <cellStyle name="_04 01 ФОТ_4П" xfId="146" xr:uid="{00000000-0005-0000-0000-000086000000}"/>
    <cellStyle name="_04 01 ФОТ_4П 2" xfId="147" xr:uid="{00000000-0005-0000-0000-000087000000}"/>
    <cellStyle name="_04 03, 04 05 налоги" xfId="148" xr:uid="{00000000-0005-0000-0000-000088000000}"/>
    <cellStyle name="_04 03, 04 05 налоги 2" xfId="149" xr:uid="{00000000-0005-0000-0000-000089000000}"/>
    <cellStyle name="_04 03, 04 05 налоги_4П" xfId="150" xr:uid="{00000000-0005-0000-0000-00008A000000}"/>
    <cellStyle name="_04 03, 04 05 налоги_4П 2" xfId="151" xr:uid="{00000000-0005-0000-0000-00008B000000}"/>
    <cellStyle name="_06 01" xfId="152" xr:uid="{00000000-0005-0000-0000-00008C000000}"/>
    <cellStyle name="_06 01 2" xfId="153" xr:uid="{00000000-0005-0000-0000-00008D000000}"/>
    <cellStyle name="_06 01_4П" xfId="154" xr:uid="{00000000-0005-0000-0000-00008E000000}"/>
    <cellStyle name="_06 01_4П 2" xfId="155" xr:uid="{00000000-0005-0000-0000-00008F000000}"/>
    <cellStyle name="_06 07" xfId="156" xr:uid="{00000000-0005-0000-0000-000090000000}"/>
    <cellStyle name="_06 07 2" xfId="157" xr:uid="{00000000-0005-0000-0000-000091000000}"/>
    <cellStyle name="_06 07_4П" xfId="158" xr:uid="{00000000-0005-0000-0000-000092000000}"/>
    <cellStyle name="_06 07_4П 2" xfId="159" xr:uid="{00000000-0005-0000-0000-000093000000}"/>
    <cellStyle name="_06 08" xfId="160" xr:uid="{00000000-0005-0000-0000-000094000000}"/>
    <cellStyle name="_06 08 2" xfId="161" xr:uid="{00000000-0005-0000-0000-000095000000}"/>
    <cellStyle name="_06 08_4П" xfId="162" xr:uid="{00000000-0005-0000-0000-000096000000}"/>
    <cellStyle name="_06 08_4П 2" xfId="163" xr:uid="{00000000-0005-0000-0000-000097000000}"/>
    <cellStyle name="_06 09" xfId="164" xr:uid="{00000000-0005-0000-0000-000098000000}"/>
    <cellStyle name="_06 09 2" xfId="165" xr:uid="{00000000-0005-0000-0000-000099000000}"/>
    <cellStyle name="_06 09_4П" xfId="166" xr:uid="{00000000-0005-0000-0000-00009A000000}"/>
    <cellStyle name="_06 09_4П 2" xfId="167" xr:uid="{00000000-0005-0000-0000-00009B000000}"/>
    <cellStyle name="_06 10" xfId="168" xr:uid="{00000000-0005-0000-0000-00009C000000}"/>
    <cellStyle name="_06 10 2" xfId="169" xr:uid="{00000000-0005-0000-0000-00009D000000}"/>
    <cellStyle name="_06 10_4П" xfId="170" xr:uid="{00000000-0005-0000-0000-00009E000000}"/>
    <cellStyle name="_06 10_4П 2" xfId="171" xr:uid="{00000000-0005-0000-0000-00009F000000}"/>
    <cellStyle name="_06 11" xfId="172" xr:uid="{00000000-0005-0000-0000-0000A0000000}"/>
    <cellStyle name="_06 11 2" xfId="173" xr:uid="{00000000-0005-0000-0000-0000A1000000}"/>
    <cellStyle name="_06 11_4П" xfId="174" xr:uid="{00000000-0005-0000-0000-0000A2000000}"/>
    <cellStyle name="_06 11_4П 2" xfId="175" xr:uid="{00000000-0005-0000-0000-0000A3000000}"/>
    <cellStyle name="_06 14" xfId="176" xr:uid="{00000000-0005-0000-0000-0000A4000000}"/>
    <cellStyle name="_06 14 2" xfId="177" xr:uid="{00000000-0005-0000-0000-0000A5000000}"/>
    <cellStyle name="_06 14_4П" xfId="178" xr:uid="{00000000-0005-0000-0000-0000A6000000}"/>
    <cellStyle name="_06 14_4П 2" xfId="179" xr:uid="{00000000-0005-0000-0000-0000A7000000}"/>
    <cellStyle name="_06.17" xfId="180" xr:uid="{00000000-0005-0000-0000-0000A8000000}"/>
    <cellStyle name="_06.17 2" xfId="181" xr:uid="{00000000-0005-0000-0000-0000A9000000}"/>
    <cellStyle name="_10 00 нормативные потери" xfId="182" xr:uid="{00000000-0005-0000-0000-0000AA000000}"/>
    <cellStyle name="_10 00 нормативные потери 2" xfId="183" xr:uid="{00000000-0005-0000-0000-0000AB000000}"/>
    <cellStyle name="_10 00 нормативные потери_4П" xfId="184" xr:uid="{00000000-0005-0000-0000-0000AC000000}"/>
    <cellStyle name="_10 00 нормативные потери_4П 2" xfId="185" xr:uid="{00000000-0005-0000-0000-0000AD000000}"/>
    <cellStyle name="_13 СлавСПбНП Платежный бюджет_06" xfId="186" xr:uid="{00000000-0005-0000-0000-0000AE000000}"/>
    <cellStyle name="_1A15C5E" xfId="187" xr:uid="{00000000-0005-0000-0000-0000AF000000}"/>
    <cellStyle name="_2 форма АлЭС_6мес10" xfId="188" xr:uid="{00000000-0005-0000-0000-0000B0000000}"/>
    <cellStyle name="_2 форма АлЭС_6мес10 2" xfId="189" xr:uid="{00000000-0005-0000-0000-0000B1000000}"/>
    <cellStyle name="_2006 Projections (Aug.30.2006)" xfId="190" xr:uid="{00000000-0005-0000-0000-0000B2000000}"/>
    <cellStyle name="_20090528 ПРИП" xfId="191" xr:uid="{00000000-0005-0000-0000-0000B3000000}"/>
    <cellStyle name="_20090528 ПРИП 2" xfId="192" xr:uid="{00000000-0005-0000-0000-0000B4000000}"/>
    <cellStyle name="_20090528 ПРИП 2 2" xfId="193" xr:uid="{00000000-0005-0000-0000-0000B5000000}"/>
    <cellStyle name="_20090528 ПРИП 2 3" xfId="194" xr:uid="{00000000-0005-0000-0000-0000B6000000}"/>
    <cellStyle name="_20090528 ПРИП 2_4П" xfId="195" xr:uid="{00000000-0005-0000-0000-0000B7000000}"/>
    <cellStyle name="_20090528 ПРИП 2_4П 2" xfId="196" xr:uid="{00000000-0005-0000-0000-0000B8000000}"/>
    <cellStyle name="_20090528 ПРИП 3" xfId="197" xr:uid="{00000000-0005-0000-0000-0000B9000000}"/>
    <cellStyle name="_23.01.03_КрАЗ_изм НЗП_ноя0211мес.02" xfId="198" xr:uid="{00000000-0005-0000-0000-0000BA000000}"/>
    <cellStyle name="_23.01.03_КрАЗ_изм НЗП_ноя0211мес.02 2" xfId="199" xr:uid="{00000000-0005-0000-0000-0000BB000000}"/>
    <cellStyle name="_23.01.03_КрАЗ_изм НЗП_ноя0211мес.02 2 2" xfId="200" xr:uid="{00000000-0005-0000-0000-0000BC000000}"/>
    <cellStyle name="_23.01.03_КрАЗ_изм НЗП_ноя0211мес.02 2 3" xfId="201" xr:uid="{00000000-0005-0000-0000-0000BD000000}"/>
    <cellStyle name="_23.01.03_КрАЗ_изм НЗП_ноя0211мес.02 2_4П" xfId="202" xr:uid="{00000000-0005-0000-0000-0000BE000000}"/>
    <cellStyle name="_23.01.03_КрАЗ_изм НЗП_ноя0211мес.02 2_4П 2" xfId="203" xr:uid="{00000000-0005-0000-0000-0000BF000000}"/>
    <cellStyle name="_23.01.03_КрАЗ_изм НЗП_ноя0211мес.02 3" xfId="204" xr:uid="{00000000-0005-0000-0000-0000C0000000}"/>
    <cellStyle name="_2форма_АлЭС_06_10" xfId="205" xr:uid="{00000000-0005-0000-0000-0000C1000000}"/>
    <cellStyle name="_2форма_АлЭС_06_10 2" xfId="206" xr:uid="{00000000-0005-0000-0000-0000C2000000}"/>
    <cellStyle name="_37" xfId="207" xr:uid="{00000000-0005-0000-0000-0000C3000000}"/>
    <cellStyle name="_4.Новые  Формы бюджета _new" xfId="208" xr:uid="{00000000-0005-0000-0000-0000C4000000}"/>
    <cellStyle name="_4.Новые  Формы бюджета _new 2" xfId="209" xr:uid="{00000000-0005-0000-0000-0000C5000000}"/>
    <cellStyle name="_4.Новые  Формы бюджета _new 2 2" xfId="210" xr:uid="{00000000-0005-0000-0000-0000C6000000}"/>
    <cellStyle name="_4.Новые  Формы бюджета _new 2_4П" xfId="211" xr:uid="{00000000-0005-0000-0000-0000C7000000}"/>
    <cellStyle name="_4.Новые  Формы бюджета _new 2_4П 2" xfId="212" xr:uid="{00000000-0005-0000-0000-0000C8000000}"/>
    <cellStyle name="_4.Новые  Формы бюджета _new 3" xfId="213" xr:uid="{00000000-0005-0000-0000-0000C9000000}"/>
    <cellStyle name="_4.Новые  Формы бюджета _new_4П" xfId="214" xr:uid="{00000000-0005-0000-0000-0000CA000000}"/>
    <cellStyle name="_4.Новые  Формы бюджета _new_4П 2" xfId="215" xr:uid="{00000000-0005-0000-0000-0000CB000000}"/>
    <cellStyle name="_5-yr Pre-tax Inc011702" xfId="216" xr:uid="{00000000-0005-0000-0000-0000CC000000}"/>
    <cellStyle name="_5-yr Pre-tax Inc011702 2" xfId="217" xr:uid="{00000000-0005-0000-0000-0000CD000000}"/>
    <cellStyle name="_5-yr Pre-tax Inc011702 2_Analis" xfId="218" xr:uid="{00000000-0005-0000-0000-0000CE000000}"/>
    <cellStyle name="_5-yr Pre-tax Inc011702 2_Книга 2" xfId="219" xr:uid="{00000000-0005-0000-0000-0000CF000000}"/>
    <cellStyle name="_5-yr Pre-tax Inc011702_3" xfId="220" xr:uid="{00000000-0005-0000-0000-0000D0000000}"/>
    <cellStyle name="_5-yr Pre-tax Inc011702_Book2" xfId="221" xr:uid="{00000000-0005-0000-0000-0000D1000000}"/>
    <cellStyle name="_5-yr Pre-tax Inc011702_Cash UK CHP 06.2008 Preliminary as of 03.07.2008" xfId="222" xr:uid="{00000000-0005-0000-0000-0000D2000000}"/>
    <cellStyle name="_5-yr Pre-tax Inc011702_Cash UK CHP 06.2008 Preliminary as of 03.07.2008 2" xfId="223" xr:uid="{00000000-0005-0000-0000-0000D3000000}"/>
    <cellStyle name="_5-yr Pre-tax Inc011702_Cash UK CHP 06.2008 Preliminary as of 03.07.2008 2_Analis" xfId="224" xr:uid="{00000000-0005-0000-0000-0000D4000000}"/>
    <cellStyle name="_5-yr Pre-tax Inc011702_Cash UK CHP 06.2008 Preliminary as of 03.07.2008 2_Книга 2" xfId="225" xr:uid="{00000000-0005-0000-0000-0000D5000000}"/>
    <cellStyle name="_5-yr Pre-tax Inc011702_Cash UK CHP 06.2008 Preliminary as of 03.07.2008_Объемы ГЭС-48%" xfId="226" xr:uid="{00000000-0005-0000-0000-0000D6000000}"/>
    <cellStyle name="_5-yr Pre-tax Inc011702_Cash UK CHP 06.2008 Preliminary as of 03.07.2008_прогноз ДУП" xfId="227" xr:uid="{00000000-0005-0000-0000-0000D7000000}"/>
    <cellStyle name="_5-yr Pre-tax Inc011702_Cash UK CHP 06.2008 Preliminary as of 03.07.2008_прогноз июль" xfId="228" xr:uid="{00000000-0005-0000-0000-0000D8000000}"/>
    <cellStyle name="_5-yr Pre-tax Inc011702_Cash UK CHP 06.2008 Preliminary as of 03.07.2008_прогноз июль 2" xfId="229" xr:uid="{00000000-0005-0000-0000-0000D9000000}"/>
    <cellStyle name="_5-yr Pre-tax Inc011702_CF_ShGES_2011" xfId="230" xr:uid="{00000000-0005-0000-0000-0000DA000000}"/>
    <cellStyle name="_5-yr Pre-tax Inc011702_IPL_INPUT" xfId="231" xr:uid="{00000000-0005-0000-0000-0000DB000000}"/>
    <cellStyle name="_5-yr Pre-tax Inc011702_IS F" xfId="232" xr:uid="{00000000-0005-0000-0000-0000DC000000}"/>
    <cellStyle name="_5-yr Pre-tax Inc011702_May Forecast" xfId="233" xr:uid="{00000000-0005-0000-0000-0000DD000000}"/>
    <cellStyle name="_5-yr Pre-tax Inc011702_R1-UKCHP" xfId="234" xr:uid="{00000000-0005-0000-0000-0000DE000000}"/>
    <cellStyle name="_5-yr Pre-tax Inc011702_UK CHP Forecast 06 2008 Preliminary as of 03.07.2008" xfId="235" xr:uid="{00000000-0005-0000-0000-0000DF000000}"/>
    <cellStyle name="_5-yr Pre-tax Inc011702_UK CHP Forecast 06 2008 Preliminary as of 03.07.2008 2" xfId="236" xr:uid="{00000000-0005-0000-0000-0000E0000000}"/>
    <cellStyle name="_5-yr Pre-tax Inc011702_UK CHP Forecast 06 2008 Preliminary as of 03.07.2008 2_Analis" xfId="237" xr:uid="{00000000-0005-0000-0000-0000E1000000}"/>
    <cellStyle name="_5-yr Pre-tax Inc011702_UK CHP Forecast 06 2008 Preliminary as of 03.07.2008 2_Книга 2" xfId="238" xr:uid="{00000000-0005-0000-0000-0000E2000000}"/>
    <cellStyle name="_5-yr Pre-tax Inc011702_UK CHP Forecast 06 2008 Preliminary as of 03.07.2008_Объемы ГЭС-48%" xfId="239" xr:uid="{00000000-0005-0000-0000-0000E3000000}"/>
    <cellStyle name="_5-yr Pre-tax Inc011702_UK CHP Forecast 06 2008 Preliminary as of 03.07.2008_прогноз ДУП" xfId="240" xr:uid="{00000000-0005-0000-0000-0000E4000000}"/>
    <cellStyle name="_5-yr Pre-tax Inc011702_UK CHP Forecast 06 2008 Preliminary as of 03.07.2008_прогноз июль" xfId="241" xr:uid="{00000000-0005-0000-0000-0000E5000000}"/>
    <cellStyle name="_5-yr Pre-tax Inc011702_UK CHP Forecast 06 2008 Preliminary as of 03.07.2008_прогноз июль 2" xfId="242" xr:uid="{00000000-0005-0000-0000-0000E6000000}"/>
    <cellStyle name="_5-yr Pre-tax Inc011702_UKC" xfId="243" xr:uid="{00000000-0005-0000-0000-0000E7000000}"/>
    <cellStyle name="_5-yr Pre-tax Inc011702_UKC_CALC" xfId="244" xr:uid="{00000000-0005-0000-0000-0000E8000000}"/>
    <cellStyle name="_5-yr Pre-tax Inc011702_UKC_INPUT" xfId="245" xr:uid="{00000000-0005-0000-0000-0000E9000000}"/>
    <cellStyle name="_5-yr Pre-tax Inc011702_UKC_INPUT_F_UKCHP" xfId="246" xr:uid="{00000000-0005-0000-0000-0000EA000000}"/>
    <cellStyle name="_5-yr Pre-tax Inc011702_UKH_CALC" xfId="247" xr:uid="{00000000-0005-0000-0000-0000EB000000}"/>
    <cellStyle name="_5-yr Pre-tax Inc011702_Анализ отклонений" xfId="248" xr:uid="{00000000-0005-0000-0000-0000EC000000}"/>
    <cellStyle name="_5-yr Pre-tax Inc011702_Анализ отклонений 2" xfId="249" xr:uid="{00000000-0005-0000-0000-0000ED000000}"/>
    <cellStyle name="_5-yr Pre-tax Inc011702_Анализ отклонений_Analis" xfId="250" xr:uid="{00000000-0005-0000-0000-0000EE000000}"/>
    <cellStyle name="_5-yr Pre-tax Inc011702_Анализ отклонений_Книга 2" xfId="251" xr:uid="{00000000-0005-0000-0000-0000EF000000}"/>
    <cellStyle name="_5-yr Pre-tax Inc011702_Анализ отклонений_Объемы ГЭС-48%" xfId="252" xr:uid="{00000000-0005-0000-0000-0000F0000000}"/>
    <cellStyle name="_5-yr Pre-tax Inc011702_Анализ отклонений_прогноз июль" xfId="253" xr:uid="{00000000-0005-0000-0000-0000F1000000}"/>
    <cellStyle name="_5-yr Pre-tax Inc011702_Командировочные расходы на 2009 год для бюджета Риддерс.РЭС" xfId="254" xr:uid="{00000000-0005-0000-0000-0000F2000000}"/>
    <cellStyle name="_5-yr Pre-tax Inc011702_Копия general-11-year без перепродажи" xfId="255" xr:uid="{00000000-0005-0000-0000-0000F3000000}"/>
    <cellStyle name="_5-yr Pre-tax Inc011702_КЦ 09 B" xfId="256" xr:uid="{00000000-0005-0000-0000-0000F4000000}"/>
    <cellStyle name="_5-yr Pre-tax Inc011702_КЦ 09 B 2" xfId="257" xr:uid="{00000000-0005-0000-0000-0000F5000000}"/>
    <cellStyle name="_5-yr Pre-tax Inc011702_КЦ 09 B 2_Analis" xfId="258" xr:uid="{00000000-0005-0000-0000-0000F6000000}"/>
    <cellStyle name="_5-yr Pre-tax Inc011702_КЦ 09 B 2_Книга 2" xfId="259" xr:uid="{00000000-0005-0000-0000-0000F7000000}"/>
    <cellStyle name="_5-yr Pre-tax Inc011702_КЦ 09 B_Объемы ГЭС-48%" xfId="260" xr:uid="{00000000-0005-0000-0000-0000F8000000}"/>
    <cellStyle name="_5-yr Pre-tax Inc011702_КЦ 09 B_прогноз ДУП" xfId="261" xr:uid="{00000000-0005-0000-0000-0000F9000000}"/>
    <cellStyle name="_5-yr Pre-tax Inc011702_КЦ 09 B_прогноз июль" xfId="262" xr:uid="{00000000-0005-0000-0000-0000FA000000}"/>
    <cellStyle name="_5-yr Pre-tax Inc011702_КЦ 09 B_прогноз июль 2" xfId="263" xr:uid="{00000000-0005-0000-0000-0000FB000000}"/>
    <cellStyle name="_5-yr Pre-tax Inc011702_КЦ 09 B_ЭЦ 10 B" xfId="264" xr:uid="{00000000-0005-0000-0000-0000FC000000}"/>
    <cellStyle name="_5-yr Pre-tax Inc011702_Объемы ГЭС-48%" xfId="265" xr:uid="{00000000-0005-0000-0000-0000FD000000}"/>
    <cellStyle name="_5-yr Pre-tax Inc011702_Прил 11 админ" xfId="266" xr:uid="{00000000-0005-0000-0000-0000FE000000}"/>
    <cellStyle name="_5-yr Pre-tax Inc011702_Прил 25 основ произ" xfId="267" xr:uid="{00000000-0005-0000-0000-0000FF000000}"/>
    <cellStyle name="_5-yr Pre-tax Inc011702_Прил 26 вспомог произ" xfId="268" xr:uid="{00000000-0005-0000-0000-000000010000}"/>
    <cellStyle name="_5-yr Pre-tax Inc011702_прил 27 Наклад" xfId="269" xr:uid="{00000000-0005-0000-0000-000001010000}"/>
    <cellStyle name="_5-yr Pre-tax Inc011702_Прил 5 отч по дох" xfId="270" xr:uid="{00000000-0005-0000-0000-000002010000}"/>
    <cellStyle name="_5-yr Pre-tax Inc011702_Прил 6 Отч по расход" xfId="271" xr:uid="{00000000-0005-0000-0000-000003010000}"/>
    <cellStyle name="_5-yr Pre-tax Inc011702_Прил 8-Пост ДС" xfId="272" xr:uid="{00000000-0005-0000-0000-000004010000}"/>
    <cellStyle name="_5-yr Pre-tax Inc011702_Прил 9 - Выб ДС" xfId="273" xr:uid="{00000000-0005-0000-0000-000005010000}"/>
    <cellStyle name="_5-yr Pre-tax Inc011702_прогноз ДУП" xfId="274" xr:uid="{00000000-0005-0000-0000-000006010000}"/>
    <cellStyle name="_5-yr Pre-tax Inc011702_прогноз июль" xfId="275" xr:uid="{00000000-0005-0000-0000-000007010000}"/>
    <cellStyle name="_5-yr Pre-tax Inc011702_прогноз июль 2" xfId="276" xr:uid="{00000000-0005-0000-0000-000008010000}"/>
    <cellStyle name="_5-yr Pre-tax Inc011702_Распределение инв  пр  08- 10 (аморт и приб)" xfId="277" xr:uid="{00000000-0005-0000-0000-000009010000}"/>
    <cellStyle name="_5-yr Pre-tax Inc011702_УК ТЭЦ 2009 F" xfId="278" xr:uid="{00000000-0005-0000-0000-00000A010000}"/>
    <cellStyle name="_5-yr Pre-tax Inc011702_УК ТЭЦ 2009 F_Распределение инв  пр  08- 10 (аморт и приб)" xfId="279" xr:uid="{00000000-0005-0000-0000-00000B010000}"/>
    <cellStyle name="_5-yr Pre-tax Inc011702_УК ТЭЦ 2009 F_Упр 2009 F" xfId="280" xr:uid="{00000000-0005-0000-0000-00000C010000}"/>
    <cellStyle name="_5-yr Pre-tax Inc011702_УК ТЭЦ 2009 F_Упр 2010 B" xfId="281" xr:uid="{00000000-0005-0000-0000-00000D010000}"/>
    <cellStyle name="_5-yr Pre-tax Inc011702_УК ТЭЦ 2009 F_Упр 2011 B" xfId="282" xr:uid="{00000000-0005-0000-0000-00000E010000}"/>
    <cellStyle name="_5-yr Pre-tax Inc011702_Упр 2008 F" xfId="283" xr:uid="{00000000-0005-0000-0000-00000F010000}"/>
    <cellStyle name="_5-yr Pre-tax Inc011702_Упр 2008 F 2" xfId="284" xr:uid="{00000000-0005-0000-0000-000010010000}"/>
    <cellStyle name="_5-yr Pre-tax Inc011702_Упр 2008 F_Analis" xfId="285" xr:uid="{00000000-0005-0000-0000-000011010000}"/>
    <cellStyle name="_5-yr Pre-tax Inc011702_Упр 2008 F_Книга 2" xfId="286" xr:uid="{00000000-0005-0000-0000-000012010000}"/>
    <cellStyle name="_5-yr Pre-tax Inc011702_Упр 2008 F_Объемы ГЭС-48%" xfId="287" xr:uid="{00000000-0005-0000-0000-000013010000}"/>
    <cellStyle name="_5-yr Pre-tax Inc011702_Упр 2008 F_прогноз июль" xfId="288" xr:uid="{00000000-0005-0000-0000-000014010000}"/>
    <cellStyle name="_5-yr Pre-tax Inc011702_Упр 2009 B" xfId="289" xr:uid="{00000000-0005-0000-0000-000015010000}"/>
    <cellStyle name="_5-yr Pre-tax Inc011702_Упр 2009 B 2" xfId="290" xr:uid="{00000000-0005-0000-0000-000016010000}"/>
    <cellStyle name="_5-yr Pre-tax Inc011702_Упр 2009 B_Analis" xfId="291" xr:uid="{00000000-0005-0000-0000-000017010000}"/>
    <cellStyle name="_5-yr Pre-tax Inc011702_Упр 2009 B_Книга 2" xfId="292" xr:uid="{00000000-0005-0000-0000-000018010000}"/>
    <cellStyle name="_5-yr Pre-tax Inc011702_Упр 2009 B_Объемы ГЭС-48%" xfId="293" xr:uid="{00000000-0005-0000-0000-000019010000}"/>
    <cellStyle name="_5-yr Pre-tax Inc011702_Упр 2009 F" xfId="294" xr:uid="{00000000-0005-0000-0000-00001A010000}"/>
    <cellStyle name="_5-yr Pre-tax Inc011702_Упр 2010 B" xfId="295" xr:uid="{00000000-0005-0000-0000-00001B010000}"/>
    <cellStyle name="_5-yr Pre-tax Inc011702_Упр 2011 B" xfId="296" xr:uid="{00000000-0005-0000-0000-00001C010000}"/>
    <cellStyle name="_5-yr Pre-tax Inc011702_ЭЦ 10 B" xfId="297" xr:uid="{00000000-0005-0000-0000-00001D010000}"/>
    <cellStyle name="_Book1" xfId="298" xr:uid="{00000000-0005-0000-0000-00001E010000}"/>
    <cellStyle name="_Book3" xfId="299" xr:uid="{00000000-0005-0000-0000-00001F010000}"/>
    <cellStyle name="_Budget Assumption OB 2005" xfId="300" xr:uid="{00000000-0005-0000-0000-000020010000}"/>
    <cellStyle name="_CASH" xfId="301" xr:uid="{00000000-0005-0000-0000-000021010000}"/>
    <cellStyle name="_Cash 2010-2020" xfId="302" xr:uid="{00000000-0005-0000-0000-000022010000}"/>
    <cellStyle name="_Cash 2010-2020 2" xfId="303" xr:uid="{00000000-0005-0000-0000-000023010000}"/>
    <cellStyle name="_Cash UK CHP 07.2007" xfId="304" xr:uid="{00000000-0005-0000-0000-000024010000}"/>
    <cellStyle name="_CASH_Прил 11 админ" xfId="305" xr:uid="{00000000-0005-0000-0000-000025010000}"/>
    <cellStyle name="_CASH_Прил 25 основ произ" xfId="306" xr:uid="{00000000-0005-0000-0000-000026010000}"/>
    <cellStyle name="_CASH_Прил 26 вспомог произ" xfId="307" xr:uid="{00000000-0005-0000-0000-000027010000}"/>
    <cellStyle name="_CASH_прил 27 Наклад" xfId="308" xr:uid="{00000000-0005-0000-0000-000028010000}"/>
    <cellStyle name="_CASH_Прил 5 отч по дох" xfId="309" xr:uid="{00000000-0005-0000-0000-000029010000}"/>
    <cellStyle name="_CASH_Прил 6 Отч по расход" xfId="310" xr:uid="{00000000-0005-0000-0000-00002A010000}"/>
    <cellStyle name="_CASH_Прил 8-Пост ДС" xfId="311" xr:uid="{00000000-0005-0000-0000-00002B010000}"/>
    <cellStyle name="_CASH_Прил 9 - Выб ДС" xfId="312" xr:uid="{00000000-0005-0000-0000-00002C010000}"/>
    <cellStyle name="_Cili_2003 Budget Chigen" xfId="313" xr:uid="{00000000-0005-0000-0000-00002D010000}"/>
    <cellStyle name="_Cili_2003 Budget Chigen_Прил 11 админ" xfId="314" xr:uid="{00000000-0005-0000-0000-00002E010000}"/>
    <cellStyle name="_Cili_2003 Budget Chigen_Прил 25 основ произ" xfId="315" xr:uid="{00000000-0005-0000-0000-00002F010000}"/>
    <cellStyle name="_Cili_2003 Budget Chigen_Прил 26 вспомог произ" xfId="316" xr:uid="{00000000-0005-0000-0000-000030010000}"/>
    <cellStyle name="_Cili_2003 Budget Chigen_прил 27 Наклад" xfId="317" xr:uid="{00000000-0005-0000-0000-000031010000}"/>
    <cellStyle name="_Cili_2003 Budget Chigen_Прил 5 отч по дох" xfId="318" xr:uid="{00000000-0005-0000-0000-000032010000}"/>
    <cellStyle name="_Cili_2003 Budget Chigen_Прил 6 Отч по расход" xfId="319" xr:uid="{00000000-0005-0000-0000-000033010000}"/>
    <cellStyle name="_Cili_2003 Budget Chigen_Прил 8-Пост ДС" xfId="320" xr:uid="{00000000-0005-0000-0000-000034010000}"/>
    <cellStyle name="_Cili_2003 Budget Chigen_Прил 9 - Выб ДС" xfId="321" xr:uid="{00000000-0005-0000-0000-000035010000}"/>
    <cellStyle name="_Comma" xfId="322" xr:uid="{00000000-0005-0000-0000-000036010000}"/>
    <cellStyle name="_Comma 2" xfId="323" xr:uid="{00000000-0005-0000-0000-000037010000}"/>
    <cellStyle name="_Comma_Командировочные расходы на 2009 год для бюджета Риддерс.РЭС" xfId="324" xr:uid="{00000000-0005-0000-0000-000038010000}"/>
    <cellStyle name="_Currency" xfId="325" xr:uid="{00000000-0005-0000-0000-000039010000}"/>
    <cellStyle name="_Currency 2" xfId="326" xr:uid="{00000000-0005-0000-0000-00003A010000}"/>
    <cellStyle name="_Currency_Senior Notes April 3" xfId="327" xr:uid="{00000000-0005-0000-0000-00003B010000}"/>
    <cellStyle name="_Currency_Senior Notes April 3 2" xfId="328" xr:uid="{00000000-0005-0000-0000-00003C010000}"/>
    <cellStyle name="_Currency_Senior Notes April 3_Командировочные расходы на 2009 год для бюджета Риддерс.РЭС" xfId="329" xr:uid="{00000000-0005-0000-0000-00003D010000}"/>
    <cellStyle name="_Currency_Командировочные расходы на 2009 год для бюджета Риддерс.РЭС" xfId="330" xr:uid="{00000000-0005-0000-0000-00003E010000}"/>
    <cellStyle name="_Currency_Прил 11 админ" xfId="331" xr:uid="{00000000-0005-0000-0000-00003F010000}"/>
    <cellStyle name="_Currency_Прил 25 основ произ" xfId="332" xr:uid="{00000000-0005-0000-0000-000040010000}"/>
    <cellStyle name="_Currency_Прил 26 вспомог произ" xfId="333" xr:uid="{00000000-0005-0000-0000-000041010000}"/>
    <cellStyle name="_Currency_прил 27 Наклад" xfId="334" xr:uid="{00000000-0005-0000-0000-000042010000}"/>
    <cellStyle name="_Currency_Прил 5 отч по дох" xfId="335" xr:uid="{00000000-0005-0000-0000-000043010000}"/>
    <cellStyle name="_Currency_Прил 6 Отч по расход" xfId="336" xr:uid="{00000000-0005-0000-0000-000044010000}"/>
    <cellStyle name="_Currency_Прил 8-Пост ДС" xfId="337" xr:uid="{00000000-0005-0000-0000-000045010000}"/>
    <cellStyle name="_Currency_Прил 9 - Выб ДС" xfId="338" xr:uid="{00000000-0005-0000-0000-000046010000}"/>
    <cellStyle name="_CurrencySpace" xfId="339" xr:uid="{00000000-0005-0000-0000-000047010000}"/>
    <cellStyle name="_CurrencySpace 2" xfId="340" xr:uid="{00000000-0005-0000-0000-000048010000}"/>
    <cellStyle name="_CurrencySpace_Командировочные расходы на 2009 год для бюджета Риддерс.РЭС" xfId="341" xr:uid="{00000000-0005-0000-0000-000049010000}"/>
    <cellStyle name="_CurrencySpace_Командировочные расходы на 2009 год для бюджета Риддерс.РЭС 2" xfId="342" xr:uid="{00000000-0005-0000-0000-00004A010000}"/>
    <cellStyle name="_Data" xfId="343" xr:uid="{00000000-0005-0000-0000-00004B010000}"/>
    <cellStyle name="_Data_Командировочные расходы на 2009 год для бюджета Риддерс.РЭС" xfId="344" xr:uid="{00000000-0005-0000-0000-00004C010000}"/>
    <cellStyle name="_Data_Прил 11 админ" xfId="345" xr:uid="{00000000-0005-0000-0000-00004D010000}"/>
    <cellStyle name="_Data_Прил 25 основ произ" xfId="346" xr:uid="{00000000-0005-0000-0000-00004E010000}"/>
    <cellStyle name="_Data_Прил 26 вспомог произ" xfId="347" xr:uid="{00000000-0005-0000-0000-00004F010000}"/>
    <cellStyle name="_Data_прил 27 Наклад" xfId="348" xr:uid="{00000000-0005-0000-0000-000050010000}"/>
    <cellStyle name="_Data_Прил 5 отч по дох" xfId="349" xr:uid="{00000000-0005-0000-0000-000051010000}"/>
    <cellStyle name="_Data_Прил 6 Отч по расход" xfId="350" xr:uid="{00000000-0005-0000-0000-000052010000}"/>
    <cellStyle name="_Data_Прил 8-Пост ДС" xfId="351" xr:uid="{00000000-0005-0000-0000-000053010000}"/>
    <cellStyle name="_Data_Прил 9 - Выб ДС" xfId="352" xr:uid="{00000000-0005-0000-0000-000054010000}"/>
    <cellStyle name="_Disclosures_EE_Min rights" xfId="353" xr:uid="{00000000-0005-0000-0000-000055010000}"/>
    <cellStyle name="_Dsclosures_IK" xfId="354" xr:uid="{00000000-0005-0000-0000-000056010000}"/>
    <cellStyle name="_Eki_Budget_2006_2007 16 11 05" xfId="355" xr:uid="{00000000-0005-0000-0000-000057010000}"/>
    <cellStyle name="_EPS Oct01Bud" xfId="356" xr:uid="{00000000-0005-0000-0000-000058010000}"/>
    <cellStyle name="_EPS Oct01Bud 2" xfId="357" xr:uid="{00000000-0005-0000-0000-000059010000}"/>
    <cellStyle name="_EPS Oct01Bud 2_Analis" xfId="358" xr:uid="{00000000-0005-0000-0000-00005A010000}"/>
    <cellStyle name="_EPS Oct01Bud 2_Книга 2" xfId="359" xr:uid="{00000000-0005-0000-0000-00005B010000}"/>
    <cellStyle name="_EPS Oct01Bud_3" xfId="360" xr:uid="{00000000-0005-0000-0000-00005C010000}"/>
    <cellStyle name="_EPS Oct01Bud_Book2" xfId="361" xr:uid="{00000000-0005-0000-0000-00005D010000}"/>
    <cellStyle name="_EPS Oct01Bud_Cash UK CHP 06.2008 Preliminary as of 03.07.2008" xfId="362" xr:uid="{00000000-0005-0000-0000-00005E010000}"/>
    <cellStyle name="_EPS Oct01Bud_Cash UK CHP 06.2008 Preliminary as of 03.07.2008 2" xfId="363" xr:uid="{00000000-0005-0000-0000-00005F010000}"/>
    <cellStyle name="_EPS Oct01Bud_Cash UK CHP 06.2008 Preliminary as of 03.07.2008 2_Analis" xfId="364" xr:uid="{00000000-0005-0000-0000-000060010000}"/>
    <cellStyle name="_EPS Oct01Bud_Cash UK CHP 06.2008 Preliminary as of 03.07.2008 2_Книга 2" xfId="365" xr:uid="{00000000-0005-0000-0000-000061010000}"/>
    <cellStyle name="_EPS Oct01Bud_Cash UK CHP 06.2008 Preliminary as of 03.07.2008_Объемы ГЭС-48%" xfId="366" xr:uid="{00000000-0005-0000-0000-000062010000}"/>
    <cellStyle name="_EPS Oct01Bud_Cash UK CHP 06.2008 Preliminary as of 03.07.2008_прогноз ДУП" xfId="367" xr:uid="{00000000-0005-0000-0000-000063010000}"/>
    <cellStyle name="_EPS Oct01Bud_Cash UK CHP 06.2008 Preliminary as of 03.07.2008_прогноз июль" xfId="368" xr:uid="{00000000-0005-0000-0000-000064010000}"/>
    <cellStyle name="_EPS Oct01Bud_Cash UK CHP 06.2008 Preliminary as of 03.07.2008_прогноз июль 2" xfId="369" xr:uid="{00000000-0005-0000-0000-000065010000}"/>
    <cellStyle name="_EPS Oct01Bud_CF_ShGES_2011" xfId="370" xr:uid="{00000000-0005-0000-0000-000066010000}"/>
    <cellStyle name="_EPS Oct01Bud_IPL_INPUT" xfId="371" xr:uid="{00000000-0005-0000-0000-000067010000}"/>
    <cellStyle name="_EPS Oct01Bud_IS F" xfId="372" xr:uid="{00000000-0005-0000-0000-000068010000}"/>
    <cellStyle name="_EPS Oct01Bud_May Forecast" xfId="373" xr:uid="{00000000-0005-0000-0000-000069010000}"/>
    <cellStyle name="_EPS Oct01Bud_R1-UKCHP" xfId="374" xr:uid="{00000000-0005-0000-0000-00006A010000}"/>
    <cellStyle name="_EPS Oct01Bud_UK CHP Forecast 06 2008 Preliminary as of 03.07.2008" xfId="375" xr:uid="{00000000-0005-0000-0000-00006B010000}"/>
    <cellStyle name="_EPS Oct01Bud_UK CHP Forecast 06 2008 Preliminary as of 03.07.2008 2" xfId="376" xr:uid="{00000000-0005-0000-0000-00006C010000}"/>
    <cellStyle name="_EPS Oct01Bud_UK CHP Forecast 06 2008 Preliminary as of 03.07.2008 2_Analis" xfId="377" xr:uid="{00000000-0005-0000-0000-00006D010000}"/>
    <cellStyle name="_EPS Oct01Bud_UK CHP Forecast 06 2008 Preliminary as of 03.07.2008 2_Книга 2" xfId="378" xr:uid="{00000000-0005-0000-0000-00006E010000}"/>
    <cellStyle name="_EPS Oct01Bud_UK CHP Forecast 06 2008 Preliminary as of 03.07.2008_Объемы ГЭС-48%" xfId="379" xr:uid="{00000000-0005-0000-0000-00006F010000}"/>
    <cellStyle name="_EPS Oct01Bud_UK CHP Forecast 06 2008 Preliminary as of 03.07.2008_прогноз ДУП" xfId="380" xr:uid="{00000000-0005-0000-0000-000070010000}"/>
    <cellStyle name="_EPS Oct01Bud_UK CHP Forecast 06 2008 Preliminary as of 03.07.2008_прогноз июль" xfId="381" xr:uid="{00000000-0005-0000-0000-000071010000}"/>
    <cellStyle name="_EPS Oct01Bud_UK CHP Forecast 06 2008 Preliminary as of 03.07.2008_прогноз июль 2" xfId="382" xr:uid="{00000000-0005-0000-0000-000072010000}"/>
    <cellStyle name="_EPS Oct01Bud_UKC" xfId="383" xr:uid="{00000000-0005-0000-0000-000073010000}"/>
    <cellStyle name="_EPS Oct01Bud_UKC_CALC" xfId="384" xr:uid="{00000000-0005-0000-0000-000074010000}"/>
    <cellStyle name="_EPS Oct01Bud_UKC_INPUT" xfId="385" xr:uid="{00000000-0005-0000-0000-000075010000}"/>
    <cellStyle name="_EPS Oct01Bud_UKC_INPUT_F_UKCHP" xfId="386" xr:uid="{00000000-0005-0000-0000-000076010000}"/>
    <cellStyle name="_EPS Oct01Bud_UKH_CALC" xfId="387" xr:uid="{00000000-0005-0000-0000-000077010000}"/>
    <cellStyle name="_EPS Oct01Bud_Анализ отклонений" xfId="388" xr:uid="{00000000-0005-0000-0000-000078010000}"/>
    <cellStyle name="_EPS Oct01Bud_Анализ отклонений 2" xfId="389" xr:uid="{00000000-0005-0000-0000-000079010000}"/>
    <cellStyle name="_EPS Oct01Bud_Анализ отклонений_Analis" xfId="390" xr:uid="{00000000-0005-0000-0000-00007A010000}"/>
    <cellStyle name="_EPS Oct01Bud_Анализ отклонений_Книга 2" xfId="391" xr:uid="{00000000-0005-0000-0000-00007B010000}"/>
    <cellStyle name="_EPS Oct01Bud_Анализ отклонений_Объемы ГЭС-48%" xfId="392" xr:uid="{00000000-0005-0000-0000-00007C010000}"/>
    <cellStyle name="_EPS Oct01Bud_Анализ отклонений_прогноз июль" xfId="393" xr:uid="{00000000-0005-0000-0000-00007D010000}"/>
    <cellStyle name="_EPS Oct01Bud_Командировочные расходы на 2009 год для бюджета Риддерс.РЭС" xfId="394" xr:uid="{00000000-0005-0000-0000-00007E010000}"/>
    <cellStyle name="_EPS Oct01Bud_Копия general-11-year без перепродажи" xfId="395" xr:uid="{00000000-0005-0000-0000-00007F010000}"/>
    <cellStyle name="_EPS Oct01Bud_КЦ 09 B" xfId="396" xr:uid="{00000000-0005-0000-0000-000080010000}"/>
    <cellStyle name="_EPS Oct01Bud_КЦ 09 B 2" xfId="397" xr:uid="{00000000-0005-0000-0000-000081010000}"/>
    <cellStyle name="_EPS Oct01Bud_КЦ 09 B 2_Analis" xfId="398" xr:uid="{00000000-0005-0000-0000-000082010000}"/>
    <cellStyle name="_EPS Oct01Bud_КЦ 09 B 2_Книга 2" xfId="399" xr:uid="{00000000-0005-0000-0000-000083010000}"/>
    <cellStyle name="_EPS Oct01Bud_КЦ 09 B_Объемы ГЭС-48%" xfId="400" xr:uid="{00000000-0005-0000-0000-000084010000}"/>
    <cellStyle name="_EPS Oct01Bud_КЦ 09 B_прогноз ДУП" xfId="401" xr:uid="{00000000-0005-0000-0000-000085010000}"/>
    <cellStyle name="_EPS Oct01Bud_КЦ 09 B_прогноз июль" xfId="402" xr:uid="{00000000-0005-0000-0000-000086010000}"/>
    <cellStyle name="_EPS Oct01Bud_КЦ 09 B_прогноз июль 2" xfId="403" xr:uid="{00000000-0005-0000-0000-000087010000}"/>
    <cellStyle name="_EPS Oct01Bud_КЦ 09 B_ЭЦ 10 B" xfId="404" xr:uid="{00000000-0005-0000-0000-000088010000}"/>
    <cellStyle name="_EPS Oct01Bud_Объемы ГЭС-48%" xfId="405" xr:uid="{00000000-0005-0000-0000-000089010000}"/>
    <cellStyle name="_EPS Oct01Bud_Прил 11 админ" xfId="406" xr:uid="{00000000-0005-0000-0000-00008A010000}"/>
    <cellStyle name="_EPS Oct01Bud_Прил 25 основ произ" xfId="407" xr:uid="{00000000-0005-0000-0000-00008B010000}"/>
    <cellStyle name="_EPS Oct01Bud_Прил 26 вспомог произ" xfId="408" xr:uid="{00000000-0005-0000-0000-00008C010000}"/>
    <cellStyle name="_EPS Oct01Bud_прил 27 Наклад" xfId="409" xr:uid="{00000000-0005-0000-0000-00008D010000}"/>
    <cellStyle name="_EPS Oct01Bud_Прил 5 отч по дох" xfId="410" xr:uid="{00000000-0005-0000-0000-00008E010000}"/>
    <cellStyle name="_EPS Oct01Bud_Прил 6 Отч по расход" xfId="411" xr:uid="{00000000-0005-0000-0000-00008F010000}"/>
    <cellStyle name="_EPS Oct01Bud_Прил 8-Пост ДС" xfId="412" xr:uid="{00000000-0005-0000-0000-000090010000}"/>
    <cellStyle name="_EPS Oct01Bud_Прил 9 - Выб ДС" xfId="413" xr:uid="{00000000-0005-0000-0000-000091010000}"/>
    <cellStyle name="_EPS Oct01Bud_прогноз ДУП" xfId="414" xr:uid="{00000000-0005-0000-0000-000092010000}"/>
    <cellStyle name="_EPS Oct01Bud_прогноз июль" xfId="415" xr:uid="{00000000-0005-0000-0000-000093010000}"/>
    <cellStyle name="_EPS Oct01Bud_прогноз июль 2" xfId="416" xr:uid="{00000000-0005-0000-0000-000094010000}"/>
    <cellStyle name="_EPS Oct01Bud_Распределение инв  пр  08- 10 (аморт и приб)" xfId="417" xr:uid="{00000000-0005-0000-0000-000095010000}"/>
    <cellStyle name="_EPS Oct01Bud_УК ТЭЦ 2009 F" xfId="418" xr:uid="{00000000-0005-0000-0000-000096010000}"/>
    <cellStyle name="_EPS Oct01Bud_УК ТЭЦ 2009 F_Распределение инв  пр  08- 10 (аморт и приб)" xfId="419" xr:uid="{00000000-0005-0000-0000-000097010000}"/>
    <cellStyle name="_EPS Oct01Bud_УК ТЭЦ 2009 F_Упр 2009 F" xfId="420" xr:uid="{00000000-0005-0000-0000-000098010000}"/>
    <cellStyle name="_EPS Oct01Bud_УК ТЭЦ 2009 F_Упр 2010 B" xfId="421" xr:uid="{00000000-0005-0000-0000-000099010000}"/>
    <cellStyle name="_EPS Oct01Bud_УК ТЭЦ 2009 F_Упр 2011 B" xfId="422" xr:uid="{00000000-0005-0000-0000-00009A010000}"/>
    <cellStyle name="_EPS Oct01Bud_Упр 2008 F" xfId="423" xr:uid="{00000000-0005-0000-0000-00009B010000}"/>
    <cellStyle name="_EPS Oct01Bud_Упр 2008 F 2" xfId="424" xr:uid="{00000000-0005-0000-0000-00009C010000}"/>
    <cellStyle name="_EPS Oct01Bud_Упр 2008 F_Analis" xfId="425" xr:uid="{00000000-0005-0000-0000-00009D010000}"/>
    <cellStyle name="_EPS Oct01Bud_Упр 2008 F_Книга 2" xfId="426" xr:uid="{00000000-0005-0000-0000-00009E010000}"/>
    <cellStyle name="_EPS Oct01Bud_Упр 2008 F_Объемы ГЭС-48%" xfId="427" xr:uid="{00000000-0005-0000-0000-00009F010000}"/>
    <cellStyle name="_EPS Oct01Bud_Упр 2008 F_прогноз июль" xfId="428" xr:uid="{00000000-0005-0000-0000-0000A0010000}"/>
    <cellStyle name="_EPS Oct01Bud_Упр 2009 B" xfId="429" xr:uid="{00000000-0005-0000-0000-0000A1010000}"/>
    <cellStyle name="_EPS Oct01Bud_Упр 2009 B 2" xfId="430" xr:uid="{00000000-0005-0000-0000-0000A2010000}"/>
    <cellStyle name="_EPS Oct01Bud_Упр 2009 B_Analis" xfId="431" xr:uid="{00000000-0005-0000-0000-0000A3010000}"/>
    <cellStyle name="_EPS Oct01Bud_Упр 2009 B_Книга 2" xfId="432" xr:uid="{00000000-0005-0000-0000-0000A4010000}"/>
    <cellStyle name="_EPS Oct01Bud_Упр 2009 B_Объемы ГЭС-48%" xfId="433" xr:uid="{00000000-0005-0000-0000-0000A5010000}"/>
    <cellStyle name="_EPS Oct01Bud_Упр 2009 F" xfId="434" xr:uid="{00000000-0005-0000-0000-0000A6010000}"/>
    <cellStyle name="_EPS Oct01Bud_Упр 2010 B" xfId="435" xr:uid="{00000000-0005-0000-0000-0000A7010000}"/>
    <cellStyle name="_EPS Oct01Bud_Упр 2011 B" xfId="436" xr:uid="{00000000-0005-0000-0000-0000A8010000}"/>
    <cellStyle name="_EPS Oct01Bud_ЭЦ 10 B" xfId="437" xr:uid="{00000000-0005-0000-0000-0000A9010000}"/>
    <cellStyle name="_FA" xfId="438" xr:uid="{00000000-0005-0000-0000-0000AA010000}"/>
    <cellStyle name="_FC Template" xfId="439" xr:uid="{00000000-0005-0000-0000-0000AB010000}"/>
    <cellStyle name="_FFF" xfId="440" xr:uid="{00000000-0005-0000-0000-0000AC010000}"/>
    <cellStyle name="_FFF 2" xfId="441" xr:uid="{00000000-0005-0000-0000-0000AD010000}"/>
    <cellStyle name="_FFF 2 2" xfId="442" xr:uid="{00000000-0005-0000-0000-0000AE010000}"/>
    <cellStyle name="_FFF 2 3" xfId="443" xr:uid="{00000000-0005-0000-0000-0000AF010000}"/>
    <cellStyle name="_FFF 2_4П" xfId="444" xr:uid="{00000000-0005-0000-0000-0000B0010000}"/>
    <cellStyle name="_FFF 2_4П 2" xfId="445" xr:uid="{00000000-0005-0000-0000-0000B1010000}"/>
    <cellStyle name="_FFF 3" xfId="446" xr:uid="{00000000-0005-0000-0000-0000B2010000}"/>
    <cellStyle name="_FFF_New Form10_2" xfId="447" xr:uid="{00000000-0005-0000-0000-0000B3010000}"/>
    <cellStyle name="_FFF_New Form10_2 2" xfId="448" xr:uid="{00000000-0005-0000-0000-0000B4010000}"/>
    <cellStyle name="_FFF_New Form10_2 2 2" xfId="449" xr:uid="{00000000-0005-0000-0000-0000B5010000}"/>
    <cellStyle name="_FFF_New Form10_2 2 3" xfId="450" xr:uid="{00000000-0005-0000-0000-0000B6010000}"/>
    <cellStyle name="_FFF_New Form10_2 2_4П" xfId="451" xr:uid="{00000000-0005-0000-0000-0000B7010000}"/>
    <cellStyle name="_FFF_New Form10_2 2_4П 2" xfId="452" xr:uid="{00000000-0005-0000-0000-0000B8010000}"/>
    <cellStyle name="_FFF_New Form10_2 3" xfId="453" xr:uid="{00000000-0005-0000-0000-0000B9010000}"/>
    <cellStyle name="_FFF_Nsi" xfId="454" xr:uid="{00000000-0005-0000-0000-0000BA010000}"/>
    <cellStyle name="_FFF_Nsi 2" xfId="455" xr:uid="{00000000-0005-0000-0000-0000BB010000}"/>
    <cellStyle name="_FFF_Nsi 2 2" xfId="456" xr:uid="{00000000-0005-0000-0000-0000BC010000}"/>
    <cellStyle name="_FFF_Nsi 2 3" xfId="457" xr:uid="{00000000-0005-0000-0000-0000BD010000}"/>
    <cellStyle name="_FFF_Nsi 2_4П" xfId="458" xr:uid="{00000000-0005-0000-0000-0000BE010000}"/>
    <cellStyle name="_FFF_Nsi 2_4П 2" xfId="459" xr:uid="{00000000-0005-0000-0000-0000BF010000}"/>
    <cellStyle name="_FFF_Nsi 3" xfId="460" xr:uid="{00000000-0005-0000-0000-0000C0010000}"/>
    <cellStyle name="_FFF_Nsi_1" xfId="461" xr:uid="{00000000-0005-0000-0000-0000C1010000}"/>
    <cellStyle name="_FFF_Nsi_1 2" xfId="462" xr:uid="{00000000-0005-0000-0000-0000C2010000}"/>
    <cellStyle name="_FFF_Nsi_1 2 2" xfId="463" xr:uid="{00000000-0005-0000-0000-0000C3010000}"/>
    <cellStyle name="_FFF_Nsi_1 2 3" xfId="464" xr:uid="{00000000-0005-0000-0000-0000C4010000}"/>
    <cellStyle name="_FFF_Nsi_1 2_4П" xfId="465" xr:uid="{00000000-0005-0000-0000-0000C5010000}"/>
    <cellStyle name="_FFF_Nsi_1 2_4П 2" xfId="466" xr:uid="{00000000-0005-0000-0000-0000C6010000}"/>
    <cellStyle name="_FFF_Nsi_1 3" xfId="467" xr:uid="{00000000-0005-0000-0000-0000C7010000}"/>
    <cellStyle name="_FFF_Nsi_139" xfId="468" xr:uid="{00000000-0005-0000-0000-0000C8010000}"/>
    <cellStyle name="_FFF_Nsi_139 2" xfId="469" xr:uid="{00000000-0005-0000-0000-0000C9010000}"/>
    <cellStyle name="_FFF_Nsi_139 2 2" xfId="470" xr:uid="{00000000-0005-0000-0000-0000CA010000}"/>
    <cellStyle name="_FFF_Nsi_139 2 3" xfId="471" xr:uid="{00000000-0005-0000-0000-0000CB010000}"/>
    <cellStyle name="_FFF_Nsi_139 2_4П" xfId="472" xr:uid="{00000000-0005-0000-0000-0000CC010000}"/>
    <cellStyle name="_FFF_Nsi_139 2_4П 2" xfId="473" xr:uid="{00000000-0005-0000-0000-0000CD010000}"/>
    <cellStyle name="_FFF_Nsi_139 3" xfId="474" xr:uid="{00000000-0005-0000-0000-0000CE010000}"/>
    <cellStyle name="_FFF_Nsi_140" xfId="475" xr:uid="{00000000-0005-0000-0000-0000CF010000}"/>
    <cellStyle name="_FFF_Nsi_140 2" xfId="476" xr:uid="{00000000-0005-0000-0000-0000D0010000}"/>
    <cellStyle name="_FFF_Nsi_140 2 2" xfId="477" xr:uid="{00000000-0005-0000-0000-0000D1010000}"/>
    <cellStyle name="_FFF_Nsi_140 2 3" xfId="478" xr:uid="{00000000-0005-0000-0000-0000D2010000}"/>
    <cellStyle name="_FFF_Nsi_140 2_4П" xfId="479" xr:uid="{00000000-0005-0000-0000-0000D3010000}"/>
    <cellStyle name="_FFF_Nsi_140 2_4П 2" xfId="480" xr:uid="{00000000-0005-0000-0000-0000D4010000}"/>
    <cellStyle name="_FFF_Nsi_140 3" xfId="481" xr:uid="{00000000-0005-0000-0000-0000D5010000}"/>
    <cellStyle name="_FFF_Nsi_140(Зах)" xfId="482" xr:uid="{00000000-0005-0000-0000-0000D6010000}"/>
    <cellStyle name="_FFF_Nsi_140(Зах) 2" xfId="483" xr:uid="{00000000-0005-0000-0000-0000D7010000}"/>
    <cellStyle name="_FFF_Nsi_140(Зах) 2 2" xfId="484" xr:uid="{00000000-0005-0000-0000-0000D8010000}"/>
    <cellStyle name="_FFF_Nsi_140(Зах) 2 3" xfId="485" xr:uid="{00000000-0005-0000-0000-0000D9010000}"/>
    <cellStyle name="_FFF_Nsi_140(Зах) 2_4П" xfId="486" xr:uid="{00000000-0005-0000-0000-0000DA010000}"/>
    <cellStyle name="_FFF_Nsi_140(Зах) 2_4П 2" xfId="487" xr:uid="{00000000-0005-0000-0000-0000DB010000}"/>
    <cellStyle name="_FFF_Nsi_140(Зах) 3" xfId="488" xr:uid="{00000000-0005-0000-0000-0000DC010000}"/>
    <cellStyle name="_FFF_Nsi_140_mod" xfId="489" xr:uid="{00000000-0005-0000-0000-0000DD010000}"/>
    <cellStyle name="_FFF_Nsi_140_mod 2" xfId="490" xr:uid="{00000000-0005-0000-0000-0000DE010000}"/>
    <cellStyle name="_FFF_Nsi_140_mod 2 2" xfId="491" xr:uid="{00000000-0005-0000-0000-0000DF010000}"/>
    <cellStyle name="_FFF_Nsi_140_mod 2 3" xfId="492" xr:uid="{00000000-0005-0000-0000-0000E0010000}"/>
    <cellStyle name="_FFF_Nsi_140_mod 2_4П" xfId="493" xr:uid="{00000000-0005-0000-0000-0000E1010000}"/>
    <cellStyle name="_FFF_Nsi_140_mod 2_4П 2" xfId="494" xr:uid="{00000000-0005-0000-0000-0000E2010000}"/>
    <cellStyle name="_FFF_Nsi_140_mod 3" xfId="495" xr:uid="{00000000-0005-0000-0000-0000E3010000}"/>
    <cellStyle name="_FFF_Summary" xfId="496" xr:uid="{00000000-0005-0000-0000-0000E4010000}"/>
    <cellStyle name="_FFF_Summary 2" xfId="497" xr:uid="{00000000-0005-0000-0000-0000E5010000}"/>
    <cellStyle name="_FFF_Summary 2 2" xfId="498" xr:uid="{00000000-0005-0000-0000-0000E6010000}"/>
    <cellStyle name="_FFF_Summary 2 3" xfId="499" xr:uid="{00000000-0005-0000-0000-0000E7010000}"/>
    <cellStyle name="_FFF_Summary 2_4П" xfId="500" xr:uid="{00000000-0005-0000-0000-0000E8010000}"/>
    <cellStyle name="_FFF_Summary 2_4П 2" xfId="501" xr:uid="{00000000-0005-0000-0000-0000E9010000}"/>
    <cellStyle name="_FFF_Summary 3" xfId="502" xr:uid="{00000000-0005-0000-0000-0000EA010000}"/>
    <cellStyle name="_FFF_Tax_form_1кв_3" xfId="503" xr:uid="{00000000-0005-0000-0000-0000EB010000}"/>
    <cellStyle name="_FFF_Tax_form_1кв_3 2" xfId="504" xr:uid="{00000000-0005-0000-0000-0000EC010000}"/>
    <cellStyle name="_FFF_Tax_form_1кв_3 2 2" xfId="505" xr:uid="{00000000-0005-0000-0000-0000ED010000}"/>
    <cellStyle name="_FFF_Tax_form_1кв_3 2 3" xfId="506" xr:uid="{00000000-0005-0000-0000-0000EE010000}"/>
    <cellStyle name="_FFF_Tax_form_1кв_3 2_4П" xfId="507" xr:uid="{00000000-0005-0000-0000-0000EF010000}"/>
    <cellStyle name="_FFF_Tax_form_1кв_3 2_4П 2" xfId="508" xr:uid="{00000000-0005-0000-0000-0000F0010000}"/>
    <cellStyle name="_FFF_Tax_form_1кв_3 3" xfId="509" xr:uid="{00000000-0005-0000-0000-0000F1010000}"/>
    <cellStyle name="_FFF_БКЭ" xfId="510" xr:uid="{00000000-0005-0000-0000-0000F2010000}"/>
    <cellStyle name="_FFF_БКЭ 2" xfId="511" xr:uid="{00000000-0005-0000-0000-0000F3010000}"/>
    <cellStyle name="_FFF_БКЭ 2 2" xfId="512" xr:uid="{00000000-0005-0000-0000-0000F4010000}"/>
    <cellStyle name="_FFF_БКЭ 2 3" xfId="513" xr:uid="{00000000-0005-0000-0000-0000F5010000}"/>
    <cellStyle name="_FFF_БКЭ 2_4П" xfId="514" xr:uid="{00000000-0005-0000-0000-0000F6010000}"/>
    <cellStyle name="_FFF_БКЭ 2_4П 2" xfId="515" xr:uid="{00000000-0005-0000-0000-0000F7010000}"/>
    <cellStyle name="_FFF_БКЭ 3" xfId="516" xr:uid="{00000000-0005-0000-0000-0000F8010000}"/>
    <cellStyle name="_Final_Book_010301" xfId="517" xr:uid="{00000000-0005-0000-0000-0000F9010000}"/>
    <cellStyle name="_Final_Book_010301 2" xfId="518" xr:uid="{00000000-0005-0000-0000-0000FA010000}"/>
    <cellStyle name="_Final_Book_010301 2 2" xfId="519" xr:uid="{00000000-0005-0000-0000-0000FB010000}"/>
    <cellStyle name="_Final_Book_010301 2 3" xfId="520" xr:uid="{00000000-0005-0000-0000-0000FC010000}"/>
    <cellStyle name="_Final_Book_010301 2_4П" xfId="521" xr:uid="{00000000-0005-0000-0000-0000FD010000}"/>
    <cellStyle name="_Final_Book_010301 2_4П 2" xfId="522" xr:uid="{00000000-0005-0000-0000-0000FE010000}"/>
    <cellStyle name="_Final_Book_010301 3" xfId="523" xr:uid="{00000000-0005-0000-0000-0000FF010000}"/>
    <cellStyle name="_Final_Book_010301_New Form10_2" xfId="524" xr:uid="{00000000-0005-0000-0000-000000020000}"/>
    <cellStyle name="_Final_Book_010301_New Form10_2 2" xfId="525" xr:uid="{00000000-0005-0000-0000-000001020000}"/>
    <cellStyle name="_Final_Book_010301_New Form10_2 2 2" xfId="526" xr:uid="{00000000-0005-0000-0000-000002020000}"/>
    <cellStyle name="_Final_Book_010301_New Form10_2 2 3" xfId="527" xr:uid="{00000000-0005-0000-0000-000003020000}"/>
    <cellStyle name="_Final_Book_010301_New Form10_2 2_4П" xfId="528" xr:uid="{00000000-0005-0000-0000-000004020000}"/>
    <cellStyle name="_Final_Book_010301_New Form10_2 2_4П 2" xfId="529" xr:uid="{00000000-0005-0000-0000-000005020000}"/>
    <cellStyle name="_Final_Book_010301_New Form10_2 3" xfId="530" xr:uid="{00000000-0005-0000-0000-000006020000}"/>
    <cellStyle name="_Final_Book_010301_Nsi" xfId="531" xr:uid="{00000000-0005-0000-0000-000007020000}"/>
    <cellStyle name="_Final_Book_010301_Nsi 2" xfId="532" xr:uid="{00000000-0005-0000-0000-000008020000}"/>
    <cellStyle name="_Final_Book_010301_Nsi 2 2" xfId="533" xr:uid="{00000000-0005-0000-0000-000009020000}"/>
    <cellStyle name="_Final_Book_010301_Nsi 2 3" xfId="534" xr:uid="{00000000-0005-0000-0000-00000A020000}"/>
    <cellStyle name="_Final_Book_010301_Nsi 2_4П" xfId="535" xr:uid="{00000000-0005-0000-0000-00000B020000}"/>
    <cellStyle name="_Final_Book_010301_Nsi 2_4П 2" xfId="536" xr:uid="{00000000-0005-0000-0000-00000C020000}"/>
    <cellStyle name="_Final_Book_010301_Nsi 3" xfId="537" xr:uid="{00000000-0005-0000-0000-00000D020000}"/>
    <cellStyle name="_Final_Book_010301_Nsi_1" xfId="538" xr:uid="{00000000-0005-0000-0000-00000E020000}"/>
    <cellStyle name="_Final_Book_010301_Nsi_1 2" xfId="539" xr:uid="{00000000-0005-0000-0000-00000F020000}"/>
    <cellStyle name="_Final_Book_010301_Nsi_1 2 2" xfId="540" xr:uid="{00000000-0005-0000-0000-000010020000}"/>
    <cellStyle name="_Final_Book_010301_Nsi_1 2 3" xfId="541" xr:uid="{00000000-0005-0000-0000-000011020000}"/>
    <cellStyle name="_Final_Book_010301_Nsi_1 2_4П" xfId="542" xr:uid="{00000000-0005-0000-0000-000012020000}"/>
    <cellStyle name="_Final_Book_010301_Nsi_1 2_4П 2" xfId="543" xr:uid="{00000000-0005-0000-0000-000013020000}"/>
    <cellStyle name="_Final_Book_010301_Nsi_1 3" xfId="544" xr:uid="{00000000-0005-0000-0000-000014020000}"/>
    <cellStyle name="_Final_Book_010301_Nsi_139" xfId="545" xr:uid="{00000000-0005-0000-0000-000015020000}"/>
    <cellStyle name="_Final_Book_010301_Nsi_139 2" xfId="546" xr:uid="{00000000-0005-0000-0000-000016020000}"/>
    <cellStyle name="_Final_Book_010301_Nsi_139 2 2" xfId="547" xr:uid="{00000000-0005-0000-0000-000017020000}"/>
    <cellStyle name="_Final_Book_010301_Nsi_139 2 3" xfId="548" xr:uid="{00000000-0005-0000-0000-000018020000}"/>
    <cellStyle name="_Final_Book_010301_Nsi_139 2_4П" xfId="549" xr:uid="{00000000-0005-0000-0000-000019020000}"/>
    <cellStyle name="_Final_Book_010301_Nsi_139 2_4П 2" xfId="550" xr:uid="{00000000-0005-0000-0000-00001A020000}"/>
    <cellStyle name="_Final_Book_010301_Nsi_139 3" xfId="551" xr:uid="{00000000-0005-0000-0000-00001B020000}"/>
    <cellStyle name="_Final_Book_010301_Nsi_140" xfId="552" xr:uid="{00000000-0005-0000-0000-00001C020000}"/>
    <cellStyle name="_Final_Book_010301_Nsi_140 2" xfId="553" xr:uid="{00000000-0005-0000-0000-00001D020000}"/>
    <cellStyle name="_Final_Book_010301_Nsi_140 2 2" xfId="554" xr:uid="{00000000-0005-0000-0000-00001E020000}"/>
    <cellStyle name="_Final_Book_010301_Nsi_140 2 3" xfId="555" xr:uid="{00000000-0005-0000-0000-00001F020000}"/>
    <cellStyle name="_Final_Book_010301_Nsi_140 2_4П" xfId="556" xr:uid="{00000000-0005-0000-0000-000020020000}"/>
    <cellStyle name="_Final_Book_010301_Nsi_140 2_4П 2" xfId="557" xr:uid="{00000000-0005-0000-0000-000021020000}"/>
    <cellStyle name="_Final_Book_010301_Nsi_140 3" xfId="558" xr:uid="{00000000-0005-0000-0000-000022020000}"/>
    <cellStyle name="_Final_Book_010301_Nsi_140(Зах)" xfId="559" xr:uid="{00000000-0005-0000-0000-000023020000}"/>
    <cellStyle name="_Final_Book_010301_Nsi_140(Зах) 2" xfId="560" xr:uid="{00000000-0005-0000-0000-000024020000}"/>
    <cellStyle name="_Final_Book_010301_Nsi_140(Зах) 2 2" xfId="561" xr:uid="{00000000-0005-0000-0000-000025020000}"/>
    <cellStyle name="_Final_Book_010301_Nsi_140(Зах) 2 3" xfId="562" xr:uid="{00000000-0005-0000-0000-000026020000}"/>
    <cellStyle name="_Final_Book_010301_Nsi_140(Зах) 2_4П" xfId="563" xr:uid="{00000000-0005-0000-0000-000027020000}"/>
    <cellStyle name="_Final_Book_010301_Nsi_140(Зах) 2_4П 2" xfId="564" xr:uid="{00000000-0005-0000-0000-000028020000}"/>
    <cellStyle name="_Final_Book_010301_Nsi_140(Зах) 3" xfId="565" xr:uid="{00000000-0005-0000-0000-000029020000}"/>
    <cellStyle name="_Final_Book_010301_Nsi_140_mod" xfId="566" xr:uid="{00000000-0005-0000-0000-00002A020000}"/>
    <cellStyle name="_Final_Book_010301_Nsi_140_mod 2" xfId="567" xr:uid="{00000000-0005-0000-0000-00002B020000}"/>
    <cellStyle name="_Final_Book_010301_Nsi_140_mod 2 2" xfId="568" xr:uid="{00000000-0005-0000-0000-00002C020000}"/>
    <cellStyle name="_Final_Book_010301_Nsi_140_mod 2 3" xfId="569" xr:uid="{00000000-0005-0000-0000-00002D020000}"/>
    <cellStyle name="_Final_Book_010301_Nsi_140_mod 2_4П" xfId="570" xr:uid="{00000000-0005-0000-0000-00002E020000}"/>
    <cellStyle name="_Final_Book_010301_Nsi_140_mod 2_4П 2" xfId="571" xr:uid="{00000000-0005-0000-0000-00002F020000}"/>
    <cellStyle name="_Final_Book_010301_Nsi_140_mod 3" xfId="572" xr:uid="{00000000-0005-0000-0000-000030020000}"/>
    <cellStyle name="_Final_Book_010301_Summary" xfId="573" xr:uid="{00000000-0005-0000-0000-000031020000}"/>
    <cellStyle name="_Final_Book_010301_Summary 2" xfId="574" xr:uid="{00000000-0005-0000-0000-000032020000}"/>
    <cellStyle name="_Final_Book_010301_Summary 2 2" xfId="575" xr:uid="{00000000-0005-0000-0000-000033020000}"/>
    <cellStyle name="_Final_Book_010301_Summary 2 3" xfId="576" xr:uid="{00000000-0005-0000-0000-000034020000}"/>
    <cellStyle name="_Final_Book_010301_Summary 2_4П" xfId="577" xr:uid="{00000000-0005-0000-0000-000035020000}"/>
    <cellStyle name="_Final_Book_010301_Summary 2_4П 2" xfId="578" xr:uid="{00000000-0005-0000-0000-000036020000}"/>
    <cellStyle name="_Final_Book_010301_Summary 3" xfId="579" xr:uid="{00000000-0005-0000-0000-000037020000}"/>
    <cellStyle name="_Final_Book_010301_Tax_form_1кв_3" xfId="580" xr:uid="{00000000-0005-0000-0000-000038020000}"/>
    <cellStyle name="_Final_Book_010301_Tax_form_1кв_3 2" xfId="581" xr:uid="{00000000-0005-0000-0000-000039020000}"/>
    <cellStyle name="_Final_Book_010301_Tax_form_1кв_3 2 2" xfId="582" xr:uid="{00000000-0005-0000-0000-00003A020000}"/>
    <cellStyle name="_Final_Book_010301_Tax_form_1кв_3 2 3" xfId="583" xr:uid="{00000000-0005-0000-0000-00003B020000}"/>
    <cellStyle name="_Final_Book_010301_Tax_form_1кв_3 2_4П" xfId="584" xr:uid="{00000000-0005-0000-0000-00003C020000}"/>
    <cellStyle name="_Final_Book_010301_Tax_form_1кв_3 2_4П 2" xfId="585" xr:uid="{00000000-0005-0000-0000-00003D020000}"/>
    <cellStyle name="_Final_Book_010301_Tax_form_1кв_3 3" xfId="586" xr:uid="{00000000-0005-0000-0000-00003E020000}"/>
    <cellStyle name="_Final_Book_010301_БКЭ" xfId="587" xr:uid="{00000000-0005-0000-0000-00003F020000}"/>
    <cellStyle name="_Final_Book_010301_БКЭ 2" xfId="588" xr:uid="{00000000-0005-0000-0000-000040020000}"/>
    <cellStyle name="_Final_Book_010301_БКЭ 2 2" xfId="589" xr:uid="{00000000-0005-0000-0000-000041020000}"/>
    <cellStyle name="_Final_Book_010301_БКЭ 2 3" xfId="590" xr:uid="{00000000-0005-0000-0000-000042020000}"/>
    <cellStyle name="_Final_Book_010301_БКЭ 2_4П" xfId="591" xr:uid="{00000000-0005-0000-0000-000043020000}"/>
    <cellStyle name="_Final_Book_010301_БКЭ 2_4П 2" xfId="592" xr:uid="{00000000-0005-0000-0000-000044020000}"/>
    <cellStyle name="_Final_Book_010301_БКЭ 3" xfId="593" xr:uid="{00000000-0005-0000-0000-000045020000}"/>
    <cellStyle name="_Finance UKCHP июнь 07" xfId="594" xr:uid="{00000000-0005-0000-0000-000046020000}"/>
    <cellStyle name="_ForecastToday v4" xfId="595" xr:uid="{00000000-0005-0000-0000-000047020000}"/>
    <cellStyle name="_ForecastToday v4 2" xfId="596" xr:uid="{00000000-0005-0000-0000-000048020000}"/>
    <cellStyle name="_ForecastToday v4 2_Analis" xfId="597" xr:uid="{00000000-0005-0000-0000-000049020000}"/>
    <cellStyle name="_ForecastToday v4 2_Книга 2" xfId="598" xr:uid="{00000000-0005-0000-0000-00004A020000}"/>
    <cellStyle name="_ForecastToday v4_3" xfId="599" xr:uid="{00000000-0005-0000-0000-00004B020000}"/>
    <cellStyle name="_ForecastToday v4_Book2" xfId="600" xr:uid="{00000000-0005-0000-0000-00004C020000}"/>
    <cellStyle name="_ForecastToday v4_Cash UK CHP 06.2008 Preliminary as of 03.07.2008" xfId="601" xr:uid="{00000000-0005-0000-0000-00004D020000}"/>
    <cellStyle name="_ForecastToday v4_Cash UK CHP 06.2008 Preliminary as of 03.07.2008 2" xfId="602" xr:uid="{00000000-0005-0000-0000-00004E020000}"/>
    <cellStyle name="_ForecastToday v4_Cash UK CHP 06.2008 Preliminary as of 03.07.2008 2_Analis" xfId="603" xr:uid="{00000000-0005-0000-0000-00004F020000}"/>
    <cellStyle name="_ForecastToday v4_Cash UK CHP 06.2008 Preliminary as of 03.07.2008 2_Книга 2" xfId="604" xr:uid="{00000000-0005-0000-0000-000050020000}"/>
    <cellStyle name="_ForecastToday v4_Cash UK CHP 06.2008 Preliminary as of 03.07.2008_Объемы ГЭС-48%" xfId="605" xr:uid="{00000000-0005-0000-0000-000051020000}"/>
    <cellStyle name="_ForecastToday v4_Cash UK CHP 06.2008 Preliminary as of 03.07.2008_прогноз ДУП" xfId="606" xr:uid="{00000000-0005-0000-0000-000052020000}"/>
    <cellStyle name="_ForecastToday v4_Cash UK CHP 06.2008 Preliminary as of 03.07.2008_прогноз июль" xfId="607" xr:uid="{00000000-0005-0000-0000-000053020000}"/>
    <cellStyle name="_ForecastToday v4_Cash UK CHP 06.2008 Preliminary as of 03.07.2008_прогноз июль 2" xfId="608" xr:uid="{00000000-0005-0000-0000-000054020000}"/>
    <cellStyle name="_ForecastToday v4_CF_ShGES_2011" xfId="609" xr:uid="{00000000-0005-0000-0000-000055020000}"/>
    <cellStyle name="_ForecastToday v4_IPL_INPUT" xfId="610" xr:uid="{00000000-0005-0000-0000-000056020000}"/>
    <cellStyle name="_ForecastToday v4_IS F" xfId="611" xr:uid="{00000000-0005-0000-0000-000057020000}"/>
    <cellStyle name="_ForecastToday v4_May Forecast" xfId="612" xr:uid="{00000000-0005-0000-0000-000058020000}"/>
    <cellStyle name="_ForecastToday v4_R1-UKCHP" xfId="613" xr:uid="{00000000-0005-0000-0000-000059020000}"/>
    <cellStyle name="_ForecastToday v4_UK CHP Forecast 06 2008 Preliminary as of 03.07.2008" xfId="614" xr:uid="{00000000-0005-0000-0000-00005A020000}"/>
    <cellStyle name="_ForecastToday v4_UK CHP Forecast 06 2008 Preliminary as of 03.07.2008 2" xfId="615" xr:uid="{00000000-0005-0000-0000-00005B020000}"/>
    <cellStyle name="_ForecastToday v4_UK CHP Forecast 06 2008 Preliminary as of 03.07.2008 2_Analis" xfId="616" xr:uid="{00000000-0005-0000-0000-00005C020000}"/>
    <cellStyle name="_ForecastToday v4_UK CHP Forecast 06 2008 Preliminary as of 03.07.2008 2_Книга 2" xfId="617" xr:uid="{00000000-0005-0000-0000-00005D020000}"/>
    <cellStyle name="_ForecastToday v4_UK CHP Forecast 06 2008 Preliminary as of 03.07.2008_Объемы ГЭС-48%" xfId="618" xr:uid="{00000000-0005-0000-0000-00005E020000}"/>
    <cellStyle name="_ForecastToday v4_UK CHP Forecast 06 2008 Preliminary as of 03.07.2008_прогноз ДУП" xfId="619" xr:uid="{00000000-0005-0000-0000-00005F020000}"/>
    <cellStyle name="_ForecastToday v4_UK CHP Forecast 06 2008 Preliminary as of 03.07.2008_прогноз июль" xfId="620" xr:uid="{00000000-0005-0000-0000-000060020000}"/>
    <cellStyle name="_ForecastToday v4_UK CHP Forecast 06 2008 Preliminary as of 03.07.2008_прогноз июль 2" xfId="621" xr:uid="{00000000-0005-0000-0000-000061020000}"/>
    <cellStyle name="_ForecastToday v4_UKC" xfId="622" xr:uid="{00000000-0005-0000-0000-000062020000}"/>
    <cellStyle name="_ForecastToday v4_UKC_CALC" xfId="623" xr:uid="{00000000-0005-0000-0000-000063020000}"/>
    <cellStyle name="_ForecastToday v4_UKC_INPUT" xfId="624" xr:uid="{00000000-0005-0000-0000-000064020000}"/>
    <cellStyle name="_ForecastToday v4_UKC_INPUT_F_UKCHP" xfId="625" xr:uid="{00000000-0005-0000-0000-000065020000}"/>
    <cellStyle name="_ForecastToday v4_UKH_CALC" xfId="626" xr:uid="{00000000-0005-0000-0000-000066020000}"/>
    <cellStyle name="_ForecastToday v4_Анализ отклонений" xfId="627" xr:uid="{00000000-0005-0000-0000-000067020000}"/>
    <cellStyle name="_ForecastToday v4_Анализ отклонений 2" xfId="628" xr:uid="{00000000-0005-0000-0000-000068020000}"/>
    <cellStyle name="_ForecastToday v4_Анализ отклонений_Analis" xfId="629" xr:uid="{00000000-0005-0000-0000-000069020000}"/>
    <cellStyle name="_ForecastToday v4_Анализ отклонений_Книга 2" xfId="630" xr:uid="{00000000-0005-0000-0000-00006A020000}"/>
    <cellStyle name="_ForecastToday v4_Анализ отклонений_Объемы ГЭС-48%" xfId="631" xr:uid="{00000000-0005-0000-0000-00006B020000}"/>
    <cellStyle name="_ForecastToday v4_Анализ отклонений_прогноз июль" xfId="632" xr:uid="{00000000-0005-0000-0000-00006C020000}"/>
    <cellStyle name="_ForecastToday v4_Командировочные расходы на 2009 год для бюджета Риддерс.РЭС" xfId="633" xr:uid="{00000000-0005-0000-0000-00006D020000}"/>
    <cellStyle name="_ForecastToday v4_Копия general-11-year без перепродажи" xfId="634" xr:uid="{00000000-0005-0000-0000-00006E020000}"/>
    <cellStyle name="_ForecastToday v4_КЦ 09 B" xfId="635" xr:uid="{00000000-0005-0000-0000-00006F020000}"/>
    <cellStyle name="_ForecastToday v4_КЦ 09 B 2" xfId="636" xr:uid="{00000000-0005-0000-0000-000070020000}"/>
    <cellStyle name="_ForecastToday v4_КЦ 09 B 2_Analis" xfId="637" xr:uid="{00000000-0005-0000-0000-000071020000}"/>
    <cellStyle name="_ForecastToday v4_КЦ 09 B 2_Книга 2" xfId="638" xr:uid="{00000000-0005-0000-0000-000072020000}"/>
    <cellStyle name="_ForecastToday v4_КЦ 09 B_Объемы ГЭС-48%" xfId="639" xr:uid="{00000000-0005-0000-0000-000073020000}"/>
    <cellStyle name="_ForecastToday v4_КЦ 09 B_прогноз ДУП" xfId="640" xr:uid="{00000000-0005-0000-0000-000074020000}"/>
    <cellStyle name="_ForecastToday v4_КЦ 09 B_прогноз июль" xfId="641" xr:uid="{00000000-0005-0000-0000-000075020000}"/>
    <cellStyle name="_ForecastToday v4_КЦ 09 B_прогноз июль 2" xfId="642" xr:uid="{00000000-0005-0000-0000-000076020000}"/>
    <cellStyle name="_ForecastToday v4_КЦ 09 B_ЭЦ 10 B" xfId="643" xr:uid="{00000000-0005-0000-0000-000077020000}"/>
    <cellStyle name="_ForecastToday v4_Объемы ГЭС-48%" xfId="644" xr:uid="{00000000-0005-0000-0000-000078020000}"/>
    <cellStyle name="_ForecastToday v4_Прил 11 админ" xfId="645" xr:uid="{00000000-0005-0000-0000-000079020000}"/>
    <cellStyle name="_ForecastToday v4_Прил 25 основ произ" xfId="646" xr:uid="{00000000-0005-0000-0000-00007A020000}"/>
    <cellStyle name="_ForecastToday v4_Прил 26 вспомог произ" xfId="647" xr:uid="{00000000-0005-0000-0000-00007B020000}"/>
    <cellStyle name="_ForecastToday v4_прил 27 Наклад" xfId="648" xr:uid="{00000000-0005-0000-0000-00007C020000}"/>
    <cellStyle name="_ForecastToday v4_Прил 5 отч по дох" xfId="649" xr:uid="{00000000-0005-0000-0000-00007D020000}"/>
    <cellStyle name="_ForecastToday v4_Прил 6 Отч по расход" xfId="650" xr:uid="{00000000-0005-0000-0000-00007E020000}"/>
    <cellStyle name="_ForecastToday v4_Прил 8-Пост ДС" xfId="651" xr:uid="{00000000-0005-0000-0000-00007F020000}"/>
    <cellStyle name="_ForecastToday v4_Прил 9 - Выб ДС" xfId="652" xr:uid="{00000000-0005-0000-0000-000080020000}"/>
    <cellStyle name="_ForecastToday v4_прогноз ДУП" xfId="653" xr:uid="{00000000-0005-0000-0000-000081020000}"/>
    <cellStyle name="_ForecastToday v4_прогноз июль" xfId="654" xr:uid="{00000000-0005-0000-0000-000082020000}"/>
    <cellStyle name="_ForecastToday v4_прогноз июль 2" xfId="655" xr:uid="{00000000-0005-0000-0000-000083020000}"/>
    <cellStyle name="_ForecastToday v4_Распределение инв  пр  08- 10 (аморт и приб)" xfId="656" xr:uid="{00000000-0005-0000-0000-000084020000}"/>
    <cellStyle name="_ForecastToday v4_УК ТЭЦ 2009 F" xfId="657" xr:uid="{00000000-0005-0000-0000-000085020000}"/>
    <cellStyle name="_ForecastToday v4_УК ТЭЦ 2009 F_Распределение инв  пр  08- 10 (аморт и приб)" xfId="658" xr:uid="{00000000-0005-0000-0000-000086020000}"/>
    <cellStyle name="_ForecastToday v4_УК ТЭЦ 2009 F_Упр 2009 F" xfId="659" xr:uid="{00000000-0005-0000-0000-000087020000}"/>
    <cellStyle name="_ForecastToday v4_УК ТЭЦ 2009 F_Упр 2010 B" xfId="660" xr:uid="{00000000-0005-0000-0000-000088020000}"/>
    <cellStyle name="_ForecastToday v4_УК ТЭЦ 2009 F_Упр 2011 B" xfId="661" xr:uid="{00000000-0005-0000-0000-000089020000}"/>
    <cellStyle name="_ForecastToday v4_Упр 2008 F" xfId="662" xr:uid="{00000000-0005-0000-0000-00008A020000}"/>
    <cellStyle name="_ForecastToday v4_Упр 2008 F 2" xfId="663" xr:uid="{00000000-0005-0000-0000-00008B020000}"/>
    <cellStyle name="_ForecastToday v4_Упр 2008 F_Analis" xfId="664" xr:uid="{00000000-0005-0000-0000-00008C020000}"/>
    <cellStyle name="_ForecastToday v4_Упр 2008 F_Книга 2" xfId="665" xr:uid="{00000000-0005-0000-0000-00008D020000}"/>
    <cellStyle name="_ForecastToday v4_Упр 2008 F_Объемы ГЭС-48%" xfId="666" xr:uid="{00000000-0005-0000-0000-00008E020000}"/>
    <cellStyle name="_ForecastToday v4_Упр 2008 F_прогноз июль" xfId="667" xr:uid="{00000000-0005-0000-0000-00008F020000}"/>
    <cellStyle name="_ForecastToday v4_Упр 2009 B" xfId="668" xr:uid="{00000000-0005-0000-0000-000090020000}"/>
    <cellStyle name="_ForecastToday v4_Упр 2009 B 2" xfId="669" xr:uid="{00000000-0005-0000-0000-000091020000}"/>
    <cellStyle name="_ForecastToday v4_Упр 2009 B_Analis" xfId="670" xr:uid="{00000000-0005-0000-0000-000092020000}"/>
    <cellStyle name="_ForecastToday v4_Упр 2009 B_Книга 2" xfId="671" xr:uid="{00000000-0005-0000-0000-000093020000}"/>
    <cellStyle name="_ForecastToday v4_Упр 2009 B_Объемы ГЭС-48%" xfId="672" xr:uid="{00000000-0005-0000-0000-000094020000}"/>
    <cellStyle name="_ForecastToday v4_Упр 2009 F" xfId="673" xr:uid="{00000000-0005-0000-0000-000095020000}"/>
    <cellStyle name="_ForecastToday v4_Упр 2010 B" xfId="674" xr:uid="{00000000-0005-0000-0000-000096020000}"/>
    <cellStyle name="_ForecastToday v4_Упр 2011 B" xfId="675" xr:uid="{00000000-0005-0000-0000-000097020000}"/>
    <cellStyle name="_ForecastToday v4_ЭЦ 10 B" xfId="676" xr:uid="{00000000-0005-0000-0000-000098020000}"/>
    <cellStyle name="_Forms RAS_v3_29122008_PV" xfId="677" xr:uid="{00000000-0005-0000-0000-000099020000}"/>
    <cellStyle name="_Forms RAS_v4_16.01.2009" xfId="678" xr:uid="{00000000-0005-0000-0000-00009A020000}"/>
    <cellStyle name="_Forms RAS_v7_17.02.2009" xfId="679" xr:uid="{00000000-0005-0000-0000-00009B020000}"/>
    <cellStyle name="_FS forms_RAS_GPN" xfId="680" xr:uid="{00000000-0005-0000-0000-00009C020000}"/>
    <cellStyle name="_FS_FS&amp;Notes RAS_GPN_08.12.08._AE_v2" xfId="681" xr:uid="{00000000-0005-0000-0000-00009D020000}"/>
    <cellStyle name="_Granbury-F-Machine" xfId="682" xr:uid="{00000000-0005-0000-0000-00009E020000}"/>
    <cellStyle name="_Granbury-F-Machine 2" xfId="683" xr:uid="{00000000-0005-0000-0000-00009F020000}"/>
    <cellStyle name="_Granbury-F-Machine 2_Analis" xfId="684" xr:uid="{00000000-0005-0000-0000-0000A0020000}"/>
    <cellStyle name="_Granbury-F-Machine 2_Книга 2" xfId="685" xr:uid="{00000000-0005-0000-0000-0000A1020000}"/>
    <cellStyle name="_Granbury-F-Machine_3" xfId="686" xr:uid="{00000000-0005-0000-0000-0000A2020000}"/>
    <cellStyle name="_Granbury-F-Machine_Book2" xfId="687" xr:uid="{00000000-0005-0000-0000-0000A3020000}"/>
    <cellStyle name="_Granbury-F-Machine_Cash UK CHP 06.2008 Preliminary as of 03.07.2008" xfId="688" xr:uid="{00000000-0005-0000-0000-0000A4020000}"/>
    <cellStyle name="_Granbury-F-Machine_Cash UK CHP 06.2008 Preliminary as of 03.07.2008 2" xfId="689" xr:uid="{00000000-0005-0000-0000-0000A5020000}"/>
    <cellStyle name="_Granbury-F-Machine_Cash UK CHP 06.2008 Preliminary as of 03.07.2008 2_Analis" xfId="690" xr:uid="{00000000-0005-0000-0000-0000A6020000}"/>
    <cellStyle name="_Granbury-F-Machine_Cash UK CHP 06.2008 Preliminary as of 03.07.2008 2_Книга 2" xfId="691" xr:uid="{00000000-0005-0000-0000-0000A7020000}"/>
    <cellStyle name="_Granbury-F-Machine_Cash UK CHP 06.2008 Preliminary as of 03.07.2008_Объемы ГЭС-48%" xfId="692" xr:uid="{00000000-0005-0000-0000-0000A8020000}"/>
    <cellStyle name="_Granbury-F-Machine_Cash UK CHP 06.2008 Preliminary as of 03.07.2008_прогноз ДУП" xfId="693" xr:uid="{00000000-0005-0000-0000-0000A9020000}"/>
    <cellStyle name="_Granbury-F-Machine_Cash UK CHP 06.2008 Preliminary as of 03.07.2008_прогноз июль" xfId="694" xr:uid="{00000000-0005-0000-0000-0000AA020000}"/>
    <cellStyle name="_Granbury-F-Machine_Cash UK CHP 06.2008 Preliminary as of 03.07.2008_прогноз июль 2" xfId="695" xr:uid="{00000000-0005-0000-0000-0000AB020000}"/>
    <cellStyle name="_Granbury-F-Machine_CF_ShGES_2011" xfId="696" xr:uid="{00000000-0005-0000-0000-0000AC020000}"/>
    <cellStyle name="_Granbury-F-Machine_IPL_INPUT" xfId="697" xr:uid="{00000000-0005-0000-0000-0000AD020000}"/>
    <cellStyle name="_Granbury-F-Machine_IS F" xfId="698" xr:uid="{00000000-0005-0000-0000-0000AE020000}"/>
    <cellStyle name="_Granbury-F-Machine_May Forecast" xfId="699" xr:uid="{00000000-0005-0000-0000-0000AF020000}"/>
    <cellStyle name="_Granbury-F-Machine_R1-UKCHP" xfId="700" xr:uid="{00000000-0005-0000-0000-0000B0020000}"/>
    <cellStyle name="_Granbury-F-Machine_UK CHP Forecast 06 2008 Preliminary as of 03.07.2008" xfId="701" xr:uid="{00000000-0005-0000-0000-0000B1020000}"/>
    <cellStyle name="_Granbury-F-Machine_UK CHP Forecast 06 2008 Preliminary as of 03.07.2008 2" xfId="702" xr:uid="{00000000-0005-0000-0000-0000B2020000}"/>
    <cellStyle name="_Granbury-F-Machine_UK CHP Forecast 06 2008 Preliminary as of 03.07.2008 2_Analis" xfId="703" xr:uid="{00000000-0005-0000-0000-0000B3020000}"/>
    <cellStyle name="_Granbury-F-Machine_UK CHP Forecast 06 2008 Preliminary as of 03.07.2008 2_Книга 2" xfId="704" xr:uid="{00000000-0005-0000-0000-0000B4020000}"/>
    <cellStyle name="_Granbury-F-Machine_UK CHP Forecast 06 2008 Preliminary as of 03.07.2008_Объемы ГЭС-48%" xfId="705" xr:uid="{00000000-0005-0000-0000-0000B5020000}"/>
    <cellStyle name="_Granbury-F-Machine_UK CHP Forecast 06 2008 Preliminary as of 03.07.2008_прогноз ДУП" xfId="706" xr:uid="{00000000-0005-0000-0000-0000B6020000}"/>
    <cellStyle name="_Granbury-F-Machine_UK CHP Forecast 06 2008 Preliminary as of 03.07.2008_прогноз июль" xfId="707" xr:uid="{00000000-0005-0000-0000-0000B7020000}"/>
    <cellStyle name="_Granbury-F-Machine_UK CHP Forecast 06 2008 Preliminary as of 03.07.2008_прогноз июль 2" xfId="708" xr:uid="{00000000-0005-0000-0000-0000B8020000}"/>
    <cellStyle name="_Granbury-F-Machine_UKC" xfId="709" xr:uid="{00000000-0005-0000-0000-0000B9020000}"/>
    <cellStyle name="_Granbury-F-Machine_UKC_CALC" xfId="710" xr:uid="{00000000-0005-0000-0000-0000BA020000}"/>
    <cellStyle name="_Granbury-F-Machine_UKC_INPUT" xfId="711" xr:uid="{00000000-0005-0000-0000-0000BB020000}"/>
    <cellStyle name="_Granbury-F-Machine_UKC_INPUT_F_UKCHP" xfId="712" xr:uid="{00000000-0005-0000-0000-0000BC020000}"/>
    <cellStyle name="_Granbury-F-Machine_UKH_CALC" xfId="713" xr:uid="{00000000-0005-0000-0000-0000BD020000}"/>
    <cellStyle name="_Granbury-F-Machine_Анализ отклонений" xfId="714" xr:uid="{00000000-0005-0000-0000-0000BE020000}"/>
    <cellStyle name="_Granbury-F-Machine_Анализ отклонений 2" xfId="715" xr:uid="{00000000-0005-0000-0000-0000BF020000}"/>
    <cellStyle name="_Granbury-F-Machine_Анализ отклонений_Analis" xfId="716" xr:uid="{00000000-0005-0000-0000-0000C0020000}"/>
    <cellStyle name="_Granbury-F-Machine_Анализ отклонений_Книга 2" xfId="717" xr:uid="{00000000-0005-0000-0000-0000C1020000}"/>
    <cellStyle name="_Granbury-F-Machine_Анализ отклонений_Объемы ГЭС-48%" xfId="718" xr:uid="{00000000-0005-0000-0000-0000C2020000}"/>
    <cellStyle name="_Granbury-F-Machine_Анализ отклонений_прогноз июль" xfId="719" xr:uid="{00000000-0005-0000-0000-0000C3020000}"/>
    <cellStyle name="_Granbury-F-Machine_Командировочные расходы на 2009 год для бюджета Риддерс.РЭС" xfId="720" xr:uid="{00000000-0005-0000-0000-0000C4020000}"/>
    <cellStyle name="_Granbury-F-Machine_Копия general-11-year без перепродажи" xfId="721" xr:uid="{00000000-0005-0000-0000-0000C5020000}"/>
    <cellStyle name="_Granbury-F-Machine_КЦ 09 B" xfId="722" xr:uid="{00000000-0005-0000-0000-0000C6020000}"/>
    <cellStyle name="_Granbury-F-Machine_КЦ 09 B 2" xfId="723" xr:uid="{00000000-0005-0000-0000-0000C7020000}"/>
    <cellStyle name="_Granbury-F-Machine_КЦ 09 B 2_Analis" xfId="724" xr:uid="{00000000-0005-0000-0000-0000C8020000}"/>
    <cellStyle name="_Granbury-F-Machine_КЦ 09 B 2_Книга 2" xfId="725" xr:uid="{00000000-0005-0000-0000-0000C9020000}"/>
    <cellStyle name="_Granbury-F-Machine_КЦ 09 B_Объемы ГЭС-48%" xfId="726" xr:uid="{00000000-0005-0000-0000-0000CA020000}"/>
    <cellStyle name="_Granbury-F-Machine_КЦ 09 B_прогноз ДУП" xfId="727" xr:uid="{00000000-0005-0000-0000-0000CB020000}"/>
    <cellStyle name="_Granbury-F-Machine_КЦ 09 B_прогноз июль" xfId="728" xr:uid="{00000000-0005-0000-0000-0000CC020000}"/>
    <cellStyle name="_Granbury-F-Machine_КЦ 09 B_прогноз июль 2" xfId="729" xr:uid="{00000000-0005-0000-0000-0000CD020000}"/>
    <cellStyle name="_Granbury-F-Machine_КЦ 09 B_ЭЦ 10 B" xfId="730" xr:uid="{00000000-0005-0000-0000-0000CE020000}"/>
    <cellStyle name="_Granbury-F-Machine_Объемы ГЭС-48%" xfId="731" xr:uid="{00000000-0005-0000-0000-0000CF020000}"/>
    <cellStyle name="_Granbury-F-Machine_Прил 11 админ" xfId="732" xr:uid="{00000000-0005-0000-0000-0000D0020000}"/>
    <cellStyle name="_Granbury-F-Machine_Прил 25 основ произ" xfId="733" xr:uid="{00000000-0005-0000-0000-0000D1020000}"/>
    <cellStyle name="_Granbury-F-Machine_Прил 26 вспомог произ" xfId="734" xr:uid="{00000000-0005-0000-0000-0000D2020000}"/>
    <cellStyle name="_Granbury-F-Machine_прил 27 Наклад" xfId="735" xr:uid="{00000000-0005-0000-0000-0000D3020000}"/>
    <cellStyle name="_Granbury-F-Machine_Прил 5 отч по дох" xfId="736" xr:uid="{00000000-0005-0000-0000-0000D4020000}"/>
    <cellStyle name="_Granbury-F-Machine_Прил 6 Отч по расход" xfId="737" xr:uid="{00000000-0005-0000-0000-0000D5020000}"/>
    <cellStyle name="_Granbury-F-Machine_Прил 8-Пост ДС" xfId="738" xr:uid="{00000000-0005-0000-0000-0000D6020000}"/>
    <cellStyle name="_Granbury-F-Machine_Прил 9 - Выб ДС" xfId="739" xr:uid="{00000000-0005-0000-0000-0000D7020000}"/>
    <cellStyle name="_Granbury-F-Machine_прогноз ДУП" xfId="740" xr:uid="{00000000-0005-0000-0000-0000D8020000}"/>
    <cellStyle name="_Granbury-F-Machine_прогноз июль" xfId="741" xr:uid="{00000000-0005-0000-0000-0000D9020000}"/>
    <cellStyle name="_Granbury-F-Machine_прогноз июль 2" xfId="742" xr:uid="{00000000-0005-0000-0000-0000DA020000}"/>
    <cellStyle name="_Granbury-F-Machine_Распределение инв  пр  08- 10 (аморт и приб)" xfId="743" xr:uid="{00000000-0005-0000-0000-0000DB020000}"/>
    <cellStyle name="_Granbury-F-Machine_УК ТЭЦ 2009 F" xfId="744" xr:uid="{00000000-0005-0000-0000-0000DC020000}"/>
    <cellStyle name="_Granbury-F-Machine_УК ТЭЦ 2009 F_Распределение инв  пр  08- 10 (аморт и приб)" xfId="745" xr:uid="{00000000-0005-0000-0000-0000DD020000}"/>
    <cellStyle name="_Granbury-F-Machine_УК ТЭЦ 2009 F_Упр 2009 F" xfId="746" xr:uid="{00000000-0005-0000-0000-0000DE020000}"/>
    <cellStyle name="_Granbury-F-Machine_УК ТЭЦ 2009 F_Упр 2010 B" xfId="747" xr:uid="{00000000-0005-0000-0000-0000DF020000}"/>
    <cellStyle name="_Granbury-F-Machine_УК ТЭЦ 2009 F_Упр 2011 B" xfId="748" xr:uid="{00000000-0005-0000-0000-0000E0020000}"/>
    <cellStyle name="_Granbury-F-Machine_Упр 2008 F" xfId="749" xr:uid="{00000000-0005-0000-0000-0000E1020000}"/>
    <cellStyle name="_Granbury-F-Machine_Упр 2008 F 2" xfId="750" xr:uid="{00000000-0005-0000-0000-0000E2020000}"/>
    <cellStyle name="_Granbury-F-Machine_Упр 2008 F_Analis" xfId="751" xr:uid="{00000000-0005-0000-0000-0000E3020000}"/>
    <cellStyle name="_Granbury-F-Machine_Упр 2008 F_Книга 2" xfId="752" xr:uid="{00000000-0005-0000-0000-0000E4020000}"/>
    <cellStyle name="_Granbury-F-Machine_Упр 2008 F_Объемы ГЭС-48%" xfId="753" xr:uid="{00000000-0005-0000-0000-0000E5020000}"/>
    <cellStyle name="_Granbury-F-Machine_Упр 2008 F_прогноз июль" xfId="754" xr:uid="{00000000-0005-0000-0000-0000E6020000}"/>
    <cellStyle name="_Granbury-F-Machine_Упр 2009 B" xfId="755" xr:uid="{00000000-0005-0000-0000-0000E7020000}"/>
    <cellStyle name="_Granbury-F-Machine_Упр 2009 B 2" xfId="756" xr:uid="{00000000-0005-0000-0000-0000E8020000}"/>
    <cellStyle name="_Granbury-F-Machine_Упр 2009 B_Analis" xfId="757" xr:uid="{00000000-0005-0000-0000-0000E9020000}"/>
    <cellStyle name="_Granbury-F-Machine_Упр 2009 B_Книга 2" xfId="758" xr:uid="{00000000-0005-0000-0000-0000EA020000}"/>
    <cellStyle name="_Granbury-F-Machine_Упр 2009 B_Объемы ГЭС-48%" xfId="759" xr:uid="{00000000-0005-0000-0000-0000EB020000}"/>
    <cellStyle name="_Granbury-F-Machine_Упр 2009 F" xfId="760" xr:uid="{00000000-0005-0000-0000-0000EC020000}"/>
    <cellStyle name="_Granbury-F-Machine_Упр 2010 B" xfId="761" xr:uid="{00000000-0005-0000-0000-0000ED020000}"/>
    <cellStyle name="_Granbury-F-Machine_Упр 2011 B" xfId="762" xr:uid="{00000000-0005-0000-0000-0000EE020000}"/>
    <cellStyle name="_Granbury-F-Machine_ЭЦ 10 B" xfId="763" xr:uid="{00000000-0005-0000-0000-0000EF020000}"/>
    <cellStyle name="_Granite" xfId="764" xr:uid="{00000000-0005-0000-0000-0000F0020000}"/>
    <cellStyle name="_Granite 2" xfId="765" xr:uid="{00000000-0005-0000-0000-0000F1020000}"/>
    <cellStyle name="_Granite 2_Analis" xfId="766" xr:uid="{00000000-0005-0000-0000-0000F2020000}"/>
    <cellStyle name="_Granite 2_Книга 2" xfId="767" xr:uid="{00000000-0005-0000-0000-0000F3020000}"/>
    <cellStyle name="_Granite_3" xfId="768" xr:uid="{00000000-0005-0000-0000-0000F4020000}"/>
    <cellStyle name="_Granite_Book2" xfId="769" xr:uid="{00000000-0005-0000-0000-0000F5020000}"/>
    <cellStyle name="_Granite_Cash UK CHP 06.2008 Preliminary as of 03.07.2008" xfId="770" xr:uid="{00000000-0005-0000-0000-0000F6020000}"/>
    <cellStyle name="_Granite_Cash UK CHP 06.2008 Preliminary as of 03.07.2008 2" xfId="771" xr:uid="{00000000-0005-0000-0000-0000F7020000}"/>
    <cellStyle name="_Granite_Cash UK CHP 06.2008 Preliminary as of 03.07.2008 2_Analis" xfId="772" xr:uid="{00000000-0005-0000-0000-0000F8020000}"/>
    <cellStyle name="_Granite_Cash UK CHP 06.2008 Preliminary as of 03.07.2008 2_Книга 2" xfId="773" xr:uid="{00000000-0005-0000-0000-0000F9020000}"/>
    <cellStyle name="_Granite_Cash UK CHP 06.2008 Preliminary as of 03.07.2008_Объемы ГЭС-48%" xfId="774" xr:uid="{00000000-0005-0000-0000-0000FA020000}"/>
    <cellStyle name="_Granite_Cash UK CHP 06.2008 Preliminary as of 03.07.2008_прогноз ДУП" xfId="775" xr:uid="{00000000-0005-0000-0000-0000FB020000}"/>
    <cellStyle name="_Granite_Cash UK CHP 06.2008 Preliminary as of 03.07.2008_прогноз июль" xfId="776" xr:uid="{00000000-0005-0000-0000-0000FC020000}"/>
    <cellStyle name="_Granite_Cash UK CHP 06.2008 Preliminary as of 03.07.2008_прогноз июль 2" xfId="777" xr:uid="{00000000-0005-0000-0000-0000FD020000}"/>
    <cellStyle name="_Granite_CF_ShGES_2011" xfId="778" xr:uid="{00000000-0005-0000-0000-0000FE020000}"/>
    <cellStyle name="_Granite_IPL_INPUT" xfId="779" xr:uid="{00000000-0005-0000-0000-0000FF020000}"/>
    <cellStyle name="_Granite_IS F" xfId="780" xr:uid="{00000000-0005-0000-0000-000000030000}"/>
    <cellStyle name="_Granite_May Forecast" xfId="781" xr:uid="{00000000-0005-0000-0000-000001030000}"/>
    <cellStyle name="_Granite_R1-UKCHP" xfId="782" xr:uid="{00000000-0005-0000-0000-000002030000}"/>
    <cellStyle name="_Granite_UK CHP Forecast 06 2008 Preliminary as of 03.07.2008" xfId="783" xr:uid="{00000000-0005-0000-0000-000003030000}"/>
    <cellStyle name="_Granite_UK CHP Forecast 06 2008 Preliminary as of 03.07.2008 2" xfId="784" xr:uid="{00000000-0005-0000-0000-000004030000}"/>
    <cellStyle name="_Granite_UK CHP Forecast 06 2008 Preliminary as of 03.07.2008 2_Analis" xfId="785" xr:uid="{00000000-0005-0000-0000-000005030000}"/>
    <cellStyle name="_Granite_UK CHP Forecast 06 2008 Preliminary as of 03.07.2008 2_Книга 2" xfId="786" xr:uid="{00000000-0005-0000-0000-000006030000}"/>
    <cellStyle name="_Granite_UK CHP Forecast 06 2008 Preliminary as of 03.07.2008_Объемы ГЭС-48%" xfId="787" xr:uid="{00000000-0005-0000-0000-000007030000}"/>
    <cellStyle name="_Granite_UK CHP Forecast 06 2008 Preliminary as of 03.07.2008_прогноз ДУП" xfId="788" xr:uid="{00000000-0005-0000-0000-000008030000}"/>
    <cellStyle name="_Granite_UK CHP Forecast 06 2008 Preliminary as of 03.07.2008_прогноз июль" xfId="789" xr:uid="{00000000-0005-0000-0000-000009030000}"/>
    <cellStyle name="_Granite_UK CHP Forecast 06 2008 Preliminary as of 03.07.2008_прогноз июль 2" xfId="790" xr:uid="{00000000-0005-0000-0000-00000A030000}"/>
    <cellStyle name="_Granite_UKC" xfId="791" xr:uid="{00000000-0005-0000-0000-00000B030000}"/>
    <cellStyle name="_Granite_UKC_CALC" xfId="792" xr:uid="{00000000-0005-0000-0000-00000C030000}"/>
    <cellStyle name="_Granite_UKC_INPUT" xfId="793" xr:uid="{00000000-0005-0000-0000-00000D030000}"/>
    <cellStyle name="_Granite_UKC_INPUT_F_UKCHP" xfId="794" xr:uid="{00000000-0005-0000-0000-00000E030000}"/>
    <cellStyle name="_Granite_UKH_CALC" xfId="795" xr:uid="{00000000-0005-0000-0000-00000F030000}"/>
    <cellStyle name="_Granite_Анализ отклонений" xfId="796" xr:uid="{00000000-0005-0000-0000-000010030000}"/>
    <cellStyle name="_Granite_Анализ отклонений 2" xfId="797" xr:uid="{00000000-0005-0000-0000-000011030000}"/>
    <cellStyle name="_Granite_Анализ отклонений_Analis" xfId="798" xr:uid="{00000000-0005-0000-0000-000012030000}"/>
    <cellStyle name="_Granite_Анализ отклонений_Книга 2" xfId="799" xr:uid="{00000000-0005-0000-0000-000013030000}"/>
    <cellStyle name="_Granite_Анализ отклонений_Объемы ГЭС-48%" xfId="800" xr:uid="{00000000-0005-0000-0000-000014030000}"/>
    <cellStyle name="_Granite_Анализ отклонений_прогноз июль" xfId="801" xr:uid="{00000000-0005-0000-0000-000015030000}"/>
    <cellStyle name="_Granite_Командировочные расходы на 2009 год для бюджета Риддерс.РЭС" xfId="802" xr:uid="{00000000-0005-0000-0000-000016030000}"/>
    <cellStyle name="_Granite_Копия general-11-year без перепродажи" xfId="803" xr:uid="{00000000-0005-0000-0000-000017030000}"/>
    <cellStyle name="_Granite_КЦ 09 B" xfId="804" xr:uid="{00000000-0005-0000-0000-000018030000}"/>
    <cellStyle name="_Granite_КЦ 09 B 2" xfId="805" xr:uid="{00000000-0005-0000-0000-000019030000}"/>
    <cellStyle name="_Granite_КЦ 09 B 2_Analis" xfId="806" xr:uid="{00000000-0005-0000-0000-00001A030000}"/>
    <cellStyle name="_Granite_КЦ 09 B 2_Книга 2" xfId="807" xr:uid="{00000000-0005-0000-0000-00001B030000}"/>
    <cellStyle name="_Granite_КЦ 09 B_Объемы ГЭС-48%" xfId="808" xr:uid="{00000000-0005-0000-0000-00001C030000}"/>
    <cellStyle name="_Granite_КЦ 09 B_прогноз ДУП" xfId="809" xr:uid="{00000000-0005-0000-0000-00001D030000}"/>
    <cellStyle name="_Granite_КЦ 09 B_прогноз июль" xfId="810" xr:uid="{00000000-0005-0000-0000-00001E030000}"/>
    <cellStyle name="_Granite_КЦ 09 B_прогноз июль 2" xfId="811" xr:uid="{00000000-0005-0000-0000-00001F030000}"/>
    <cellStyle name="_Granite_КЦ 09 B_ЭЦ 10 B" xfId="812" xr:uid="{00000000-0005-0000-0000-000020030000}"/>
    <cellStyle name="_Granite_Объемы ГЭС-48%" xfId="813" xr:uid="{00000000-0005-0000-0000-000021030000}"/>
    <cellStyle name="_Granite_Прил 11 админ" xfId="814" xr:uid="{00000000-0005-0000-0000-000022030000}"/>
    <cellStyle name="_Granite_Прил 25 основ произ" xfId="815" xr:uid="{00000000-0005-0000-0000-000023030000}"/>
    <cellStyle name="_Granite_Прил 26 вспомог произ" xfId="816" xr:uid="{00000000-0005-0000-0000-000024030000}"/>
    <cellStyle name="_Granite_прил 27 Наклад" xfId="817" xr:uid="{00000000-0005-0000-0000-000025030000}"/>
    <cellStyle name="_Granite_Прил 5 отч по дох" xfId="818" xr:uid="{00000000-0005-0000-0000-000026030000}"/>
    <cellStyle name="_Granite_Прил 6 Отч по расход" xfId="819" xr:uid="{00000000-0005-0000-0000-000027030000}"/>
    <cellStyle name="_Granite_Прил 8-Пост ДС" xfId="820" xr:uid="{00000000-0005-0000-0000-000028030000}"/>
    <cellStyle name="_Granite_Прил 9 - Выб ДС" xfId="821" xr:uid="{00000000-0005-0000-0000-000029030000}"/>
    <cellStyle name="_Granite_прогноз ДУП" xfId="822" xr:uid="{00000000-0005-0000-0000-00002A030000}"/>
    <cellStyle name="_Granite_прогноз июль" xfId="823" xr:uid="{00000000-0005-0000-0000-00002B030000}"/>
    <cellStyle name="_Granite_прогноз июль 2" xfId="824" xr:uid="{00000000-0005-0000-0000-00002C030000}"/>
    <cellStyle name="_Granite_Распределение инв  пр  08- 10 (аморт и приб)" xfId="825" xr:uid="{00000000-0005-0000-0000-00002D030000}"/>
    <cellStyle name="_Granite_УК ТЭЦ 2009 F" xfId="826" xr:uid="{00000000-0005-0000-0000-00002E030000}"/>
    <cellStyle name="_Granite_УК ТЭЦ 2009 F_Распределение инв  пр  08- 10 (аморт и приб)" xfId="827" xr:uid="{00000000-0005-0000-0000-00002F030000}"/>
    <cellStyle name="_Granite_УК ТЭЦ 2009 F_Упр 2009 F" xfId="828" xr:uid="{00000000-0005-0000-0000-000030030000}"/>
    <cellStyle name="_Granite_УК ТЭЦ 2009 F_Упр 2010 B" xfId="829" xr:uid="{00000000-0005-0000-0000-000031030000}"/>
    <cellStyle name="_Granite_УК ТЭЦ 2009 F_Упр 2011 B" xfId="830" xr:uid="{00000000-0005-0000-0000-000032030000}"/>
    <cellStyle name="_Granite_Упр 2008 F" xfId="831" xr:uid="{00000000-0005-0000-0000-000033030000}"/>
    <cellStyle name="_Granite_Упр 2008 F 2" xfId="832" xr:uid="{00000000-0005-0000-0000-000034030000}"/>
    <cellStyle name="_Granite_Упр 2008 F_Analis" xfId="833" xr:uid="{00000000-0005-0000-0000-000035030000}"/>
    <cellStyle name="_Granite_Упр 2008 F_Книга 2" xfId="834" xr:uid="{00000000-0005-0000-0000-000036030000}"/>
    <cellStyle name="_Granite_Упр 2008 F_Объемы ГЭС-48%" xfId="835" xr:uid="{00000000-0005-0000-0000-000037030000}"/>
    <cellStyle name="_Granite_Упр 2008 F_прогноз июль" xfId="836" xr:uid="{00000000-0005-0000-0000-000038030000}"/>
    <cellStyle name="_Granite_Упр 2009 B" xfId="837" xr:uid="{00000000-0005-0000-0000-000039030000}"/>
    <cellStyle name="_Granite_Упр 2009 B 2" xfId="838" xr:uid="{00000000-0005-0000-0000-00003A030000}"/>
    <cellStyle name="_Granite_Упр 2009 B_Analis" xfId="839" xr:uid="{00000000-0005-0000-0000-00003B030000}"/>
    <cellStyle name="_Granite_Упр 2009 B_Книга 2" xfId="840" xr:uid="{00000000-0005-0000-0000-00003C030000}"/>
    <cellStyle name="_Granite_Упр 2009 B_Объемы ГЭС-48%" xfId="841" xr:uid="{00000000-0005-0000-0000-00003D030000}"/>
    <cellStyle name="_Granite_Упр 2009 F" xfId="842" xr:uid="{00000000-0005-0000-0000-00003E030000}"/>
    <cellStyle name="_Granite_Упр 2010 B" xfId="843" xr:uid="{00000000-0005-0000-0000-00003F030000}"/>
    <cellStyle name="_Granite_Упр 2011 B" xfId="844" xr:uid="{00000000-0005-0000-0000-000040030000}"/>
    <cellStyle name="_Granite_ЭЦ 10 B" xfId="845" xr:uid="{00000000-0005-0000-0000-000041030000}"/>
    <cellStyle name="_Inv WAC(COGS)_USD" xfId="846" xr:uid="{00000000-0005-0000-0000-000042030000}"/>
    <cellStyle name="_Ironwood" xfId="847" xr:uid="{00000000-0005-0000-0000-000043030000}"/>
    <cellStyle name="_Ironwood 2" xfId="848" xr:uid="{00000000-0005-0000-0000-000044030000}"/>
    <cellStyle name="_Ironwood 2_Analis" xfId="849" xr:uid="{00000000-0005-0000-0000-000045030000}"/>
    <cellStyle name="_Ironwood 2_Книга 2" xfId="850" xr:uid="{00000000-0005-0000-0000-000046030000}"/>
    <cellStyle name="_Ironwood_3" xfId="851" xr:uid="{00000000-0005-0000-0000-000047030000}"/>
    <cellStyle name="_Ironwood_Book2" xfId="852" xr:uid="{00000000-0005-0000-0000-000048030000}"/>
    <cellStyle name="_Ironwood_Cash UK CHP 06.2008 Preliminary as of 03.07.2008" xfId="853" xr:uid="{00000000-0005-0000-0000-000049030000}"/>
    <cellStyle name="_Ironwood_Cash UK CHP 06.2008 Preliminary as of 03.07.2008 2" xfId="854" xr:uid="{00000000-0005-0000-0000-00004A030000}"/>
    <cellStyle name="_Ironwood_Cash UK CHP 06.2008 Preliminary as of 03.07.2008 2_Analis" xfId="855" xr:uid="{00000000-0005-0000-0000-00004B030000}"/>
    <cellStyle name="_Ironwood_Cash UK CHP 06.2008 Preliminary as of 03.07.2008 2_Книга 2" xfId="856" xr:uid="{00000000-0005-0000-0000-00004C030000}"/>
    <cellStyle name="_Ironwood_Cash UK CHP 06.2008 Preliminary as of 03.07.2008_Объемы ГЭС-48%" xfId="857" xr:uid="{00000000-0005-0000-0000-00004D030000}"/>
    <cellStyle name="_Ironwood_Cash UK CHP 06.2008 Preliminary as of 03.07.2008_прогноз ДУП" xfId="858" xr:uid="{00000000-0005-0000-0000-00004E030000}"/>
    <cellStyle name="_Ironwood_Cash UK CHP 06.2008 Preliminary as of 03.07.2008_прогноз июль" xfId="859" xr:uid="{00000000-0005-0000-0000-00004F030000}"/>
    <cellStyle name="_Ironwood_Cash UK CHP 06.2008 Preliminary as of 03.07.2008_прогноз июль 2" xfId="860" xr:uid="{00000000-0005-0000-0000-000050030000}"/>
    <cellStyle name="_Ironwood_CF_ShGES_2011" xfId="861" xr:uid="{00000000-0005-0000-0000-000051030000}"/>
    <cellStyle name="_Ironwood_IPL_INPUT" xfId="862" xr:uid="{00000000-0005-0000-0000-000052030000}"/>
    <cellStyle name="_Ironwood_IS F" xfId="863" xr:uid="{00000000-0005-0000-0000-000053030000}"/>
    <cellStyle name="_Ironwood_LB36a" xfId="864" xr:uid="{00000000-0005-0000-0000-000054030000}"/>
    <cellStyle name="_Ironwood_LB36a 2" xfId="865" xr:uid="{00000000-0005-0000-0000-000055030000}"/>
    <cellStyle name="_Ironwood_LB36a 2_Analis" xfId="866" xr:uid="{00000000-0005-0000-0000-000056030000}"/>
    <cellStyle name="_Ironwood_LB36a 2_Книга 2" xfId="867" xr:uid="{00000000-0005-0000-0000-000057030000}"/>
    <cellStyle name="_Ironwood_LB36a_3" xfId="868" xr:uid="{00000000-0005-0000-0000-000058030000}"/>
    <cellStyle name="_Ironwood_LB36a_Book2" xfId="869" xr:uid="{00000000-0005-0000-0000-000059030000}"/>
    <cellStyle name="_Ironwood_LB36a_Cash UK CHP 06.2008 Preliminary as of 03.07.2008" xfId="870" xr:uid="{00000000-0005-0000-0000-00005A030000}"/>
    <cellStyle name="_Ironwood_LB36a_Cash UK CHP 06.2008 Preliminary as of 03.07.2008 2" xfId="871" xr:uid="{00000000-0005-0000-0000-00005B030000}"/>
    <cellStyle name="_Ironwood_LB36a_Cash UK CHP 06.2008 Preliminary as of 03.07.2008 2_Analis" xfId="872" xr:uid="{00000000-0005-0000-0000-00005C030000}"/>
    <cellStyle name="_Ironwood_LB36a_Cash UK CHP 06.2008 Preliminary as of 03.07.2008 2_Книга 2" xfId="873" xr:uid="{00000000-0005-0000-0000-00005D030000}"/>
    <cellStyle name="_Ironwood_LB36a_Cash UK CHP 06.2008 Preliminary as of 03.07.2008_Объемы ГЭС-48%" xfId="874" xr:uid="{00000000-0005-0000-0000-00005E030000}"/>
    <cellStyle name="_Ironwood_LB36a_Cash UK CHP 06.2008 Preliminary as of 03.07.2008_прогноз ДУП" xfId="875" xr:uid="{00000000-0005-0000-0000-00005F030000}"/>
    <cellStyle name="_Ironwood_LB36a_Cash UK CHP 06.2008 Preliminary as of 03.07.2008_прогноз июль" xfId="876" xr:uid="{00000000-0005-0000-0000-000060030000}"/>
    <cellStyle name="_Ironwood_LB36a_Cash UK CHP 06.2008 Preliminary as of 03.07.2008_прогноз июль 2" xfId="877" xr:uid="{00000000-0005-0000-0000-000061030000}"/>
    <cellStyle name="_Ironwood_LB36a_CF_ShGES_2011" xfId="878" xr:uid="{00000000-0005-0000-0000-000062030000}"/>
    <cellStyle name="_Ironwood_LB36a_IPL_INPUT" xfId="879" xr:uid="{00000000-0005-0000-0000-000063030000}"/>
    <cellStyle name="_Ironwood_LB36a_IS F" xfId="880" xr:uid="{00000000-0005-0000-0000-000064030000}"/>
    <cellStyle name="_Ironwood_LB36a_May Forecast" xfId="881" xr:uid="{00000000-0005-0000-0000-000065030000}"/>
    <cellStyle name="_Ironwood_LB36a_R1-UKCHP" xfId="882" xr:uid="{00000000-0005-0000-0000-000066030000}"/>
    <cellStyle name="_Ironwood_LB36a_UK CHP Forecast 06 2008 Preliminary as of 03.07.2008" xfId="883" xr:uid="{00000000-0005-0000-0000-000067030000}"/>
    <cellStyle name="_Ironwood_LB36a_UK CHP Forecast 06 2008 Preliminary as of 03.07.2008 2" xfId="884" xr:uid="{00000000-0005-0000-0000-000068030000}"/>
    <cellStyle name="_Ironwood_LB36a_UK CHP Forecast 06 2008 Preliminary as of 03.07.2008 2_Analis" xfId="885" xr:uid="{00000000-0005-0000-0000-000069030000}"/>
    <cellStyle name="_Ironwood_LB36a_UK CHP Forecast 06 2008 Preliminary as of 03.07.2008 2_Книга 2" xfId="886" xr:uid="{00000000-0005-0000-0000-00006A030000}"/>
    <cellStyle name="_Ironwood_LB36a_UK CHP Forecast 06 2008 Preliminary as of 03.07.2008_Объемы ГЭС-48%" xfId="887" xr:uid="{00000000-0005-0000-0000-00006B030000}"/>
    <cellStyle name="_Ironwood_LB36a_UK CHP Forecast 06 2008 Preliminary as of 03.07.2008_прогноз ДУП" xfId="888" xr:uid="{00000000-0005-0000-0000-00006C030000}"/>
    <cellStyle name="_Ironwood_LB36a_UK CHP Forecast 06 2008 Preliminary as of 03.07.2008_прогноз июль" xfId="889" xr:uid="{00000000-0005-0000-0000-00006D030000}"/>
    <cellStyle name="_Ironwood_LB36a_UK CHP Forecast 06 2008 Preliminary as of 03.07.2008_прогноз июль 2" xfId="890" xr:uid="{00000000-0005-0000-0000-00006E030000}"/>
    <cellStyle name="_Ironwood_LB36a_UKC" xfId="891" xr:uid="{00000000-0005-0000-0000-00006F030000}"/>
    <cellStyle name="_Ironwood_LB36a_UKC_CALC" xfId="892" xr:uid="{00000000-0005-0000-0000-000070030000}"/>
    <cellStyle name="_Ironwood_LB36a_UKC_INPUT" xfId="893" xr:uid="{00000000-0005-0000-0000-000071030000}"/>
    <cellStyle name="_Ironwood_LB36a_UKC_INPUT_F_UKCHP" xfId="894" xr:uid="{00000000-0005-0000-0000-000072030000}"/>
    <cellStyle name="_Ironwood_LB36a_UKH_CALC" xfId="895" xr:uid="{00000000-0005-0000-0000-000073030000}"/>
    <cellStyle name="_Ironwood_LB36a_Анализ отклонений" xfId="896" xr:uid="{00000000-0005-0000-0000-000074030000}"/>
    <cellStyle name="_Ironwood_LB36a_Анализ отклонений 2" xfId="897" xr:uid="{00000000-0005-0000-0000-000075030000}"/>
    <cellStyle name="_Ironwood_LB36a_Анализ отклонений_Analis" xfId="898" xr:uid="{00000000-0005-0000-0000-000076030000}"/>
    <cellStyle name="_Ironwood_LB36a_Анализ отклонений_Книга 2" xfId="899" xr:uid="{00000000-0005-0000-0000-000077030000}"/>
    <cellStyle name="_Ironwood_LB36a_Анализ отклонений_Объемы ГЭС-48%" xfId="900" xr:uid="{00000000-0005-0000-0000-000078030000}"/>
    <cellStyle name="_Ironwood_LB36a_Анализ отклонений_прогноз июль" xfId="901" xr:uid="{00000000-0005-0000-0000-000079030000}"/>
    <cellStyle name="_Ironwood_LB36a_Командировочные расходы на 2009 год для бюджета Риддерс.РЭС" xfId="902" xr:uid="{00000000-0005-0000-0000-00007A030000}"/>
    <cellStyle name="_Ironwood_LB36a_Копия general-11-year без перепродажи" xfId="903" xr:uid="{00000000-0005-0000-0000-00007B030000}"/>
    <cellStyle name="_Ironwood_LB36a_КЦ 09 B" xfId="904" xr:uid="{00000000-0005-0000-0000-00007C030000}"/>
    <cellStyle name="_Ironwood_LB36a_КЦ 09 B 2" xfId="905" xr:uid="{00000000-0005-0000-0000-00007D030000}"/>
    <cellStyle name="_Ironwood_LB36a_КЦ 09 B 2_Analis" xfId="906" xr:uid="{00000000-0005-0000-0000-00007E030000}"/>
    <cellStyle name="_Ironwood_LB36a_КЦ 09 B 2_Книга 2" xfId="907" xr:uid="{00000000-0005-0000-0000-00007F030000}"/>
    <cellStyle name="_Ironwood_LB36a_КЦ 09 B_Объемы ГЭС-48%" xfId="908" xr:uid="{00000000-0005-0000-0000-000080030000}"/>
    <cellStyle name="_Ironwood_LB36a_КЦ 09 B_прогноз ДУП" xfId="909" xr:uid="{00000000-0005-0000-0000-000081030000}"/>
    <cellStyle name="_Ironwood_LB36a_КЦ 09 B_прогноз июль" xfId="910" xr:uid="{00000000-0005-0000-0000-000082030000}"/>
    <cellStyle name="_Ironwood_LB36a_КЦ 09 B_прогноз июль 2" xfId="911" xr:uid="{00000000-0005-0000-0000-000083030000}"/>
    <cellStyle name="_Ironwood_LB36a_КЦ 09 B_ЭЦ 10 B" xfId="912" xr:uid="{00000000-0005-0000-0000-000084030000}"/>
    <cellStyle name="_Ironwood_LB36a_Объемы ГЭС-48%" xfId="913" xr:uid="{00000000-0005-0000-0000-000085030000}"/>
    <cellStyle name="_Ironwood_LB36a_Прил 11 админ" xfId="914" xr:uid="{00000000-0005-0000-0000-000086030000}"/>
    <cellStyle name="_Ironwood_LB36a_Прил 25 основ произ" xfId="915" xr:uid="{00000000-0005-0000-0000-000087030000}"/>
    <cellStyle name="_Ironwood_LB36a_Прил 26 вспомог произ" xfId="916" xr:uid="{00000000-0005-0000-0000-000088030000}"/>
    <cellStyle name="_Ironwood_LB36a_прил 27 Наклад" xfId="917" xr:uid="{00000000-0005-0000-0000-000089030000}"/>
    <cellStyle name="_Ironwood_LB36a_Прил 5 отч по дох" xfId="918" xr:uid="{00000000-0005-0000-0000-00008A030000}"/>
    <cellStyle name="_Ironwood_LB36a_Прил 6 Отч по расход" xfId="919" xr:uid="{00000000-0005-0000-0000-00008B030000}"/>
    <cellStyle name="_Ironwood_LB36a_Прил 8-Пост ДС" xfId="920" xr:uid="{00000000-0005-0000-0000-00008C030000}"/>
    <cellStyle name="_Ironwood_LB36a_Прил 9 - Выб ДС" xfId="921" xr:uid="{00000000-0005-0000-0000-00008D030000}"/>
    <cellStyle name="_Ironwood_LB36a_прогноз ДУП" xfId="922" xr:uid="{00000000-0005-0000-0000-00008E030000}"/>
    <cellStyle name="_Ironwood_LB36a_прогноз июль" xfId="923" xr:uid="{00000000-0005-0000-0000-00008F030000}"/>
    <cellStyle name="_Ironwood_LB36a_прогноз июль 2" xfId="924" xr:uid="{00000000-0005-0000-0000-000090030000}"/>
    <cellStyle name="_Ironwood_LB36a_Распределение инв  пр  08- 10 (аморт и приб)" xfId="925" xr:uid="{00000000-0005-0000-0000-000091030000}"/>
    <cellStyle name="_Ironwood_LB36a_УК ТЭЦ 2009 F" xfId="926" xr:uid="{00000000-0005-0000-0000-000092030000}"/>
    <cellStyle name="_Ironwood_LB36a_УК ТЭЦ 2009 F_Распределение инв  пр  08- 10 (аморт и приб)" xfId="927" xr:uid="{00000000-0005-0000-0000-000093030000}"/>
    <cellStyle name="_Ironwood_LB36a_УК ТЭЦ 2009 F_Упр 2009 F" xfId="928" xr:uid="{00000000-0005-0000-0000-000094030000}"/>
    <cellStyle name="_Ironwood_LB36a_УК ТЭЦ 2009 F_Упр 2010 B" xfId="929" xr:uid="{00000000-0005-0000-0000-000095030000}"/>
    <cellStyle name="_Ironwood_LB36a_УК ТЭЦ 2009 F_Упр 2011 B" xfId="930" xr:uid="{00000000-0005-0000-0000-000096030000}"/>
    <cellStyle name="_Ironwood_LB36a_Упр 2008 F" xfId="931" xr:uid="{00000000-0005-0000-0000-000097030000}"/>
    <cellStyle name="_Ironwood_LB36a_Упр 2008 F 2" xfId="932" xr:uid="{00000000-0005-0000-0000-000098030000}"/>
    <cellStyle name="_Ironwood_LB36a_Упр 2008 F_Analis" xfId="933" xr:uid="{00000000-0005-0000-0000-000099030000}"/>
    <cellStyle name="_Ironwood_LB36a_Упр 2008 F_Книга 2" xfId="934" xr:uid="{00000000-0005-0000-0000-00009A030000}"/>
    <cellStyle name="_Ironwood_LB36a_Упр 2008 F_Объемы ГЭС-48%" xfId="935" xr:uid="{00000000-0005-0000-0000-00009B030000}"/>
    <cellStyle name="_Ironwood_LB36a_Упр 2008 F_прогноз июль" xfId="936" xr:uid="{00000000-0005-0000-0000-00009C030000}"/>
    <cellStyle name="_Ironwood_LB36a_Упр 2009 B" xfId="937" xr:uid="{00000000-0005-0000-0000-00009D030000}"/>
    <cellStyle name="_Ironwood_LB36a_Упр 2009 B 2" xfId="938" xr:uid="{00000000-0005-0000-0000-00009E030000}"/>
    <cellStyle name="_Ironwood_LB36a_Упр 2009 B_Analis" xfId="939" xr:uid="{00000000-0005-0000-0000-00009F030000}"/>
    <cellStyle name="_Ironwood_LB36a_Упр 2009 B_Книга 2" xfId="940" xr:uid="{00000000-0005-0000-0000-0000A0030000}"/>
    <cellStyle name="_Ironwood_LB36a_Упр 2009 B_Объемы ГЭС-48%" xfId="941" xr:uid="{00000000-0005-0000-0000-0000A1030000}"/>
    <cellStyle name="_Ironwood_LB36a_Упр 2009 F" xfId="942" xr:uid="{00000000-0005-0000-0000-0000A2030000}"/>
    <cellStyle name="_Ironwood_LB36a_Упр 2010 B" xfId="943" xr:uid="{00000000-0005-0000-0000-0000A3030000}"/>
    <cellStyle name="_Ironwood_LB36a_Упр 2011 B" xfId="944" xr:uid="{00000000-0005-0000-0000-0000A4030000}"/>
    <cellStyle name="_Ironwood_LB36a_ЭЦ 10 B" xfId="945" xr:uid="{00000000-0005-0000-0000-0000A5030000}"/>
    <cellStyle name="_Ironwood_May Forecast" xfId="946" xr:uid="{00000000-0005-0000-0000-0000A6030000}"/>
    <cellStyle name="_Ironwood_R1-UKCHP" xfId="947" xr:uid="{00000000-0005-0000-0000-0000A7030000}"/>
    <cellStyle name="_Ironwood_UK CHP Forecast 06 2008 Preliminary as of 03.07.2008" xfId="948" xr:uid="{00000000-0005-0000-0000-0000A8030000}"/>
    <cellStyle name="_Ironwood_UK CHP Forecast 06 2008 Preliminary as of 03.07.2008 2" xfId="949" xr:uid="{00000000-0005-0000-0000-0000A9030000}"/>
    <cellStyle name="_Ironwood_UK CHP Forecast 06 2008 Preliminary as of 03.07.2008 2_Analis" xfId="950" xr:uid="{00000000-0005-0000-0000-0000AA030000}"/>
    <cellStyle name="_Ironwood_UK CHP Forecast 06 2008 Preliminary as of 03.07.2008 2_Книга 2" xfId="951" xr:uid="{00000000-0005-0000-0000-0000AB030000}"/>
    <cellStyle name="_Ironwood_UK CHP Forecast 06 2008 Preliminary as of 03.07.2008_Объемы ГЭС-48%" xfId="952" xr:uid="{00000000-0005-0000-0000-0000AC030000}"/>
    <cellStyle name="_Ironwood_UK CHP Forecast 06 2008 Preliminary as of 03.07.2008_прогноз ДУП" xfId="953" xr:uid="{00000000-0005-0000-0000-0000AD030000}"/>
    <cellStyle name="_Ironwood_UK CHP Forecast 06 2008 Preliminary as of 03.07.2008_прогноз июль" xfId="954" xr:uid="{00000000-0005-0000-0000-0000AE030000}"/>
    <cellStyle name="_Ironwood_UK CHP Forecast 06 2008 Preliminary as of 03.07.2008_прогноз июль 2" xfId="955" xr:uid="{00000000-0005-0000-0000-0000AF030000}"/>
    <cellStyle name="_Ironwood_UKC" xfId="956" xr:uid="{00000000-0005-0000-0000-0000B0030000}"/>
    <cellStyle name="_Ironwood_UKC_CALC" xfId="957" xr:uid="{00000000-0005-0000-0000-0000B1030000}"/>
    <cellStyle name="_Ironwood_UKC_INPUT" xfId="958" xr:uid="{00000000-0005-0000-0000-0000B2030000}"/>
    <cellStyle name="_Ironwood_UKC_INPUT_F_UKCHP" xfId="959" xr:uid="{00000000-0005-0000-0000-0000B3030000}"/>
    <cellStyle name="_Ironwood_UKH_CALC" xfId="960" xr:uid="{00000000-0005-0000-0000-0000B4030000}"/>
    <cellStyle name="_Ironwood_Анализ отклонений" xfId="961" xr:uid="{00000000-0005-0000-0000-0000B5030000}"/>
    <cellStyle name="_Ironwood_Анализ отклонений 2" xfId="962" xr:uid="{00000000-0005-0000-0000-0000B6030000}"/>
    <cellStyle name="_Ironwood_Анализ отклонений_Analis" xfId="963" xr:uid="{00000000-0005-0000-0000-0000B7030000}"/>
    <cellStyle name="_Ironwood_Анализ отклонений_Книга 2" xfId="964" xr:uid="{00000000-0005-0000-0000-0000B8030000}"/>
    <cellStyle name="_Ironwood_Анализ отклонений_Объемы ГЭС-48%" xfId="965" xr:uid="{00000000-0005-0000-0000-0000B9030000}"/>
    <cellStyle name="_Ironwood_Анализ отклонений_прогноз июль" xfId="966" xr:uid="{00000000-0005-0000-0000-0000BA030000}"/>
    <cellStyle name="_Ironwood_Командировочные расходы на 2009 год для бюджета Риддерс.РЭС" xfId="967" xr:uid="{00000000-0005-0000-0000-0000BB030000}"/>
    <cellStyle name="_Ironwood_Копия general-11-year без перепродажи" xfId="968" xr:uid="{00000000-0005-0000-0000-0000BC030000}"/>
    <cellStyle name="_Ironwood_КЦ 09 B" xfId="969" xr:uid="{00000000-0005-0000-0000-0000BD030000}"/>
    <cellStyle name="_Ironwood_КЦ 09 B 2" xfId="970" xr:uid="{00000000-0005-0000-0000-0000BE030000}"/>
    <cellStyle name="_Ironwood_КЦ 09 B 2_Analis" xfId="971" xr:uid="{00000000-0005-0000-0000-0000BF030000}"/>
    <cellStyle name="_Ironwood_КЦ 09 B 2_Книга 2" xfId="972" xr:uid="{00000000-0005-0000-0000-0000C0030000}"/>
    <cellStyle name="_Ironwood_КЦ 09 B_Объемы ГЭС-48%" xfId="973" xr:uid="{00000000-0005-0000-0000-0000C1030000}"/>
    <cellStyle name="_Ironwood_КЦ 09 B_прогноз ДУП" xfId="974" xr:uid="{00000000-0005-0000-0000-0000C2030000}"/>
    <cellStyle name="_Ironwood_КЦ 09 B_прогноз июль" xfId="975" xr:uid="{00000000-0005-0000-0000-0000C3030000}"/>
    <cellStyle name="_Ironwood_КЦ 09 B_прогноз июль 2" xfId="976" xr:uid="{00000000-0005-0000-0000-0000C4030000}"/>
    <cellStyle name="_Ironwood_КЦ 09 B_ЭЦ 10 B" xfId="977" xr:uid="{00000000-0005-0000-0000-0000C5030000}"/>
    <cellStyle name="_Ironwood_Объемы ГЭС-48%" xfId="978" xr:uid="{00000000-0005-0000-0000-0000C6030000}"/>
    <cellStyle name="_Ironwood_Прил 11 админ" xfId="979" xr:uid="{00000000-0005-0000-0000-0000C7030000}"/>
    <cellStyle name="_Ironwood_Прил 25 основ произ" xfId="980" xr:uid="{00000000-0005-0000-0000-0000C8030000}"/>
    <cellStyle name="_Ironwood_Прил 26 вспомог произ" xfId="981" xr:uid="{00000000-0005-0000-0000-0000C9030000}"/>
    <cellStyle name="_Ironwood_прил 27 Наклад" xfId="982" xr:uid="{00000000-0005-0000-0000-0000CA030000}"/>
    <cellStyle name="_Ironwood_Прил 5 отч по дох" xfId="983" xr:uid="{00000000-0005-0000-0000-0000CB030000}"/>
    <cellStyle name="_Ironwood_Прил 6 Отч по расход" xfId="984" xr:uid="{00000000-0005-0000-0000-0000CC030000}"/>
    <cellStyle name="_Ironwood_Прил 8-Пост ДС" xfId="985" xr:uid="{00000000-0005-0000-0000-0000CD030000}"/>
    <cellStyle name="_Ironwood_Прил 9 - Выб ДС" xfId="986" xr:uid="{00000000-0005-0000-0000-0000CE030000}"/>
    <cellStyle name="_Ironwood_прогноз ДУП" xfId="987" xr:uid="{00000000-0005-0000-0000-0000CF030000}"/>
    <cellStyle name="_Ironwood_прогноз июль" xfId="988" xr:uid="{00000000-0005-0000-0000-0000D0030000}"/>
    <cellStyle name="_Ironwood_прогноз июль 2" xfId="989" xr:uid="{00000000-0005-0000-0000-0000D1030000}"/>
    <cellStyle name="_Ironwood_Распределение инв  пр  08- 10 (аморт и приб)" xfId="990" xr:uid="{00000000-0005-0000-0000-0000D2030000}"/>
    <cellStyle name="_Ironwood_УК ТЭЦ 2009 F" xfId="991" xr:uid="{00000000-0005-0000-0000-0000D3030000}"/>
    <cellStyle name="_Ironwood_УК ТЭЦ 2009 F_Распределение инв  пр  08- 10 (аморт и приб)" xfId="992" xr:uid="{00000000-0005-0000-0000-0000D4030000}"/>
    <cellStyle name="_Ironwood_УК ТЭЦ 2009 F_Упр 2009 F" xfId="993" xr:uid="{00000000-0005-0000-0000-0000D5030000}"/>
    <cellStyle name="_Ironwood_УК ТЭЦ 2009 F_Упр 2010 B" xfId="994" xr:uid="{00000000-0005-0000-0000-0000D6030000}"/>
    <cellStyle name="_Ironwood_УК ТЭЦ 2009 F_Упр 2011 B" xfId="995" xr:uid="{00000000-0005-0000-0000-0000D7030000}"/>
    <cellStyle name="_Ironwood_Упр 2008 F" xfId="996" xr:uid="{00000000-0005-0000-0000-0000D8030000}"/>
    <cellStyle name="_Ironwood_Упр 2008 F 2" xfId="997" xr:uid="{00000000-0005-0000-0000-0000D9030000}"/>
    <cellStyle name="_Ironwood_Упр 2008 F_Analis" xfId="998" xr:uid="{00000000-0005-0000-0000-0000DA030000}"/>
    <cellStyle name="_Ironwood_Упр 2008 F_Книга 2" xfId="999" xr:uid="{00000000-0005-0000-0000-0000DB030000}"/>
    <cellStyle name="_Ironwood_Упр 2008 F_Объемы ГЭС-48%" xfId="1000" xr:uid="{00000000-0005-0000-0000-0000DC030000}"/>
    <cellStyle name="_Ironwood_Упр 2008 F_прогноз июль" xfId="1001" xr:uid="{00000000-0005-0000-0000-0000DD030000}"/>
    <cellStyle name="_Ironwood_Упр 2009 B" xfId="1002" xr:uid="{00000000-0005-0000-0000-0000DE030000}"/>
    <cellStyle name="_Ironwood_Упр 2009 B 2" xfId="1003" xr:uid="{00000000-0005-0000-0000-0000DF030000}"/>
    <cellStyle name="_Ironwood_Упр 2009 B_Analis" xfId="1004" xr:uid="{00000000-0005-0000-0000-0000E0030000}"/>
    <cellStyle name="_Ironwood_Упр 2009 B_Книга 2" xfId="1005" xr:uid="{00000000-0005-0000-0000-0000E1030000}"/>
    <cellStyle name="_Ironwood_Упр 2009 B_Объемы ГЭС-48%" xfId="1006" xr:uid="{00000000-0005-0000-0000-0000E2030000}"/>
    <cellStyle name="_Ironwood_Упр 2009 F" xfId="1007" xr:uid="{00000000-0005-0000-0000-0000E3030000}"/>
    <cellStyle name="_Ironwood_Упр 2010 B" xfId="1008" xr:uid="{00000000-0005-0000-0000-0000E4030000}"/>
    <cellStyle name="_Ironwood_Упр 2011 B" xfId="1009" xr:uid="{00000000-0005-0000-0000-0000E5030000}"/>
    <cellStyle name="_Ironwood_ЭЦ 10 B" xfId="1010" xr:uid="{00000000-0005-0000-0000-0000E6030000}"/>
    <cellStyle name="_IS B2007" xfId="1011" xr:uid="{00000000-0005-0000-0000-0000E7030000}"/>
    <cellStyle name="_IS F2006 - В2007 08" xfId="1012" xr:uid="{00000000-0005-0000-0000-0000E8030000}"/>
    <cellStyle name="_IS Forecast 07.2007" xfId="1013" xr:uid="{00000000-0005-0000-0000-0000E9030000}"/>
    <cellStyle name="_KAP NAK_06_reporting table_rus_28.09" xfId="1014" xr:uid="{00000000-0005-0000-0000-0000EA030000}"/>
    <cellStyle name="_KEGOC" xfId="1015" xr:uid="{00000000-0005-0000-0000-0000EB030000}"/>
    <cellStyle name="_KEGOC 2" xfId="1016" xr:uid="{00000000-0005-0000-0000-0000EC030000}"/>
    <cellStyle name="_KPI" xfId="1017" xr:uid="{00000000-0005-0000-0000-0000ED030000}"/>
    <cellStyle name="_KPI в бюджет " xfId="1018" xr:uid="{00000000-0005-0000-0000-0000EE030000}"/>
    <cellStyle name="_KTG_06_2007" xfId="1019" xr:uid="{00000000-0005-0000-0000-0000EF030000}"/>
    <cellStyle name="_KTG_06_2007 2" xfId="1020" xr:uid="{00000000-0005-0000-0000-0000F0030000}"/>
    <cellStyle name="_KTG_06_2007 2 2" xfId="1021" xr:uid="{00000000-0005-0000-0000-0000F1030000}"/>
    <cellStyle name="_KTG_06_2007 2 3" xfId="1022" xr:uid="{00000000-0005-0000-0000-0000F2030000}"/>
    <cellStyle name="_KTG_06_2007 2_4П" xfId="1023" xr:uid="{00000000-0005-0000-0000-0000F3030000}"/>
    <cellStyle name="_KTG_06_2007 2_4П 2" xfId="1024" xr:uid="{00000000-0005-0000-0000-0000F4030000}"/>
    <cellStyle name="_KTG_06_2007 3" xfId="1025" xr:uid="{00000000-0005-0000-0000-0000F5030000}"/>
    <cellStyle name="_KTG_06_2007_4П" xfId="1026" xr:uid="{00000000-0005-0000-0000-0000F6030000}"/>
    <cellStyle name="_KTG_06_2007_4П 2" xfId="1027" xr:uid="{00000000-0005-0000-0000-0000F7030000}"/>
    <cellStyle name="_KTG_07_2007" xfId="1028" xr:uid="{00000000-0005-0000-0000-0000F8030000}"/>
    <cellStyle name="_KTG_07_2007 2" xfId="1029" xr:uid="{00000000-0005-0000-0000-0000F9030000}"/>
    <cellStyle name="_Multiple" xfId="1030" xr:uid="{00000000-0005-0000-0000-0000FA030000}"/>
    <cellStyle name="_Multiple 2" xfId="1031" xr:uid="{00000000-0005-0000-0000-0000FB030000}"/>
    <cellStyle name="_Multiple_Командировочные расходы на 2009 год для бюджета Риддерс.РЭС" xfId="1032" xr:uid="{00000000-0005-0000-0000-0000FC030000}"/>
    <cellStyle name="_MultipleSpace" xfId="1033" xr:uid="{00000000-0005-0000-0000-0000FD030000}"/>
    <cellStyle name="_MultipleSpace 2" xfId="1034" xr:uid="{00000000-0005-0000-0000-0000FE030000}"/>
    <cellStyle name="_MultipleSpace_Командировочные расходы на 2009 год для бюджета Риддерс.РЭС" xfId="1035" xr:uid="{00000000-0005-0000-0000-0000FF030000}"/>
    <cellStyle name="_NA_IS" xfId="1036" xr:uid="{00000000-0005-0000-0000-000000040000}"/>
    <cellStyle name="_NA_IS 2" xfId="1037" xr:uid="{00000000-0005-0000-0000-000001040000}"/>
    <cellStyle name="_NA_IS 2_Analis" xfId="1038" xr:uid="{00000000-0005-0000-0000-000002040000}"/>
    <cellStyle name="_NA_IS 2_Книга 2" xfId="1039" xr:uid="{00000000-0005-0000-0000-000003040000}"/>
    <cellStyle name="_NA_IS_3" xfId="1040" xr:uid="{00000000-0005-0000-0000-000004040000}"/>
    <cellStyle name="_NA_IS_Book2" xfId="1041" xr:uid="{00000000-0005-0000-0000-000005040000}"/>
    <cellStyle name="_NA_IS_Cash UK CHP 06.2008 Preliminary as of 03.07.2008" xfId="1042" xr:uid="{00000000-0005-0000-0000-000006040000}"/>
    <cellStyle name="_NA_IS_Cash UK CHP 06.2008 Preliminary as of 03.07.2008 2" xfId="1043" xr:uid="{00000000-0005-0000-0000-000007040000}"/>
    <cellStyle name="_NA_IS_Cash UK CHP 06.2008 Preliminary as of 03.07.2008 2_Analis" xfId="1044" xr:uid="{00000000-0005-0000-0000-000008040000}"/>
    <cellStyle name="_NA_IS_Cash UK CHP 06.2008 Preliminary as of 03.07.2008 2_Книга 2" xfId="1045" xr:uid="{00000000-0005-0000-0000-000009040000}"/>
    <cellStyle name="_NA_IS_Cash UK CHP 06.2008 Preliminary as of 03.07.2008_Объемы ГЭС-48%" xfId="1046" xr:uid="{00000000-0005-0000-0000-00000A040000}"/>
    <cellStyle name="_NA_IS_Cash UK CHP 06.2008 Preliminary as of 03.07.2008_прогноз ДУП" xfId="1047" xr:uid="{00000000-0005-0000-0000-00000B040000}"/>
    <cellStyle name="_NA_IS_Cash UK CHP 06.2008 Preliminary as of 03.07.2008_прогноз июль" xfId="1048" xr:uid="{00000000-0005-0000-0000-00000C040000}"/>
    <cellStyle name="_NA_IS_Cash UK CHP 06.2008 Preliminary as of 03.07.2008_прогноз июль 2" xfId="1049" xr:uid="{00000000-0005-0000-0000-00000D040000}"/>
    <cellStyle name="_NA_IS_CF_ShGES_2011" xfId="1050" xr:uid="{00000000-0005-0000-0000-00000E040000}"/>
    <cellStyle name="_NA_IS_IPL_INPUT" xfId="1051" xr:uid="{00000000-0005-0000-0000-00000F040000}"/>
    <cellStyle name="_NA_IS_IS F" xfId="1052" xr:uid="{00000000-0005-0000-0000-000010040000}"/>
    <cellStyle name="_NA_IS_May Forecast" xfId="1053" xr:uid="{00000000-0005-0000-0000-000011040000}"/>
    <cellStyle name="_NA_IS_R1-UKCHP" xfId="1054" xr:uid="{00000000-0005-0000-0000-000012040000}"/>
    <cellStyle name="_NA_IS_UK CHP Forecast 06 2008 Preliminary as of 03.07.2008" xfId="1055" xr:uid="{00000000-0005-0000-0000-000013040000}"/>
    <cellStyle name="_NA_IS_UK CHP Forecast 06 2008 Preliminary as of 03.07.2008 2" xfId="1056" xr:uid="{00000000-0005-0000-0000-000014040000}"/>
    <cellStyle name="_NA_IS_UK CHP Forecast 06 2008 Preliminary as of 03.07.2008 2_Analis" xfId="1057" xr:uid="{00000000-0005-0000-0000-000015040000}"/>
    <cellStyle name="_NA_IS_UK CHP Forecast 06 2008 Preliminary as of 03.07.2008 2_Книга 2" xfId="1058" xr:uid="{00000000-0005-0000-0000-000016040000}"/>
    <cellStyle name="_NA_IS_UK CHP Forecast 06 2008 Preliminary as of 03.07.2008_Объемы ГЭС-48%" xfId="1059" xr:uid="{00000000-0005-0000-0000-000017040000}"/>
    <cellStyle name="_NA_IS_UK CHP Forecast 06 2008 Preliminary as of 03.07.2008_прогноз ДУП" xfId="1060" xr:uid="{00000000-0005-0000-0000-000018040000}"/>
    <cellStyle name="_NA_IS_UK CHP Forecast 06 2008 Preliminary as of 03.07.2008_прогноз июль" xfId="1061" xr:uid="{00000000-0005-0000-0000-000019040000}"/>
    <cellStyle name="_NA_IS_UK CHP Forecast 06 2008 Preliminary as of 03.07.2008_прогноз июль 2" xfId="1062" xr:uid="{00000000-0005-0000-0000-00001A040000}"/>
    <cellStyle name="_NA_IS_UKC" xfId="1063" xr:uid="{00000000-0005-0000-0000-00001B040000}"/>
    <cellStyle name="_NA_IS_UKC_CALC" xfId="1064" xr:uid="{00000000-0005-0000-0000-00001C040000}"/>
    <cellStyle name="_NA_IS_UKC_INPUT" xfId="1065" xr:uid="{00000000-0005-0000-0000-00001D040000}"/>
    <cellStyle name="_NA_IS_UKC_INPUT_F_UKCHP" xfId="1066" xr:uid="{00000000-0005-0000-0000-00001E040000}"/>
    <cellStyle name="_NA_IS_UKH_CALC" xfId="1067" xr:uid="{00000000-0005-0000-0000-00001F040000}"/>
    <cellStyle name="_NA_IS_Анализ отклонений" xfId="1068" xr:uid="{00000000-0005-0000-0000-000020040000}"/>
    <cellStyle name="_NA_IS_Анализ отклонений 2" xfId="1069" xr:uid="{00000000-0005-0000-0000-000021040000}"/>
    <cellStyle name="_NA_IS_Анализ отклонений_Analis" xfId="1070" xr:uid="{00000000-0005-0000-0000-000022040000}"/>
    <cellStyle name="_NA_IS_Анализ отклонений_Книга 2" xfId="1071" xr:uid="{00000000-0005-0000-0000-000023040000}"/>
    <cellStyle name="_NA_IS_Анализ отклонений_Объемы ГЭС-48%" xfId="1072" xr:uid="{00000000-0005-0000-0000-000024040000}"/>
    <cellStyle name="_NA_IS_Анализ отклонений_прогноз июль" xfId="1073" xr:uid="{00000000-0005-0000-0000-000025040000}"/>
    <cellStyle name="_NA_IS_Командировочные расходы на 2009 год для бюджета Риддерс.РЭС" xfId="1074" xr:uid="{00000000-0005-0000-0000-000026040000}"/>
    <cellStyle name="_NA_IS_Копия general-11-year без перепродажи" xfId="1075" xr:uid="{00000000-0005-0000-0000-000027040000}"/>
    <cellStyle name="_NA_IS_КЦ 09 B" xfId="1076" xr:uid="{00000000-0005-0000-0000-000028040000}"/>
    <cellStyle name="_NA_IS_КЦ 09 B 2" xfId="1077" xr:uid="{00000000-0005-0000-0000-000029040000}"/>
    <cellStyle name="_NA_IS_КЦ 09 B 2_Analis" xfId="1078" xr:uid="{00000000-0005-0000-0000-00002A040000}"/>
    <cellStyle name="_NA_IS_КЦ 09 B 2_Книга 2" xfId="1079" xr:uid="{00000000-0005-0000-0000-00002B040000}"/>
    <cellStyle name="_NA_IS_КЦ 09 B_Объемы ГЭС-48%" xfId="1080" xr:uid="{00000000-0005-0000-0000-00002C040000}"/>
    <cellStyle name="_NA_IS_КЦ 09 B_прогноз ДУП" xfId="1081" xr:uid="{00000000-0005-0000-0000-00002D040000}"/>
    <cellStyle name="_NA_IS_КЦ 09 B_прогноз июль" xfId="1082" xr:uid="{00000000-0005-0000-0000-00002E040000}"/>
    <cellStyle name="_NA_IS_КЦ 09 B_прогноз июль 2" xfId="1083" xr:uid="{00000000-0005-0000-0000-00002F040000}"/>
    <cellStyle name="_NA_IS_КЦ 09 B_ЭЦ 10 B" xfId="1084" xr:uid="{00000000-0005-0000-0000-000030040000}"/>
    <cellStyle name="_NA_IS_Объемы ГЭС-48%" xfId="1085" xr:uid="{00000000-0005-0000-0000-000031040000}"/>
    <cellStyle name="_NA_IS_Прил 11 админ" xfId="1086" xr:uid="{00000000-0005-0000-0000-000032040000}"/>
    <cellStyle name="_NA_IS_Прил 25 основ произ" xfId="1087" xr:uid="{00000000-0005-0000-0000-000033040000}"/>
    <cellStyle name="_NA_IS_Прил 26 вспомог произ" xfId="1088" xr:uid="{00000000-0005-0000-0000-000034040000}"/>
    <cellStyle name="_NA_IS_прил 27 Наклад" xfId="1089" xr:uid="{00000000-0005-0000-0000-000035040000}"/>
    <cellStyle name="_NA_IS_Прил 5 отч по дох" xfId="1090" xr:uid="{00000000-0005-0000-0000-000036040000}"/>
    <cellStyle name="_NA_IS_Прил 6 Отч по расход" xfId="1091" xr:uid="{00000000-0005-0000-0000-000037040000}"/>
    <cellStyle name="_NA_IS_Прил 8-Пост ДС" xfId="1092" xr:uid="{00000000-0005-0000-0000-000038040000}"/>
    <cellStyle name="_NA_IS_Прил 9 - Выб ДС" xfId="1093" xr:uid="{00000000-0005-0000-0000-000039040000}"/>
    <cellStyle name="_NA_IS_прогноз ДУП" xfId="1094" xr:uid="{00000000-0005-0000-0000-00003A040000}"/>
    <cellStyle name="_NA_IS_прогноз июль" xfId="1095" xr:uid="{00000000-0005-0000-0000-00003B040000}"/>
    <cellStyle name="_NA_IS_прогноз июль 2" xfId="1096" xr:uid="{00000000-0005-0000-0000-00003C040000}"/>
    <cellStyle name="_NA_IS_Распределение инв  пр  08- 10 (аморт и приб)" xfId="1097" xr:uid="{00000000-0005-0000-0000-00003D040000}"/>
    <cellStyle name="_NA_IS_УК ТЭЦ 2009 F" xfId="1098" xr:uid="{00000000-0005-0000-0000-00003E040000}"/>
    <cellStyle name="_NA_IS_УК ТЭЦ 2009 F_Распределение инв  пр  08- 10 (аморт и приб)" xfId="1099" xr:uid="{00000000-0005-0000-0000-00003F040000}"/>
    <cellStyle name="_NA_IS_УК ТЭЦ 2009 F_Упр 2009 F" xfId="1100" xr:uid="{00000000-0005-0000-0000-000040040000}"/>
    <cellStyle name="_NA_IS_УК ТЭЦ 2009 F_Упр 2010 B" xfId="1101" xr:uid="{00000000-0005-0000-0000-000041040000}"/>
    <cellStyle name="_NA_IS_УК ТЭЦ 2009 F_Упр 2011 B" xfId="1102" xr:uid="{00000000-0005-0000-0000-000042040000}"/>
    <cellStyle name="_NA_IS_Упр 2008 F" xfId="1103" xr:uid="{00000000-0005-0000-0000-000043040000}"/>
    <cellStyle name="_NA_IS_Упр 2008 F 2" xfId="1104" xr:uid="{00000000-0005-0000-0000-000044040000}"/>
    <cellStyle name="_NA_IS_Упр 2008 F_Analis" xfId="1105" xr:uid="{00000000-0005-0000-0000-000045040000}"/>
    <cellStyle name="_NA_IS_Упр 2008 F_Книга 2" xfId="1106" xr:uid="{00000000-0005-0000-0000-000046040000}"/>
    <cellStyle name="_NA_IS_Упр 2008 F_Объемы ГЭС-48%" xfId="1107" xr:uid="{00000000-0005-0000-0000-000047040000}"/>
    <cellStyle name="_NA_IS_Упр 2008 F_прогноз июль" xfId="1108" xr:uid="{00000000-0005-0000-0000-000048040000}"/>
    <cellStyle name="_NA_IS_Упр 2009 B" xfId="1109" xr:uid="{00000000-0005-0000-0000-000049040000}"/>
    <cellStyle name="_NA_IS_Упр 2009 B 2" xfId="1110" xr:uid="{00000000-0005-0000-0000-00004A040000}"/>
    <cellStyle name="_NA_IS_Упр 2009 B_Analis" xfId="1111" xr:uid="{00000000-0005-0000-0000-00004B040000}"/>
    <cellStyle name="_NA_IS_Упр 2009 B_Книга 2" xfId="1112" xr:uid="{00000000-0005-0000-0000-00004C040000}"/>
    <cellStyle name="_NA_IS_Упр 2009 B_Объемы ГЭС-48%" xfId="1113" xr:uid="{00000000-0005-0000-0000-00004D040000}"/>
    <cellStyle name="_NA_IS_Упр 2009 F" xfId="1114" xr:uid="{00000000-0005-0000-0000-00004E040000}"/>
    <cellStyle name="_NA_IS_Упр 2010 B" xfId="1115" xr:uid="{00000000-0005-0000-0000-00004F040000}"/>
    <cellStyle name="_NA_IS_Упр 2011 B" xfId="1116" xr:uid="{00000000-0005-0000-0000-000050040000}"/>
    <cellStyle name="_NA_IS_ЭЦ 10 B" xfId="1117" xr:uid="{00000000-0005-0000-0000-000051040000}"/>
    <cellStyle name="_NAC KAP_06_Inventory_IK (Kurmanova, Indira_Almaty_KPMG-STAFF_CIS's Copy)" xfId="1118" xr:uid="{00000000-0005-0000-0000-000052040000}"/>
    <cellStyle name="_NAC_06_reporting tables" xfId="1119" xr:uid="{00000000-0005-0000-0000-000053040000}"/>
    <cellStyle name="_New_Sofi" xfId="1120" xr:uid="{00000000-0005-0000-0000-000054040000}"/>
    <cellStyle name="_New_Sofi 2" xfId="1121" xr:uid="{00000000-0005-0000-0000-000055040000}"/>
    <cellStyle name="_New_Sofi 2 2" xfId="1122" xr:uid="{00000000-0005-0000-0000-000056040000}"/>
    <cellStyle name="_New_Sofi 2 3" xfId="1123" xr:uid="{00000000-0005-0000-0000-000057040000}"/>
    <cellStyle name="_New_Sofi 2_4П" xfId="1124" xr:uid="{00000000-0005-0000-0000-000058040000}"/>
    <cellStyle name="_New_Sofi 2_4П 2" xfId="1125" xr:uid="{00000000-0005-0000-0000-000059040000}"/>
    <cellStyle name="_New_Sofi 3" xfId="1126" xr:uid="{00000000-0005-0000-0000-00005A040000}"/>
    <cellStyle name="_New_Sofi_FFF" xfId="1127" xr:uid="{00000000-0005-0000-0000-00005B040000}"/>
    <cellStyle name="_New_Sofi_FFF 2" xfId="1128" xr:uid="{00000000-0005-0000-0000-00005C040000}"/>
    <cellStyle name="_New_Sofi_FFF 2 2" xfId="1129" xr:uid="{00000000-0005-0000-0000-00005D040000}"/>
    <cellStyle name="_New_Sofi_FFF 2 3" xfId="1130" xr:uid="{00000000-0005-0000-0000-00005E040000}"/>
    <cellStyle name="_New_Sofi_FFF 2_4П" xfId="1131" xr:uid="{00000000-0005-0000-0000-00005F040000}"/>
    <cellStyle name="_New_Sofi_FFF 2_4П 2" xfId="1132" xr:uid="{00000000-0005-0000-0000-000060040000}"/>
    <cellStyle name="_New_Sofi_FFF 3" xfId="1133" xr:uid="{00000000-0005-0000-0000-000061040000}"/>
    <cellStyle name="_New_Sofi_New Form10_2" xfId="1134" xr:uid="{00000000-0005-0000-0000-000062040000}"/>
    <cellStyle name="_New_Sofi_New Form10_2 2" xfId="1135" xr:uid="{00000000-0005-0000-0000-000063040000}"/>
    <cellStyle name="_New_Sofi_New Form10_2 2 2" xfId="1136" xr:uid="{00000000-0005-0000-0000-000064040000}"/>
    <cellStyle name="_New_Sofi_New Form10_2 2 3" xfId="1137" xr:uid="{00000000-0005-0000-0000-000065040000}"/>
    <cellStyle name="_New_Sofi_New Form10_2 2_4П" xfId="1138" xr:uid="{00000000-0005-0000-0000-000066040000}"/>
    <cellStyle name="_New_Sofi_New Form10_2 2_4П 2" xfId="1139" xr:uid="{00000000-0005-0000-0000-000067040000}"/>
    <cellStyle name="_New_Sofi_New Form10_2 3" xfId="1140" xr:uid="{00000000-0005-0000-0000-000068040000}"/>
    <cellStyle name="_New_Sofi_Nsi" xfId="1141" xr:uid="{00000000-0005-0000-0000-000069040000}"/>
    <cellStyle name="_New_Sofi_Nsi 2" xfId="1142" xr:uid="{00000000-0005-0000-0000-00006A040000}"/>
    <cellStyle name="_New_Sofi_Nsi 2 2" xfId="1143" xr:uid="{00000000-0005-0000-0000-00006B040000}"/>
    <cellStyle name="_New_Sofi_Nsi 2 3" xfId="1144" xr:uid="{00000000-0005-0000-0000-00006C040000}"/>
    <cellStyle name="_New_Sofi_Nsi 2_4П" xfId="1145" xr:uid="{00000000-0005-0000-0000-00006D040000}"/>
    <cellStyle name="_New_Sofi_Nsi 2_4П 2" xfId="1146" xr:uid="{00000000-0005-0000-0000-00006E040000}"/>
    <cellStyle name="_New_Sofi_Nsi 3" xfId="1147" xr:uid="{00000000-0005-0000-0000-00006F040000}"/>
    <cellStyle name="_New_Sofi_Nsi_1" xfId="1148" xr:uid="{00000000-0005-0000-0000-000070040000}"/>
    <cellStyle name="_New_Sofi_Nsi_1 2" xfId="1149" xr:uid="{00000000-0005-0000-0000-000071040000}"/>
    <cellStyle name="_New_Sofi_Nsi_1 2 2" xfId="1150" xr:uid="{00000000-0005-0000-0000-000072040000}"/>
    <cellStyle name="_New_Sofi_Nsi_1 2 3" xfId="1151" xr:uid="{00000000-0005-0000-0000-000073040000}"/>
    <cellStyle name="_New_Sofi_Nsi_1 2_4П" xfId="1152" xr:uid="{00000000-0005-0000-0000-000074040000}"/>
    <cellStyle name="_New_Sofi_Nsi_1 2_4П 2" xfId="1153" xr:uid="{00000000-0005-0000-0000-000075040000}"/>
    <cellStyle name="_New_Sofi_Nsi_1 3" xfId="1154" xr:uid="{00000000-0005-0000-0000-000076040000}"/>
    <cellStyle name="_New_Sofi_Nsi_139" xfId="1155" xr:uid="{00000000-0005-0000-0000-000077040000}"/>
    <cellStyle name="_New_Sofi_Nsi_139 2" xfId="1156" xr:uid="{00000000-0005-0000-0000-000078040000}"/>
    <cellStyle name="_New_Sofi_Nsi_139 2 2" xfId="1157" xr:uid="{00000000-0005-0000-0000-000079040000}"/>
    <cellStyle name="_New_Sofi_Nsi_139 2 3" xfId="1158" xr:uid="{00000000-0005-0000-0000-00007A040000}"/>
    <cellStyle name="_New_Sofi_Nsi_139 2_4П" xfId="1159" xr:uid="{00000000-0005-0000-0000-00007B040000}"/>
    <cellStyle name="_New_Sofi_Nsi_139 2_4П 2" xfId="1160" xr:uid="{00000000-0005-0000-0000-00007C040000}"/>
    <cellStyle name="_New_Sofi_Nsi_139 3" xfId="1161" xr:uid="{00000000-0005-0000-0000-00007D040000}"/>
    <cellStyle name="_New_Sofi_Nsi_140" xfId="1162" xr:uid="{00000000-0005-0000-0000-00007E040000}"/>
    <cellStyle name="_New_Sofi_Nsi_140 2" xfId="1163" xr:uid="{00000000-0005-0000-0000-00007F040000}"/>
    <cellStyle name="_New_Sofi_Nsi_140 2 2" xfId="1164" xr:uid="{00000000-0005-0000-0000-000080040000}"/>
    <cellStyle name="_New_Sofi_Nsi_140 2 3" xfId="1165" xr:uid="{00000000-0005-0000-0000-000081040000}"/>
    <cellStyle name="_New_Sofi_Nsi_140 2_4П" xfId="1166" xr:uid="{00000000-0005-0000-0000-000082040000}"/>
    <cellStyle name="_New_Sofi_Nsi_140 2_4П 2" xfId="1167" xr:uid="{00000000-0005-0000-0000-000083040000}"/>
    <cellStyle name="_New_Sofi_Nsi_140 3" xfId="1168" xr:uid="{00000000-0005-0000-0000-000084040000}"/>
    <cellStyle name="_New_Sofi_Nsi_140(Зах)" xfId="1169" xr:uid="{00000000-0005-0000-0000-000085040000}"/>
    <cellStyle name="_New_Sofi_Nsi_140(Зах) 2" xfId="1170" xr:uid="{00000000-0005-0000-0000-000086040000}"/>
    <cellStyle name="_New_Sofi_Nsi_140(Зах) 2 2" xfId="1171" xr:uid="{00000000-0005-0000-0000-000087040000}"/>
    <cellStyle name="_New_Sofi_Nsi_140(Зах) 2 3" xfId="1172" xr:uid="{00000000-0005-0000-0000-000088040000}"/>
    <cellStyle name="_New_Sofi_Nsi_140(Зах) 2_4П" xfId="1173" xr:uid="{00000000-0005-0000-0000-000089040000}"/>
    <cellStyle name="_New_Sofi_Nsi_140(Зах) 2_4П 2" xfId="1174" xr:uid="{00000000-0005-0000-0000-00008A040000}"/>
    <cellStyle name="_New_Sofi_Nsi_140(Зах) 3" xfId="1175" xr:uid="{00000000-0005-0000-0000-00008B040000}"/>
    <cellStyle name="_New_Sofi_Nsi_140_mod" xfId="1176" xr:uid="{00000000-0005-0000-0000-00008C040000}"/>
    <cellStyle name="_New_Sofi_Nsi_140_mod 2" xfId="1177" xr:uid="{00000000-0005-0000-0000-00008D040000}"/>
    <cellStyle name="_New_Sofi_Nsi_140_mod 2 2" xfId="1178" xr:uid="{00000000-0005-0000-0000-00008E040000}"/>
    <cellStyle name="_New_Sofi_Nsi_140_mod 2 3" xfId="1179" xr:uid="{00000000-0005-0000-0000-00008F040000}"/>
    <cellStyle name="_New_Sofi_Nsi_140_mod 2_4П" xfId="1180" xr:uid="{00000000-0005-0000-0000-000090040000}"/>
    <cellStyle name="_New_Sofi_Nsi_140_mod 2_4П 2" xfId="1181" xr:uid="{00000000-0005-0000-0000-000091040000}"/>
    <cellStyle name="_New_Sofi_Nsi_140_mod 3" xfId="1182" xr:uid="{00000000-0005-0000-0000-000092040000}"/>
    <cellStyle name="_New_Sofi_Summary" xfId="1183" xr:uid="{00000000-0005-0000-0000-000093040000}"/>
    <cellStyle name="_New_Sofi_Summary 2" xfId="1184" xr:uid="{00000000-0005-0000-0000-000094040000}"/>
    <cellStyle name="_New_Sofi_Summary 2 2" xfId="1185" xr:uid="{00000000-0005-0000-0000-000095040000}"/>
    <cellStyle name="_New_Sofi_Summary 2 3" xfId="1186" xr:uid="{00000000-0005-0000-0000-000096040000}"/>
    <cellStyle name="_New_Sofi_Summary 2_4П" xfId="1187" xr:uid="{00000000-0005-0000-0000-000097040000}"/>
    <cellStyle name="_New_Sofi_Summary 2_4П 2" xfId="1188" xr:uid="{00000000-0005-0000-0000-000098040000}"/>
    <cellStyle name="_New_Sofi_Summary 3" xfId="1189" xr:uid="{00000000-0005-0000-0000-000099040000}"/>
    <cellStyle name="_New_Sofi_Tax_form_1кв_3" xfId="1190" xr:uid="{00000000-0005-0000-0000-00009A040000}"/>
    <cellStyle name="_New_Sofi_Tax_form_1кв_3 2" xfId="1191" xr:uid="{00000000-0005-0000-0000-00009B040000}"/>
    <cellStyle name="_New_Sofi_Tax_form_1кв_3 2 2" xfId="1192" xr:uid="{00000000-0005-0000-0000-00009C040000}"/>
    <cellStyle name="_New_Sofi_Tax_form_1кв_3 2 3" xfId="1193" xr:uid="{00000000-0005-0000-0000-00009D040000}"/>
    <cellStyle name="_New_Sofi_Tax_form_1кв_3 2_4П" xfId="1194" xr:uid="{00000000-0005-0000-0000-00009E040000}"/>
    <cellStyle name="_New_Sofi_Tax_form_1кв_3 2_4П 2" xfId="1195" xr:uid="{00000000-0005-0000-0000-00009F040000}"/>
    <cellStyle name="_New_Sofi_Tax_form_1кв_3 3" xfId="1196" xr:uid="{00000000-0005-0000-0000-0000A0040000}"/>
    <cellStyle name="_New_Sofi_БКЭ" xfId="1197" xr:uid="{00000000-0005-0000-0000-0000A1040000}"/>
    <cellStyle name="_New_Sofi_БКЭ 2" xfId="1198" xr:uid="{00000000-0005-0000-0000-0000A2040000}"/>
    <cellStyle name="_New_Sofi_БКЭ 2 2" xfId="1199" xr:uid="{00000000-0005-0000-0000-0000A3040000}"/>
    <cellStyle name="_New_Sofi_БКЭ 2 3" xfId="1200" xr:uid="{00000000-0005-0000-0000-0000A4040000}"/>
    <cellStyle name="_New_Sofi_БКЭ 2_4П" xfId="1201" xr:uid="{00000000-0005-0000-0000-0000A5040000}"/>
    <cellStyle name="_New_Sofi_БКЭ 2_4П 2" xfId="1202" xr:uid="{00000000-0005-0000-0000-0000A6040000}"/>
    <cellStyle name="_New_Sofi_БКЭ 3" xfId="1203" xr:uid="{00000000-0005-0000-0000-0000A7040000}"/>
    <cellStyle name="_Nsi" xfId="1204" xr:uid="{00000000-0005-0000-0000-0000A8040000}"/>
    <cellStyle name="_Nsi 2" xfId="1205" xr:uid="{00000000-0005-0000-0000-0000A9040000}"/>
    <cellStyle name="_Nsi 2 2" xfId="1206" xr:uid="{00000000-0005-0000-0000-0000AA040000}"/>
    <cellStyle name="_Nsi 2 3" xfId="1207" xr:uid="{00000000-0005-0000-0000-0000AB040000}"/>
    <cellStyle name="_Nsi 2_4П" xfId="1208" xr:uid="{00000000-0005-0000-0000-0000AC040000}"/>
    <cellStyle name="_Nsi 2_4П 2" xfId="1209" xr:uid="{00000000-0005-0000-0000-0000AD040000}"/>
    <cellStyle name="_Nsi 3" xfId="1210" xr:uid="{00000000-0005-0000-0000-0000AE040000}"/>
    <cellStyle name="_№ 2 СКОРРЕКТИРОВАННЫЙ БЮДЖЕТ НА 2010 ГОД 20.01.10+" xfId="1211" xr:uid="{00000000-0005-0000-0000-0000AF040000}"/>
    <cellStyle name="_№ 2 СКОРРЕКТИРОВАННЫЙ БЮДЖЕТ НА 2010 ГОД 20.01.10+ 2" xfId="1212" xr:uid="{00000000-0005-0000-0000-0000B0040000}"/>
    <cellStyle name="_№ 2 СКОРРЕКТИРОВАННЫЙ БЮДЖЕТ НА 2010 ГОД 20.01.10+_4П" xfId="1213" xr:uid="{00000000-0005-0000-0000-0000B1040000}"/>
    <cellStyle name="_№ 2 СКОРРЕКТИРОВАННЫЙ БЮДЖЕТ НА 2010 ГОД 20.01.10+_4П 2" xfId="1214" xr:uid="{00000000-0005-0000-0000-0000B2040000}"/>
    <cellStyle name="_Other_data022802" xfId="1215" xr:uid="{00000000-0005-0000-0000-0000B3040000}"/>
    <cellStyle name="_Other_data022802 2" xfId="1216" xr:uid="{00000000-0005-0000-0000-0000B4040000}"/>
    <cellStyle name="_Other_data022802 2_Analis" xfId="1217" xr:uid="{00000000-0005-0000-0000-0000B5040000}"/>
    <cellStyle name="_Other_data022802 2_Книга 2" xfId="1218" xr:uid="{00000000-0005-0000-0000-0000B6040000}"/>
    <cellStyle name="_Other_data022802_3" xfId="1219" xr:uid="{00000000-0005-0000-0000-0000B7040000}"/>
    <cellStyle name="_Other_data022802_Book2" xfId="1220" xr:uid="{00000000-0005-0000-0000-0000B8040000}"/>
    <cellStyle name="_Other_data022802_Cash UK CHP 06.2008 Preliminary as of 03.07.2008" xfId="1221" xr:uid="{00000000-0005-0000-0000-0000B9040000}"/>
    <cellStyle name="_Other_data022802_Cash UK CHP 06.2008 Preliminary as of 03.07.2008 2" xfId="1222" xr:uid="{00000000-0005-0000-0000-0000BA040000}"/>
    <cellStyle name="_Other_data022802_Cash UK CHP 06.2008 Preliminary as of 03.07.2008 2_Analis" xfId="1223" xr:uid="{00000000-0005-0000-0000-0000BB040000}"/>
    <cellStyle name="_Other_data022802_Cash UK CHP 06.2008 Preliminary as of 03.07.2008 2_Книга 2" xfId="1224" xr:uid="{00000000-0005-0000-0000-0000BC040000}"/>
    <cellStyle name="_Other_data022802_Cash UK CHP 06.2008 Preliminary as of 03.07.2008_Объемы ГЭС-48%" xfId="1225" xr:uid="{00000000-0005-0000-0000-0000BD040000}"/>
    <cellStyle name="_Other_data022802_Cash UK CHP 06.2008 Preliminary as of 03.07.2008_прогноз ДУП" xfId="1226" xr:uid="{00000000-0005-0000-0000-0000BE040000}"/>
    <cellStyle name="_Other_data022802_Cash UK CHP 06.2008 Preliminary as of 03.07.2008_прогноз июль" xfId="1227" xr:uid="{00000000-0005-0000-0000-0000BF040000}"/>
    <cellStyle name="_Other_data022802_Cash UK CHP 06.2008 Preliminary as of 03.07.2008_прогноз июль 2" xfId="1228" xr:uid="{00000000-0005-0000-0000-0000C0040000}"/>
    <cellStyle name="_Other_data022802_CF_ShGES_2011" xfId="1229" xr:uid="{00000000-0005-0000-0000-0000C1040000}"/>
    <cellStyle name="_Other_data022802_IPL_INPUT" xfId="1230" xr:uid="{00000000-0005-0000-0000-0000C2040000}"/>
    <cellStyle name="_Other_data022802_IS F" xfId="1231" xr:uid="{00000000-0005-0000-0000-0000C3040000}"/>
    <cellStyle name="_Other_data022802_May Forecast" xfId="1232" xr:uid="{00000000-0005-0000-0000-0000C4040000}"/>
    <cellStyle name="_Other_data022802_R1-UKCHP" xfId="1233" xr:uid="{00000000-0005-0000-0000-0000C5040000}"/>
    <cellStyle name="_Other_data022802_UK CHP Forecast 06 2008 Preliminary as of 03.07.2008" xfId="1234" xr:uid="{00000000-0005-0000-0000-0000C6040000}"/>
    <cellStyle name="_Other_data022802_UK CHP Forecast 06 2008 Preliminary as of 03.07.2008 2" xfId="1235" xr:uid="{00000000-0005-0000-0000-0000C7040000}"/>
    <cellStyle name="_Other_data022802_UK CHP Forecast 06 2008 Preliminary as of 03.07.2008 2_Analis" xfId="1236" xr:uid="{00000000-0005-0000-0000-0000C8040000}"/>
    <cellStyle name="_Other_data022802_UK CHP Forecast 06 2008 Preliminary as of 03.07.2008 2_Книга 2" xfId="1237" xr:uid="{00000000-0005-0000-0000-0000C9040000}"/>
    <cellStyle name="_Other_data022802_UK CHP Forecast 06 2008 Preliminary as of 03.07.2008_Объемы ГЭС-48%" xfId="1238" xr:uid="{00000000-0005-0000-0000-0000CA040000}"/>
    <cellStyle name="_Other_data022802_UK CHP Forecast 06 2008 Preliminary as of 03.07.2008_прогноз ДУП" xfId="1239" xr:uid="{00000000-0005-0000-0000-0000CB040000}"/>
    <cellStyle name="_Other_data022802_UK CHP Forecast 06 2008 Preliminary as of 03.07.2008_прогноз июль" xfId="1240" xr:uid="{00000000-0005-0000-0000-0000CC040000}"/>
    <cellStyle name="_Other_data022802_UK CHP Forecast 06 2008 Preliminary as of 03.07.2008_прогноз июль 2" xfId="1241" xr:uid="{00000000-0005-0000-0000-0000CD040000}"/>
    <cellStyle name="_Other_data022802_UKC" xfId="1242" xr:uid="{00000000-0005-0000-0000-0000CE040000}"/>
    <cellStyle name="_Other_data022802_UKC_CALC" xfId="1243" xr:uid="{00000000-0005-0000-0000-0000CF040000}"/>
    <cellStyle name="_Other_data022802_UKC_INPUT" xfId="1244" xr:uid="{00000000-0005-0000-0000-0000D0040000}"/>
    <cellStyle name="_Other_data022802_UKC_INPUT_F_UKCHP" xfId="1245" xr:uid="{00000000-0005-0000-0000-0000D1040000}"/>
    <cellStyle name="_Other_data022802_UKH_CALC" xfId="1246" xr:uid="{00000000-0005-0000-0000-0000D2040000}"/>
    <cellStyle name="_Other_data022802_Анализ отклонений" xfId="1247" xr:uid="{00000000-0005-0000-0000-0000D3040000}"/>
    <cellStyle name="_Other_data022802_Анализ отклонений 2" xfId="1248" xr:uid="{00000000-0005-0000-0000-0000D4040000}"/>
    <cellStyle name="_Other_data022802_Анализ отклонений_Analis" xfId="1249" xr:uid="{00000000-0005-0000-0000-0000D5040000}"/>
    <cellStyle name="_Other_data022802_Анализ отклонений_Книга 2" xfId="1250" xr:uid="{00000000-0005-0000-0000-0000D6040000}"/>
    <cellStyle name="_Other_data022802_Анализ отклонений_Объемы ГЭС-48%" xfId="1251" xr:uid="{00000000-0005-0000-0000-0000D7040000}"/>
    <cellStyle name="_Other_data022802_Анализ отклонений_прогноз июль" xfId="1252" xr:uid="{00000000-0005-0000-0000-0000D8040000}"/>
    <cellStyle name="_Other_data022802_Командировочные расходы на 2009 год для бюджета Риддерс.РЭС" xfId="1253" xr:uid="{00000000-0005-0000-0000-0000D9040000}"/>
    <cellStyle name="_Other_data022802_Копия general-11-year без перепродажи" xfId="1254" xr:uid="{00000000-0005-0000-0000-0000DA040000}"/>
    <cellStyle name="_Other_data022802_КЦ 09 B" xfId="1255" xr:uid="{00000000-0005-0000-0000-0000DB040000}"/>
    <cellStyle name="_Other_data022802_КЦ 09 B 2" xfId="1256" xr:uid="{00000000-0005-0000-0000-0000DC040000}"/>
    <cellStyle name="_Other_data022802_КЦ 09 B 2_Analis" xfId="1257" xr:uid="{00000000-0005-0000-0000-0000DD040000}"/>
    <cellStyle name="_Other_data022802_КЦ 09 B 2_Книга 2" xfId="1258" xr:uid="{00000000-0005-0000-0000-0000DE040000}"/>
    <cellStyle name="_Other_data022802_КЦ 09 B_Объемы ГЭС-48%" xfId="1259" xr:uid="{00000000-0005-0000-0000-0000DF040000}"/>
    <cellStyle name="_Other_data022802_КЦ 09 B_прогноз ДУП" xfId="1260" xr:uid="{00000000-0005-0000-0000-0000E0040000}"/>
    <cellStyle name="_Other_data022802_КЦ 09 B_прогноз июль" xfId="1261" xr:uid="{00000000-0005-0000-0000-0000E1040000}"/>
    <cellStyle name="_Other_data022802_КЦ 09 B_прогноз июль 2" xfId="1262" xr:uid="{00000000-0005-0000-0000-0000E2040000}"/>
    <cellStyle name="_Other_data022802_КЦ 09 B_ЭЦ 10 B" xfId="1263" xr:uid="{00000000-0005-0000-0000-0000E3040000}"/>
    <cellStyle name="_Other_data022802_Объемы ГЭС-48%" xfId="1264" xr:uid="{00000000-0005-0000-0000-0000E4040000}"/>
    <cellStyle name="_Other_data022802_Прил 11 админ" xfId="1265" xr:uid="{00000000-0005-0000-0000-0000E5040000}"/>
    <cellStyle name="_Other_data022802_Прил 25 основ произ" xfId="1266" xr:uid="{00000000-0005-0000-0000-0000E6040000}"/>
    <cellStyle name="_Other_data022802_Прил 26 вспомог произ" xfId="1267" xr:uid="{00000000-0005-0000-0000-0000E7040000}"/>
    <cellStyle name="_Other_data022802_прил 27 Наклад" xfId="1268" xr:uid="{00000000-0005-0000-0000-0000E8040000}"/>
    <cellStyle name="_Other_data022802_Прил 5 отч по дох" xfId="1269" xr:uid="{00000000-0005-0000-0000-0000E9040000}"/>
    <cellStyle name="_Other_data022802_Прил 6 Отч по расход" xfId="1270" xr:uid="{00000000-0005-0000-0000-0000EA040000}"/>
    <cellStyle name="_Other_data022802_Прил 8-Пост ДС" xfId="1271" xr:uid="{00000000-0005-0000-0000-0000EB040000}"/>
    <cellStyle name="_Other_data022802_Прил 9 - Выб ДС" xfId="1272" xr:uid="{00000000-0005-0000-0000-0000EC040000}"/>
    <cellStyle name="_Other_data022802_прогноз ДУП" xfId="1273" xr:uid="{00000000-0005-0000-0000-0000ED040000}"/>
    <cellStyle name="_Other_data022802_прогноз июль" xfId="1274" xr:uid="{00000000-0005-0000-0000-0000EE040000}"/>
    <cellStyle name="_Other_data022802_прогноз июль 2" xfId="1275" xr:uid="{00000000-0005-0000-0000-0000EF040000}"/>
    <cellStyle name="_Other_data022802_Распределение инв  пр  08- 10 (аморт и приб)" xfId="1276" xr:uid="{00000000-0005-0000-0000-0000F0040000}"/>
    <cellStyle name="_Other_data022802_УК ТЭЦ 2009 F" xfId="1277" xr:uid="{00000000-0005-0000-0000-0000F1040000}"/>
    <cellStyle name="_Other_data022802_УК ТЭЦ 2009 F_Распределение инв  пр  08- 10 (аморт и приб)" xfId="1278" xr:uid="{00000000-0005-0000-0000-0000F2040000}"/>
    <cellStyle name="_Other_data022802_УК ТЭЦ 2009 F_Упр 2009 F" xfId="1279" xr:uid="{00000000-0005-0000-0000-0000F3040000}"/>
    <cellStyle name="_Other_data022802_УК ТЭЦ 2009 F_Упр 2010 B" xfId="1280" xr:uid="{00000000-0005-0000-0000-0000F4040000}"/>
    <cellStyle name="_Other_data022802_УК ТЭЦ 2009 F_Упр 2011 B" xfId="1281" xr:uid="{00000000-0005-0000-0000-0000F5040000}"/>
    <cellStyle name="_Other_data022802_Упр 2008 F" xfId="1282" xr:uid="{00000000-0005-0000-0000-0000F6040000}"/>
    <cellStyle name="_Other_data022802_Упр 2008 F 2" xfId="1283" xr:uid="{00000000-0005-0000-0000-0000F7040000}"/>
    <cellStyle name="_Other_data022802_Упр 2008 F_Analis" xfId="1284" xr:uid="{00000000-0005-0000-0000-0000F8040000}"/>
    <cellStyle name="_Other_data022802_Упр 2008 F_Книга 2" xfId="1285" xr:uid="{00000000-0005-0000-0000-0000F9040000}"/>
    <cellStyle name="_Other_data022802_Упр 2008 F_Объемы ГЭС-48%" xfId="1286" xr:uid="{00000000-0005-0000-0000-0000FA040000}"/>
    <cellStyle name="_Other_data022802_Упр 2008 F_прогноз июль" xfId="1287" xr:uid="{00000000-0005-0000-0000-0000FB040000}"/>
    <cellStyle name="_Other_data022802_Упр 2009 B" xfId="1288" xr:uid="{00000000-0005-0000-0000-0000FC040000}"/>
    <cellStyle name="_Other_data022802_Упр 2009 B 2" xfId="1289" xr:uid="{00000000-0005-0000-0000-0000FD040000}"/>
    <cellStyle name="_Other_data022802_Упр 2009 B_Analis" xfId="1290" xr:uid="{00000000-0005-0000-0000-0000FE040000}"/>
    <cellStyle name="_Other_data022802_Упр 2009 B_Книга 2" xfId="1291" xr:uid="{00000000-0005-0000-0000-0000FF040000}"/>
    <cellStyle name="_Other_data022802_Упр 2009 B_Объемы ГЭС-48%" xfId="1292" xr:uid="{00000000-0005-0000-0000-000000050000}"/>
    <cellStyle name="_Other_data022802_Упр 2009 F" xfId="1293" xr:uid="{00000000-0005-0000-0000-000001050000}"/>
    <cellStyle name="_Other_data022802_Упр 2010 B" xfId="1294" xr:uid="{00000000-0005-0000-0000-000002050000}"/>
    <cellStyle name="_Other_data022802_Упр 2011 B" xfId="1295" xr:uid="{00000000-0005-0000-0000-000003050000}"/>
    <cellStyle name="_Other_data022802_ЭЦ 10 B" xfId="1296" xr:uid="{00000000-0005-0000-0000-000004050000}"/>
    <cellStyle name="_Output" xfId="1297" xr:uid="{00000000-0005-0000-0000-000005050000}"/>
    <cellStyle name="_Output 2" xfId="1298" xr:uid="{00000000-0005-0000-0000-000006050000}"/>
    <cellStyle name="_Output 2_Analis" xfId="1299" xr:uid="{00000000-0005-0000-0000-000007050000}"/>
    <cellStyle name="_Output 2_Книга 2" xfId="1300" xr:uid="{00000000-0005-0000-0000-000008050000}"/>
    <cellStyle name="_Output_3" xfId="1301" xr:uid="{00000000-0005-0000-0000-000009050000}"/>
    <cellStyle name="_Output_Book2" xfId="1302" xr:uid="{00000000-0005-0000-0000-00000A050000}"/>
    <cellStyle name="_Output_Cash UK CHP 06.2008 Preliminary as of 03.07.2008" xfId="1303" xr:uid="{00000000-0005-0000-0000-00000B050000}"/>
    <cellStyle name="_Output_Cash UK CHP 06.2008 Preliminary as of 03.07.2008 2" xfId="1304" xr:uid="{00000000-0005-0000-0000-00000C050000}"/>
    <cellStyle name="_Output_Cash UK CHP 06.2008 Preliminary as of 03.07.2008 2_Analis" xfId="1305" xr:uid="{00000000-0005-0000-0000-00000D050000}"/>
    <cellStyle name="_Output_Cash UK CHP 06.2008 Preliminary as of 03.07.2008 2_Книга 2" xfId="1306" xr:uid="{00000000-0005-0000-0000-00000E050000}"/>
    <cellStyle name="_Output_Cash UK CHP 06.2008 Preliminary as of 03.07.2008_Объемы ГЭС-48%" xfId="1307" xr:uid="{00000000-0005-0000-0000-00000F050000}"/>
    <cellStyle name="_Output_Cash UK CHP 06.2008 Preliminary as of 03.07.2008_прогноз ДУП" xfId="1308" xr:uid="{00000000-0005-0000-0000-000010050000}"/>
    <cellStyle name="_Output_Cash UK CHP 06.2008 Preliminary as of 03.07.2008_прогноз июль" xfId="1309" xr:uid="{00000000-0005-0000-0000-000011050000}"/>
    <cellStyle name="_Output_Cash UK CHP 06.2008 Preliminary as of 03.07.2008_прогноз июль 2" xfId="1310" xr:uid="{00000000-0005-0000-0000-000012050000}"/>
    <cellStyle name="_Output_CF_ShGES_2011" xfId="1311" xr:uid="{00000000-0005-0000-0000-000013050000}"/>
    <cellStyle name="_Output_IPL_INPUT" xfId="1312" xr:uid="{00000000-0005-0000-0000-000014050000}"/>
    <cellStyle name="_Output_IS F" xfId="1313" xr:uid="{00000000-0005-0000-0000-000015050000}"/>
    <cellStyle name="_Output_May Forecast" xfId="1314" xr:uid="{00000000-0005-0000-0000-000016050000}"/>
    <cellStyle name="_Output_R1-UKCHP" xfId="1315" xr:uid="{00000000-0005-0000-0000-000017050000}"/>
    <cellStyle name="_Output_UK CHP Forecast 06 2008 Preliminary as of 03.07.2008" xfId="1316" xr:uid="{00000000-0005-0000-0000-000018050000}"/>
    <cellStyle name="_Output_UK CHP Forecast 06 2008 Preliminary as of 03.07.2008 2" xfId="1317" xr:uid="{00000000-0005-0000-0000-000019050000}"/>
    <cellStyle name="_Output_UK CHP Forecast 06 2008 Preliminary as of 03.07.2008 2_Analis" xfId="1318" xr:uid="{00000000-0005-0000-0000-00001A050000}"/>
    <cellStyle name="_Output_UK CHP Forecast 06 2008 Preliminary as of 03.07.2008 2_Книга 2" xfId="1319" xr:uid="{00000000-0005-0000-0000-00001B050000}"/>
    <cellStyle name="_Output_UK CHP Forecast 06 2008 Preliminary as of 03.07.2008_Объемы ГЭС-48%" xfId="1320" xr:uid="{00000000-0005-0000-0000-00001C050000}"/>
    <cellStyle name="_Output_UK CHP Forecast 06 2008 Preliminary as of 03.07.2008_прогноз ДУП" xfId="1321" xr:uid="{00000000-0005-0000-0000-00001D050000}"/>
    <cellStyle name="_Output_UK CHP Forecast 06 2008 Preliminary as of 03.07.2008_прогноз июль" xfId="1322" xr:uid="{00000000-0005-0000-0000-00001E050000}"/>
    <cellStyle name="_Output_UK CHP Forecast 06 2008 Preliminary as of 03.07.2008_прогноз июль 2" xfId="1323" xr:uid="{00000000-0005-0000-0000-00001F050000}"/>
    <cellStyle name="_Output_UKC" xfId="1324" xr:uid="{00000000-0005-0000-0000-000020050000}"/>
    <cellStyle name="_Output_UKC_CALC" xfId="1325" xr:uid="{00000000-0005-0000-0000-000021050000}"/>
    <cellStyle name="_Output_UKC_INPUT" xfId="1326" xr:uid="{00000000-0005-0000-0000-000022050000}"/>
    <cellStyle name="_Output_UKC_INPUT_F_UKCHP" xfId="1327" xr:uid="{00000000-0005-0000-0000-000023050000}"/>
    <cellStyle name="_Output_UKH_CALC" xfId="1328" xr:uid="{00000000-0005-0000-0000-000024050000}"/>
    <cellStyle name="_Output_Анализ отклонений" xfId="1329" xr:uid="{00000000-0005-0000-0000-000025050000}"/>
    <cellStyle name="_Output_Анализ отклонений 2" xfId="1330" xr:uid="{00000000-0005-0000-0000-000026050000}"/>
    <cellStyle name="_Output_Анализ отклонений_Analis" xfId="1331" xr:uid="{00000000-0005-0000-0000-000027050000}"/>
    <cellStyle name="_Output_Анализ отклонений_Книга 2" xfId="1332" xr:uid="{00000000-0005-0000-0000-000028050000}"/>
    <cellStyle name="_Output_Анализ отклонений_Объемы ГЭС-48%" xfId="1333" xr:uid="{00000000-0005-0000-0000-000029050000}"/>
    <cellStyle name="_Output_Анализ отклонений_прогноз июль" xfId="1334" xr:uid="{00000000-0005-0000-0000-00002A050000}"/>
    <cellStyle name="_Output_Командировочные расходы на 2009 год для бюджета Риддерс.РЭС" xfId="1335" xr:uid="{00000000-0005-0000-0000-00002B050000}"/>
    <cellStyle name="_Output_Копия general-11-year без перепродажи" xfId="1336" xr:uid="{00000000-0005-0000-0000-00002C050000}"/>
    <cellStyle name="_Output_КЦ 09 B" xfId="1337" xr:uid="{00000000-0005-0000-0000-00002D050000}"/>
    <cellStyle name="_Output_КЦ 09 B 2" xfId="1338" xr:uid="{00000000-0005-0000-0000-00002E050000}"/>
    <cellStyle name="_Output_КЦ 09 B 2_Analis" xfId="1339" xr:uid="{00000000-0005-0000-0000-00002F050000}"/>
    <cellStyle name="_Output_КЦ 09 B 2_Книга 2" xfId="1340" xr:uid="{00000000-0005-0000-0000-000030050000}"/>
    <cellStyle name="_Output_КЦ 09 B_Объемы ГЭС-48%" xfId="1341" xr:uid="{00000000-0005-0000-0000-000031050000}"/>
    <cellStyle name="_Output_КЦ 09 B_прогноз ДУП" xfId="1342" xr:uid="{00000000-0005-0000-0000-000032050000}"/>
    <cellStyle name="_Output_КЦ 09 B_прогноз июль" xfId="1343" xr:uid="{00000000-0005-0000-0000-000033050000}"/>
    <cellStyle name="_Output_КЦ 09 B_прогноз июль 2" xfId="1344" xr:uid="{00000000-0005-0000-0000-000034050000}"/>
    <cellStyle name="_Output_КЦ 09 B_ЭЦ 10 B" xfId="1345" xr:uid="{00000000-0005-0000-0000-000035050000}"/>
    <cellStyle name="_Output_Объемы ГЭС-48%" xfId="1346" xr:uid="{00000000-0005-0000-0000-000036050000}"/>
    <cellStyle name="_Output_Прил 11 админ" xfId="1347" xr:uid="{00000000-0005-0000-0000-000037050000}"/>
    <cellStyle name="_Output_Прил 25 основ произ" xfId="1348" xr:uid="{00000000-0005-0000-0000-000038050000}"/>
    <cellStyle name="_Output_Прил 26 вспомог произ" xfId="1349" xr:uid="{00000000-0005-0000-0000-000039050000}"/>
    <cellStyle name="_Output_прил 27 Наклад" xfId="1350" xr:uid="{00000000-0005-0000-0000-00003A050000}"/>
    <cellStyle name="_Output_Прил 5 отч по дох" xfId="1351" xr:uid="{00000000-0005-0000-0000-00003B050000}"/>
    <cellStyle name="_Output_Прил 6 Отч по расход" xfId="1352" xr:uid="{00000000-0005-0000-0000-00003C050000}"/>
    <cellStyle name="_Output_Прил 8-Пост ДС" xfId="1353" xr:uid="{00000000-0005-0000-0000-00003D050000}"/>
    <cellStyle name="_Output_Прил 9 - Выб ДС" xfId="1354" xr:uid="{00000000-0005-0000-0000-00003E050000}"/>
    <cellStyle name="_Output_прогноз ДУП" xfId="1355" xr:uid="{00000000-0005-0000-0000-00003F050000}"/>
    <cellStyle name="_Output_прогноз июль" xfId="1356" xr:uid="{00000000-0005-0000-0000-000040050000}"/>
    <cellStyle name="_Output_прогноз июль 2" xfId="1357" xr:uid="{00000000-0005-0000-0000-000041050000}"/>
    <cellStyle name="_Output_Распределение инв  пр  08- 10 (аморт и приб)" xfId="1358" xr:uid="{00000000-0005-0000-0000-000042050000}"/>
    <cellStyle name="_Output_УК ТЭЦ 2009 F" xfId="1359" xr:uid="{00000000-0005-0000-0000-000043050000}"/>
    <cellStyle name="_Output_УК ТЭЦ 2009 F_Распределение инв  пр  08- 10 (аморт и приб)" xfId="1360" xr:uid="{00000000-0005-0000-0000-000044050000}"/>
    <cellStyle name="_Output_УК ТЭЦ 2009 F_Упр 2009 F" xfId="1361" xr:uid="{00000000-0005-0000-0000-000045050000}"/>
    <cellStyle name="_Output_УК ТЭЦ 2009 F_Упр 2010 B" xfId="1362" xr:uid="{00000000-0005-0000-0000-000046050000}"/>
    <cellStyle name="_Output_УК ТЭЦ 2009 F_Упр 2011 B" xfId="1363" xr:uid="{00000000-0005-0000-0000-000047050000}"/>
    <cellStyle name="_Output_Упр 2008 F" xfId="1364" xr:uid="{00000000-0005-0000-0000-000048050000}"/>
    <cellStyle name="_Output_Упр 2008 F 2" xfId="1365" xr:uid="{00000000-0005-0000-0000-000049050000}"/>
    <cellStyle name="_Output_Упр 2008 F_Analis" xfId="1366" xr:uid="{00000000-0005-0000-0000-00004A050000}"/>
    <cellStyle name="_Output_Упр 2008 F_Книга 2" xfId="1367" xr:uid="{00000000-0005-0000-0000-00004B050000}"/>
    <cellStyle name="_Output_Упр 2008 F_Объемы ГЭС-48%" xfId="1368" xr:uid="{00000000-0005-0000-0000-00004C050000}"/>
    <cellStyle name="_Output_Упр 2008 F_прогноз июль" xfId="1369" xr:uid="{00000000-0005-0000-0000-00004D050000}"/>
    <cellStyle name="_Output_Упр 2009 B" xfId="1370" xr:uid="{00000000-0005-0000-0000-00004E050000}"/>
    <cellStyle name="_Output_Упр 2009 B 2" xfId="1371" xr:uid="{00000000-0005-0000-0000-00004F050000}"/>
    <cellStyle name="_Output_Упр 2009 B_Analis" xfId="1372" xr:uid="{00000000-0005-0000-0000-000050050000}"/>
    <cellStyle name="_Output_Упр 2009 B_Книга 2" xfId="1373" xr:uid="{00000000-0005-0000-0000-000051050000}"/>
    <cellStyle name="_Output_Упр 2009 B_Объемы ГЭС-48%" xfId="1374" xr:uid="{00000000-0005-0000-0000-000052050000}"/>
    <cellStyle name="_Output_Упр 2009 F" xfId="1375" xr:uid="{00000000-0005-0000-0000-000053050000}"/>
    <cellStyle name="_Output_Упр 2010 B" xfId="1376" xr:uid="{00000000-0005-0000-0000-000054050000}"/>
    <cellStyle name="_Output_Упр 2011 B" xfId="1377" xr:uid="{00000000-0005-0000-0000-000055050000}"/>
    <cellStyle name="_Output_ЭЦ 10 B" xfId="1378" xr:uid="{00000000-0005-0000-0000-000056050000}"/>
    <cellStyle name="_Percent" xfId="1379" xr:uid="{00000000-0005-0000-0000-000057050000}"/>
    <cellStyle name="_Percent 2" xfId="1380" xr:uid="{00000000-0005-0000-0000-000058050000}"/>
    <cellStyle name="_Percent_Командировочные расходы на 2009 год для бюджета Риддерс.РЭС" xfId="1381" xr:uid="{00000000-0005-0000-0000-000059050000}"/>
    <cellStyle name="_PercentSpace" xfId="1382" xr:uid="{00000000-0005-0000-0000-00005A050000}"/>
    <cellStyle name="_PercentSpace 2" xfId="1383" xr:uid="{00000000-0005-0000-0000-00005B050000}"/>
    <cellStyle name="_PercentSpace_Командировочные расходы на 2009 год для бюджета Риддерс.РЭС" xfId="1384" xr:uid="{00000000-0005-0000-0000-00005C050000}"/>
    <cellStyle name="_Plug" xfId="1385" xr:uid="{00000000-0005-0000-0000-00005D050000}"/>
    <cellStyle name="_Plug_ARO_figures_2004" xfId="1386" xr:uid="{00000000-0005-0000-0000-00005E050000}"/>
    <cellStyle name="_Plug_Depletion calc 6m 2004" xfId="1387" xr:uid="{00000000-0005-0000-0000-00005F050000}"/>
    <cellStyle name="_Plug_PBC 6m 2004 Lenina mine all" xfId="1388" xr:uid="{00000000-0005-0000-0000-000060050000}"/>
    <cellStyle name="_Plug_PBC Lenina mine support for adjs  6m 2004" xfId="1389" xr:uid="{00000000-0005-0000-0000-000061050000}"/>
    <cellStyle name="_Plug_Transformation_Lenina mine_12m2003_NGW adj" xfId="1390" xr:uid="{00000000-0005-0000-0000-000062050000}"/>
    <cellStyle name="_Plug_Transformation_Sibirginskiy mine_6m2004 NGW" xfId="1391" xr:uid="{00000000-0005-0000-0000-000063050000}"/>
    <cellStyle name="_Plug_ГААП 1 полугодие от Том.раз." xfId="1392" xr:uid="{00000000-0005-0000-0000-000064050000}"/>
    <cellStyle name="_Plug_ГААП 6 месяцев 2004г Ленина испр" xfId="1393" xr:uid="{00000000-0005-0000-0000-000065050000}"/>
    <cellStyle name="_Plug_Дополнение к  GAAP 1 полуг 2004 г" xfId="1394" xr:uid="{00000000-0005-0000-0000-000066050000}"/>
    <cellStyle name="_Plug_РВС ГААП 6 мес 03 Ленина" xfId="1395" xr:uid="{00000000-0005-0000-0000-000067050000}"/>
    <cellStyle name="_Plug_РВС_ ш. Ленина_01.03.04 adj" xfId="1396" xr:uid="{00000000-0005-0000-0000-000068050000}"/>
    <cellStyle name="_Plug_Р-з Сибиргинский 6 мес 2004 GAAP" xfId="1397" xr:uid="{00000000-0005-0000-0000-000069050000}"/>
    <cellStyle name="_Plug_Ф3" xfId="1398" xr:uid="{00000000-0005-0000-0000-00006A050000}"/>
    <cellStyle name="_Plug_Шахта_Сибиргинская" xfId="1399" xr:uid="{00000000-0005-0000-0000-00006B050000}"/>
    <cellStyle name="_Presentation OB 2006-2005" xfId="1400" xr:uid="{00000000-0005-0000-0000-00006C050000}"/>
    <cellStyle name="_Presentation OB 2006-2005_Прил 11 админ" xfId="1401" xr:uid="{00000000-0005-0000-0000-00006D050000}"/>
    <cellStyle name="_Presentation OB 2006-2005_Прил 25 основ произ" xfId="1402" xr:uid="{00000000-0005-0000-0000-00006E050000}"/>
    <cellStyle name="_Presentation OB 2006-2005_Прил 26 вспомог произ" xfId="1403" xr:uid="{00000000-0005-0000-0000-00006F050000}"/>
    <cellStyle name="_Presentation OB 2006-2005_прил 27 Наклад" xfId="1404" xr:uid="{00000000-0005-0000-0000-000070050000}"/>
    <cellStyle name="_Presentation OB 2006-2005_Прил 5 отч по дох" xfId="1405" xr:uid="{00000000-0005-0000-0000-000071050000}"/>
    <cellStyle name="_Presentation OB 2006-2005_Прил 6 Отч по расход" xfId="1406" xr:uid="{00000000-0005-0000-0000-000072050000}"/>
    <cellStyle name="_Presentation OB 2006-2005_Прил 8-Пост ДС" xfId="1407" xr:uid="{00000000-0005-0000-0000-000073050000}"/>
    <cellStyle name="_Presentation OB 2006-2005_Прил 9 - Выб ДС" xfId="1408" xr:uid="{00000000-0005-0000-0000-000074050000}"/>
    <cellStyle name="_PRICE_1C" xfId="1409" xr:uid="{00000000-0005-0000-0000-000075050000}"/>
    <cellStyle name="_PRICE_1C 2" xfId="1410" xr:uid="{00000000-0005-0000-0000-000076050000}"/>
    <cellStyle name="_Registers_for taxes" xfId="1411" xr:uid="{00000000-0005-0000-0000-000077050000}"/>
    <cellStyle name="_Salary" xfId="1412" xr:uid="{00000000-0005-0000-0000-000078050000}"/>
    <cellStyle name="_Sales F" xfId="1413" xr:uid="{00000000-0005-0000-0000-000079050000}"/>
    <cellStyle name="_Segment reporting_disclosure" xfId="1414" xr:uid="{00000000-0005-0000-0000-00007A050000}"/>
    <cellStyle name="_SO CHP CF Template" xfId="1415" xr:uid="{00000000-0005-0000-0000-00007B050000}"/>
    <cellStyle name="_Sogrinsk CHP 2011-f no links" xfId="1416" xr:uid="{00000000-0005-0000-0000-00007C050000}"/>
    <cellStyle name="_UK CHP IS" xfId="1417" xr:uid="{00000000-0005-0000-0000-00007D050000}"/>
    <cellStyle name="_Андеррайтинг" xfId="1418" xr:uid="{00000000-0005-0000-0000-00007E050000}"/>
    <cellStyle name="_Андеррайтинг 2" xfId="1419" xr:uid="{00000000-0005-0000-0000-00007F050000}"/>
    <cellStyle name="_Баланс за 2005 год окончательный" xfId="1420" xr:uid="{00000000-0005-0000-0000-000080050000}"/>
    <cellStyle name="_Баланс за 2005 год окончательный 2" xfId="1421" xr:uid="{00000000-0005-0000-0000-000081050000}"/>
    <cellStyle name="_БАЛАНС чисто  АПК на 31.12.2008 окончательный" xfId="1422" xr:uid="{00000000-0005-0000-0000-000082050000}"/>
    <cellStyle name="_БАЛАНС чисто  АПК на 31.12.2008 окончательный 2" xfId="1423" xr:uid="{00000000-0005-0000-0000-000083050000}"/>
    <cellStyle name="_Балансировка" xfId="1424" xr:uid="{00000000-0005-0000-0000-000084050000}"/>
    <cellStyle name="_Балансировка 2" xfId="1425" xr:uid="{00000000-0005-0000-0000-000085050000}"/>
    <cellStyle name="_Балансировка_4П" xfId="1426" xr:uid="{00000000-0005-0000-0000-000086050000}"/>
    <cellStyle name="_Балансировка_4П 2" xfId="1427" xr:uid="{00000000-0005-0000-0000-000087050000}"/>
    <cellStyle name="_БалансРазвер_01.07.10" xfId="1428" xr:uid="{00000000-0005-0000-0000-000088050000}"/>
    <cellStyle name="_БалансРазвер_01.07.10 2" xfId="1429" xr:uid="{00000000-0005-0000-0000-000089050000}"/>
    <cellStyle name="_БалансРазвер_31.12.08ПослеФинПровАудит" xfId="1430" xr:uid="{00000000-0005-0000-0000-00008A050000}"/>
    <cellStyle name="_БИЗНЕС-ПЛАН 2004 ГОД 2 вариант" xfId="1431" xr:uid="{00000000-0005-0000-0000-00008B050000}"/>
    <cellStyle name="_БИЗНЕС-ПЛАН 2004 год 3 вар" xfId="1432" xr:uid="{00000000-0005-0000-0000-00008C050000}"/>
    <cellStyle name="_БП_КНП- 2004 по формам Сибнефти от 18.09.2003" xfId="1433" xr:uid="{00000000-0005-0000-0000-00008D050000}"/>
    <cellStyle name="_БРЭ" xfId="1434" xr:uid="{00000000-0005-0000-0000-00008E050000}"/>
    <cellStyle name="_БРЭ 2" xfId="1435" xr:uid="{00000000-0005-0000-0000-00008F050000}"/>
    <cellStyle name="_БРЭ_4П" xfId="1436" xr:uid="{00000000-0005-0000-0000-000090050000}"/>
    <cellStyle name="_БРЭ_4П 2" xfId="1437" xr:uid="{00000000-0005-0000-0000-000091050000}"/>
    <cellStyle name="_Бюдж.формы ЗАО АГ" xfId="1438" xr:uid="{00000000-0005-0000-0000-000092050000}"/>
    <cellStyle name="_Бюдж.формы ЗАО АГ 2" xfId="1439" xr:uid="{00000000-0005-0000-0000-000093050000}"/>
    <cellStyle name="_Бюдж.формы ЗАО АГ 2 2" xfId="1440" xr:uid="{00000000-0005-0000-0000-000094050000}"/>
    <cellStyle name="_Бюдж.формы ЗАО АГ 2 3" xfId="1441" xr:uid="{00000000-0005-0000-0000-000095050000}"/>
    <cellStyle name="_Бюдж.формы ЗАО АГ 2_4П" xfId="1442" xr:uid="{00000000-0005-0000-0000-000096050000}"/>
    <cellStyle name="_Бюдж.формы ЗАО АГ 2_4П 2" xfId="1443" xr:uid="{00000000-0005-0000-0000-000097050000}"/>
    <cellStyle name="_Бюдж.формы ЗАО АГ 3" xfId="1444" xr:uid="{00000000-0005-0000-0000-000098050000}"/>
    <cellStyle name="_Бюдж.формы ЗАО АГ_4П" xfId="1445" xr:uid="{00000000-0005-0000-0000-000099050000}"/>
    <cellStyle name="_Бюдж.формы ЗАО АГ_4П 2" xfId="1446" xr:uid="{00000000-0005-0000-0000-00009A050000}"/>
    <cellStyle name="_БЮДЖЕТ  ФОТ на 2011 год." xfId="1447" xr:uid="{00000000-0005-0000-0000-00009B050000}"/>
    <cellStyle name="_БЮДЖЕТ  ФОТ на 2011 год. 2" xfId="1448" xr:uid="{00000000-0005-0000-0000-00009C050000}"/>
    <cellStyle name="_БЮДЖЕТ  ФОТ на 2011 год._4П" xfId="1449" xr:uid="{00000000-0005-0000-0000-00009D050000}"/>
    <cellStyle name="_БЮДЖЕТ  ФОТ на 2011 год._4П 2" xfId="1450" xr:uid="{00000000-0005-0000-0000-00009E050000}"/>
    <cellStyle name="_Бюджет 2,3,4,5,7,8,9, налоги, акцизы на 01_2004 от 17-25_12_03 " xfId="1451" xr:uid="{00000000-0005-0000-0000-00009F050000}"/>
    <cellStyle name="_Бюджет 2005 к защите" xfId="1452" xr:uid="{00000000-0005-0000-0000-0000A0050000}"/>
    <cellStyle name="_Бюджет 2005 к защите 2" xfId="1453" xr:uid="{00000000-0005-0000-0000-0000A1050000}"/>
    <cellStyle name="_Бюджет 2005 к защите 2 2" xfId="1454" xr:uid="{00000000-0005-0000-0000-0000A2050000}"/>
    <cellStyle name="_Бюджет 2005 к защите 2 3" xfId="1455" xr:uid="{00000000-0005-0000-0000-0000A3050000}"/>
    <cellStyle name="_Бюджет 2005 к защите 2_4П" xfId="1456" xr:uid="{00000000-0005-0000-0000-0000A4050000}"/>
    <cellStyle name="_Бюджет 2005 к защите 2_4П 2" xfId="1457" xr:uid="{00000000-0005-0000-0000-0000A5050000}"/>
    <cellStyle name="_Бюджет 2005 к защите 3" xfId="1458" xr:uid="{00000000-0005-0000-0000-0000A6050000}"/>
    <cellStyle name="_Бюджет 2005 к защите_4П" xfId="1459" xr:uid="{00000000-0005-0000-0000-0000A7050000}"/>
    <cellStyle name="_Бюджет 2005 к защите_4П 2" xfId="1460" xr:uid="{00000000-0005-0000-0000-0000A8050000}"/>
    <cellStyle name="_Бюджет АМАНГЕЛЬДЫ ГАЗ на 2006 год (Заке 190705)" xfId="1461" xr:uid="{00000000-0005-0000-0000-0000A9050000}"/>
    <cellStyle name="_Бюджет АМАНГЕЛЬДЫ ГАЗ на 2006 год (Заке 190705) 2" xfId="1462" xr:uid="{00000000-0005-0000-0000-0000AA050000}"/>
    <cellStyle name="_Бюджет АМАНГЕЛЬДЫ ГАЗ на 2006 год (Заке 190705) 2 2" xfId="1463" xr:uid="{00000000-0005-0000-0000-0000AB050000}"/>
    <cellStyle name="_Бюджет АМАНГЕЛЬДЫ ГАЗ на 2006 год (Заке 190705) 2 3" xfId="1464" xr:uid="{00000000-0005-0000-0000-0000AC050000}"/>
    <cellStyle name="_Бюджет АМАНГЕЛЬДЫ ГАЗ на 2006 год (Заке 190705) 2_4П" xfId="1465" xr:uid="{00000000-0005-0000-0000-0000AD050000}"/>
    <cellStyle name="_Бюджет АМАНГЕЛЬДЫ ГАЗ на 2006 год (Заке 190705) 2_4П 2" xfId="1466" xr:uid="{00000000-0005-0000-0000-0000AE050000}"/>
    <cellStyle name="_Бюджет АМАНГЕЛЬДЫ ГАЗ на 2006 год (Заке 190705) 3" xfId="1467" xr:uid="{00000000-0005-0000-0000-0000AF050000}"/>
    <cellStyle name="_Бюджет Прогноз услуги связь 2009-2" xfId="1468" xr:uid="{00000000-0005-0000-0000-0000B0050000}"/>
    <cellStyle name="_Бюджетная заявка СИТ  на 2008" xfId="1469" xr:uid="{00000000-0005-0000-0000-0000B1050000}"/>
    <cellStyle name="_Бюджетная заявка СИТ  на 2008 2" xfId="1470" xr:uid="{00000000-0005-0000-0000-0000B2050000}"/>
    <cellStyle name="_Бюджетная заявка СИТ  на 2008_4П" xfId="1471" xr:uid="{00000000-0005-0000-0000-0000B3050000}"/>
    <cellStyle name="_Бюджетная заявка СИТ  на 2008_4П 2" xfId="1472" xr:uid="{00000000-0005-0000-0000-0000B4050000}"/>
    <cellStyle name="_возн. СД 2011-2015гг." xfId="1473" xr:uid="{00000000-0005-0000-0000-0000B5050000}"/>
    <cellStyle name="_возн. СД 2011-2015гг. 2" xfId="1474" xr:uid="{00000000-0005-0000-0000-0000B6050000}"/>
    <cellStyle name="_возн. СД 2011-2015гг._4П" xfId="1475" xr:uid="{00000000-0005-0000-0000-0000B7050000}"/>
    <cellStyle name="_возн. СД 2011-2015гг._4П 2" xfId="1476" xr:uid="{00000000-0005-0000-0000-0000B8050000}"/>
    <cellStyle name="_ГСМ... для самрук" xfId="1477" xr:uid="{00000000-0005-0000-0000-0000B9050000}"/>
    <cellStyle name="_ГСМ... для самрук 2" xfId="1478" xr:uid="{00000000-0005-0000-0000-0000BA050000}"/>
    <cellStyle name="_ГСМ... для самрук_4П" xfId="1479" xr:uid="{00000000-0005-0000-0000-0000BB050000}"/>
    <cellStyle name="_ГСМ... для самрук_4П 2" xfId="1480" xr:uid="{00000000-0005-0000-0000-0000BC050000}"/>
    <cellStyle name="_ДИТАТ ОС АРЕНДА СВОД 2005 пром  16 06 05 для ННГ" xfId="1481" xr:uid="{00000000-0005-0000-0000-0000BD050000}"/>
    <cellStyle name="_ДИТАТ ОС АРЕНДА СВОД 2005 пром. 14.06.05 для ННГ" xfId="1482" xr:uid="{00000000-0005-0000-0000-0000BE050000}"/>
    <cellStyle name="_для бюджетников" xfId="1483" xr:uid="{00000000-0005-0000-0000-0000BF050000}"/>
    <cellStyle name="_для бюджетников 2" xfId="1484" xr:uid="{00000000-0005-0000-0000-0000C0050000}"/>
    <cellStyle name="_Дозакл 5 мес.2000" xfId="1485" xr:uid="{00000000-0005-0000-0000-0000C1050000}"/>
    <cellStyle name="_Дозакл 5 мес.2000 2" xfId="1486" xr:uid="{00000000-0005-0000-0000-0000C2050000}"/>
    <cellStyle name="_Дозакл 5 мес.2000 2 2" xfId="1487" xr:uid="{00000000-0005-0000-0000-0000C3050000}"/>
    <cellStyle name="_Дозакл 5 мес.2000 2 3" xfId="1488" xr:uid="{00000000-0005-0000-0000-0000C4050000}"/>
    <cellStyle name="_Дозакл 5 мес.2000 2_4П" xfId="1489" xr:uid="{00000000-0005-0000-0000-0000C5050000}"/>
    <cellStyle name="_Дозакл 5 мес.2000 2_4П 2" xfId="1490" xr:uid="{00000000-0005-0000-0000-0000C6050000}"/>
    <cellStyle name="_Дозакл 5 мес.2000 3" xfId="1491" xr:uid="{00000000-0005-0000-0000-0000C7050000}"/>
    <cellStyle name="_Ежемес.отчёт MMR_2009 Самрук-Энерго_окт" xfId="1492" xr:uid="{00000000-0005-0000-0000-0000C8050000}"/>
    <cellStyle name="_Заявки на 2009 год СМиТ  с разбивкой  27.08.08" xfId="1493" xr:uid="{00000000-0005-0000-0000-0000C9050000}"/>
    <cellStyle name="_Заявки на 2009 год СМиТ  с разбивкой  27.08.08 2" xfId="1494" xr:uid="{00000000-0005-0000-0000-0000CA050000}"/>
    <cellStyle name="_Заявки на 2009 год СМиТ  с разбивкой  27.08.08_4П" xfId="1495" xr:uid="{00000000-0005-0000-0000-0000CB050000}"/>
    <cellStyle name="_Заявки на 2009 год СМиТ  с разбивкой  27.08.08_4П 2" xfId="1496" xr:uid="{00000000-0005-0000-0000-0000CC050000}"/>
    <cellStyle name="_Инвестбюджет на 25 08 2010" xfId="1497" xr:uid="{00000000-0005-0000-0000-0000CD050000}"/>
    <cellStyle name="_Инвестбюджет на 25 08 2010 2" xfId="1498" xr:uid="{00000000-0005-0000-0000-0000CE050000}"/>
    <cellStyle name="_Инвестбюджет на 25 08 2010_4П" xfId="1499" xr:uid="{00000000-0005-0000-0000-0000CF050000}"/>
    <cellStyle name="_Инвестбюджет на 25 08 2010_4П 2" xfId="1500" xr:uid="{00000000-0005-0000-0000-0000D0050000}"/>
    <cellStyle name="_интернет 2010 год" xfId="1501" xr:uid="{00000000-0005-0000-0000-0000D1050000}"/>
    <cellStyle name="_интернет 2010 год 2" xfId="1502" xr:uid="{00000000-0005-0000-0000-0000D2050000}"/>
    <cellStyle name="_ИП за 2009 (1)" xfId="1503" xr:uid="{00000000-0005-0000-0000-0000D3050000}"/>
    <cellStyle name="_Исп КВЛ 1 кварт 07 (02.05.07)" xfId="1504" xr:uid="{00000000-0005-0000-0000-0000D4050000}"/>
    <cellStyle name="_Исп КВЛ 1 кварт 07 (02.05.07) 2" xfId="1505" xr:uid="{00000000-0005-0000-0000-0000D5050000}"/>
    <cellStyle name="_Исп КВЛ 1 кварт 07 (02.05.07)_4П" xfId="1506" xr:uid="{00000000-0005-0000-0000-0000D6050000}"/>
    <cellStyle name="_Исп КВЛ 1 кварт 07 (02.05.07)_4П 2" xfId="1507" xr:uid="{00000000-0005-0000-0000-0000D7050000}"/>
    <cellStyle name="_ИТАТ-2003-10 (вар.2)" xfId="1508" xr:uid="{00000000-0005-0000-0000-0000D8050000}"/>
    <cellStyle name="_КTZ_по 4 кв-лу 2008" xfId="1509" xr:uid="{00000000-0005-0000-0000-0000D9050000}"/>
    <cellStyle name="_КTZ_по 4 кв-лу 2008 2" xfId="1510" xr:uid="{00000000-0005-0000-0000-0000DA050000}"/>
    <cellStyle name="_Казахтелеком расшифровка" xfId="1511" xr:uid="{00000000-0005-0000-0000-0000DB050000}"/>
    <cellStyle name="_Казахтелеком расшифровка 2" xfId="1512" xr:uid="{00000000-0005-0000-0000-0000DC050000}"/>
    <cellStyle name="_Казпочта расшифровка" xfId="1513" xr:uid="{00000000-0005-0000-0000-0000DD050000}"/>
    <cellStyle name="_Казпочта расшифровка 2" xfId="1514" xr:uid="{00000000-0005-0000-0000-0000DE050000}"/>
    <cellStyle name="_Камкор_по 4 кв-лу 2008" xfId="1515" xr:uid="{00000000-0005-0000-0000-0000DF050000}"/>
    <cellStyle name="_Камкор_по 4 кв-лу 2008 2" xfId="1516" xr:uid="{00000000-0005-0000-0000-0000E0050000}"/>
    <cellStyle name="_Капы для плана развития" xfId="1517" xr:uid="{00000000-0005-0000-0000-0000E1050000}"/>
    <cellStyle name="_Капы для плана развития 2" xfId="1518" xr:uid="{00000000-0005-0000-0000-0000E2050000}"/>
    <cellStyle name="_Капы для плана развития_4П" xfId="1519" xr:uid="{00000000-0005-0000-0000-0000E3050000}"/>
    <cellStyle name="_Капы для плана развития_4П 2" xfId="1520" xr:uid="{00000000-0005-0000-0000-0000E4050000}"/>
    <cellStyle name="_КВЛ 2007-2011ДОГМ" xfId="1521" xr:uid="{00000000-0005-0000-0000-0000E5050000}"/>
    <cellStyle name="_КВЛ 2007-2011ДОГМ 2" xfId="1522" xr:uid="{00000000-0005-0000-0000-0000E6050000}"/>
    <cellStyle name="_КВЛ ТЗ-07-11" xfId="1523" xr:uid="{00000000-0005-0000-0000-0000E7050000}"/>
    <cellStyle name="_КВЛ ТЗ-07-11 2" xfId="1524" xr:uid="{00000000-0005-0000-0000-0000E8050000}"/>
    <cellStyle name="_КИНЖ" xfId="1525" xr:uid="{00000000-0005-0000-0000-0000E9050000}"/>
    <cellStyle name="_КИНЖ 2" xfId="1526" xr:uid="{00000000-0005-0000-0000-0000EA050000}"/>
    <cellStyle name="_Книга1" xfId="1527" xr:uid="{00000000-0005-0000-0000-0000EB050000}"/>
    <cellStyle name="_Книга1 2" xfId="1528" xr:uid="{00000000-0005-0000-0000-0000EC050000}"/>
    <cellStyle name="_Книга3" xfId="1529" xr:uid="{00000000-0005-0000-0000-0000ED050000}"/>
    <cellStyle name="_Книга3 2" xfId="1530" xr:uid="{00000000-0005-0000-0000-0000EE050000}"/>
    <cellStyle name="_Книга3 2 2" xfId="1531" xr:uid="{00000000-0005-0000-0000-0000EF050000}"/>
    <cellStyle name="_Книга3 2 3" xfId="1532" xr:uid="{00000000-0005-0000-0000-0000F0050000}"/>
    <cellStyle name="_Книга3 2_4П" xfId="1533" xr:uid="{00000000-0005-0000-0000-0000F1050000}"/>
    <cellStyle name="_Книга3 2_4П 2" xfId="1534" xr:uid="{00000000-0005-0000-0000-0000F2050000}"/>
    <cellStyle name="_Книга3 3" xfId="1535" xr:uid="{00000000-0005-0000-0000-0000F3050000}"/>
    <cellStyle name="_Книга3_New Form10_2" xfId="1536" xr:uid="{00000000-0005-0000-0000-0000F4050000}"/>
    <cellStyle name="_Книга3_New Form10_2 2" xfId="1537" xr:uid="{00000000-0005-0000-0000-0000F5050000}"/>
    <cellStyle name="_Книга3_New Form10_2 2 2" xfId="1538" xr:uid="{00000000-0005-0000-0000-0000F6050000}"/>
    <cellStyle name="_Книга3_New Form10_2 2 3" xfId="1539" xr:uid="{00000000-0005-0000-0000-0000F7050000}"/>
    <cellStyle name="_Книга3_New Form10_2 2_4П" xfId="1540" xr:uid="{00000000-0005-0000-0000-0000F8050000}"/>
    <cellStyle name="_Книга3_New Form10_2 2_4П 2" xfId="1541" xr:uid="{00000000-0005-0000-0000-0000F9050000}"/>
    <cellStyle name="_Книга3_New Form10_2 3" xfId="1542" xr:uid="{00000000-0005-0000-0000-0000FA050000}"/>
    <cellStyle name="_Книга3_Nsi" xfId="1543" xr:uid="{00000000-0005-0000-0000-0000FB050000}"/>
    <cellStyle name="_Книга3_Nsi 2" xfId="1544" xr:uid="{00000000-0005-0000-0000-0000FC050000}"/>
    <cellStyle name="_Книга3_Nsi 2 2" xfId="1545" xr:uid="{00000000-0005-0000-0000-0000FD050000}"/>
    <cellStyle name="_Книга3_Nsi 2 3" xfId="1546" xr:uid="{00000000-0005-0000-0000-0000FE050000}"/>
    <cellStyle name="_Книга3_Nsi 2_4П" xfId="1547" xr:uid="{00000000-0005-0000-0000-0000FF050000}"/>
    <cellStyle name="_Книга3_Nsi 2_4П 2" xfId="1548" xr:uid="{00000000-0005-0000-0000-000000060000}"/>
    <cellStyle name="_Книга3_Nsi 3" xfId="1549" xr:uid="{00000000-0005-0000-0000-000001060000}"/>
    <cellStyle name="_Книга3_Nsi_1" xfId="1550" xr:uid="{00000000-0005-0000-0000-000002060000}"/>
    <cellStyle name="_Книга3_Nsi_1 2" xfId="1551" xr:uid="{00000000-0005-0000-0000-000003060000}"/>
    <cellStyle name="_Книга3_Nsi_1 2 2" xfId="1552" xr:uid="{00000000-0005-0000-0000-000004060000}"/>
    <cellStyle name="_Книга3_Nsi_1 2 3" xfId="1553" xr:uid="{00000000-0005-0000-0000-000005060000}"/>
    <cellStyle name="_Книга3_Nsi_1 2_4П" xfId="1554" xr:uid="{00000000-0005-0000-0000-000006060000}"/>
    <cellStyle name="_Книга3_Nsi_1 2_4П 2" xfId="1555" xr:uid="{00000000-0005-0000-0000-000007060000}"/>
    <cellStyle name="_Книга3_Nsi_1 3" xfId="1556" xr:uid="{00000000-0005-0000-0000-000008060000}"/>
    <cellStyle name="_Книга3_Nsi_139" xfId="1557" xr:uid="{00000000-0005-0000-0000-000009060000}"/>
    <cellStyle name="_Книга3_Nsi_139 2" xfId="1558" xr:uid="{00000000-0005-0000-0000-00000A060000}"/>
    <cellStyle name="_Книга3_Nsi_139 2 2" xfId="1559" xr:uid="{00000000-0005-0000-0000-00000B060000}"/>
    <cellStyle name="_Книга3_Nsi_139 2 3" xfId="1560" xr:uid="{00000000-0005-0000-0000-00000C060000}"/>
    <cellStyle name="_Книга3_Nsi_139 2_4П" xfId="1561" xr:uid="{00000000-0005-0000-0000-00000D060000}"/>
    <cellStyle name="_Книга3_Nsi_139 2_4П 2" xfId="1562" xr:uid="{00000000-0005-0000-0000-00000E060000}"/>
    <cellStyle name="_Книга3_Nsi_139 3" xfId="1563" xr:uid="{00000000-0005-0000-0000-00000F060000}"/>
    <cellStyle name="_Книга3_Nsi_140" xfId="1564" xr:uid="{00000000-0005-0000-0000-000010060000}"/>
    <cellStyle name="_Книга3_Nsi_140 2" xfId="1565" xr:uid="{00000000-0005-0000-0000-000011060000}"/>
    <cellStyle name="_Книга3_Nsi_140 2 2" xfId="1566" xr:uid="{00000000-0005-0000-0000-000012060000}"/>
    <cellStyle name="_Книга3_Nsi_140 2 3" xfId="1567" xr:uid="{00000000-0005-0000-0000-000013060000}"/>
    <cellStyle name="_Книга3_Nsi_140 2_4П" xfId="1568" xr:uid="{00000000-0005-0000-0000-000014060000}"/>
    <cellStyle name="_Книга3_Nsi_140 2_4П 2" xfId="1569" xr:uid="{00000000-0005-0000-0000-000015060000}"/>
    <cellStyle name="_Книга3_Nsi_140 3" xfId="1570" xr:uid="{00000000-0005-0000-0000-000016060000}"/>
    <cellStyle name="_Книга3_Nsi_140(Зах)" xfId="1571" xr:uid="{00000000-0005-0000-0000-000017060000}"/>
    <cellStyle name="_Книга3_Nsi_140(Зах) 2" xfId="1572" xr:uid="{00000000-0005-0000-0000-000018060000}"/>
    <cellStyle name="_Книга3_Nsi_140(Зах) 2 2" xfId="1573" xr:uid="{00000000-0005-0000-0000-000019060000}"/>
    <cellStyle name="_Книга3_Nsi_140(Зах) 2 3" xfId="1574" xr:uid="{00000000-0005-0000-0000-00001A060000}"/>
    <cellStyle name="_Книга3_Nsi_140(Зах) 2_4П" xfId="1575" xr:uid="{00000000-0005-0000-0000-00001B060000}"/>
    <cellStyle name="_Книга3_Nsi_140(Зах) 2_4П 2" xfId="1576" xr:uid="{00000000-0005-0000-0000-00001C060000}"/>
    <cellStyle name="_Книга3_Nsi_140(Зах) 3" xfId="1577" xr:uid="{00000000-0005-0000-0000-00001D060000}"/>
    <cellStyle name="_Книга3_Nsi_140_mod" xfId="1578" xr:uid="{00000000-0005-0000-0000-00001E060000}"/>
    <cellStyle name="_Книга3_Nsi_140_mod 2" xfId="1579" xr:uid="{00000000-0005-0000-0000-00001F060000}"/>
    <cellStyle name="_Книга3_Nsi_140_mod 2 2" xfId="1580" xr:uid="{00000000-0005-0000-0000-000020060000}"/>
    <cellStyle name="_Книга3_Nsi_140_mod 2 3" xfId="1581" xr:uid="{00000000-0005-0000-0000-000021060000}"/>
    <cellStyle name="_Книга3_Nsi_140_mod 2_4П" xfId="1582" xr:uid="{00000000-0005-0000-0000-000022060000}"/>
    <cellStyle name="_Книга3_Nsi_140_mod 2_4П 2" xfId="1583" xr:uid="{00000000-0005-0000-0000-000023060000}"/>
    <cellStyle name="_Книга3_Nsi_140_mod 3" xfId="1584" xr:uid="{00000000-0005-0000-0000-000024060000}"/>
    <cellStyle name="_Книга3_Summary" xfId="1585" xr:uid="{00000000-0005-0000-0000-000025060000}"/>
    <cellStyle name="_Книга3_Summary 2" xfId="1586" xr:uid="{00000000-0005-0000-0000-000026060000}"/>
    <cellStyle name="_Книга3_Summary 2 2" xfId="1587" xr:uid="{00000000-0005-0000-0000-000027060000}"/>
    <cellStyle name="_Книга3_Summary 2 3" xfId="1588" xr:uid="{00000000-0005-0000-0000-000028060000}"/>
    <cellStyle name="_Книга3_Summary 2_4П" xfId="1589" xr:uid="{00000000-0005-0000-0000-000029060000}"/>
    <cellStyle name="_Книга3_Summary 2_4П 2" xfId="1590" xr:uid="{00000000-0005-0000-0000-00002A060000}"/>
    <cellStyle name="_Книга3_Summary 3" xfId="1591" xr:uid="{00000000-0005-0000-0000-00002B060000}"/>
    <cellStyle name="_Книга3_Tax_form_1кв_3" xfId="1592" xr:uid="{00000000-0005-0000-0000-00002C060000}"/>
    <cellStyle name="_Книга3_Tax_form_1кв_3 2" xfId="1593" xr:uid="{00000000-0005-0000-0000-00002D060000}"/>
    <cellStyle name="_Книга3_Tax_form_1кв_3 2 2" xfId="1594" xr:uid="{00000000-0005-0000-0000-00002E060000}"/>
    <cellStyle name="_Книга3_Tax_form_1кв_3 2 3" xfId="1595" xr:uid="{00000000-0005-0000-0000-00002F060000}"/>
    <cellStyle name="_Книга3_Tax_form_1кв_3 2_4П" xfId="1596" xr:uid="{00000000-0005-0000-0000-000030060000}"/>
    <cellStyle name="_Книга3_Tax_form_1кв_3 2_4П 2" xfId="1597" xr:uid="{00000000-0005-0000-0000-000031060000}"/>
    <cellStyle name="_Книга3_Tax_form_1кв_3 3" xfId="1598" xr:uid="{00000000-0005-0000-0000-000032060000}"/>
    <cellStyle name="_Книга3_БКЭ" xfId="1599" xr:uid="{00000000-0005-0000-0000-000033060000}"/>
    <cellStyle name="_Книга3_БКЭ 2" xfId="1600" xr:uid="{00000000-0005-0000-0000-000034060000}"/>
    <cellStyle name="_Книга3_БКЭ 2 2" xfId="1601" xr:uid="{00000000-0005-0000-0000-000035060000}"/>
    <cellStyle name="_Книга3_БКЭ 2 3" xfId="1602" xr:uid="{00000000-0005-0000-0000-000036060000}"/>
    <cellStyle name="_Книга3_БКЭ 2_4П" xfId="1603" xr:uid="{00000000-0005-0000-0000-000037060000}"/>
    <cellStyle name="_Книга3_БКЭ 2_4П 2" xfId="1604" xr:uid="{00000000-0005-0000-0000-000038060000}"/>
    <cellStyle name="_Книга3_БКЭ 3" xfId="1605" xr:uid="{00000000-0005-0000-0000-000039060000}"/>
    <cellStyle name="_Книга7" xfId="1606" xr:uid="{00000000-0005-0000-0000-00003A060000}"/>
    <cellStyle name="_Книга7 2" xfId="1607" xr:uid="{00000000-0005-0000-0000-00003B060000}"/>
    <cellStyle name="_Книга7 2 2" xfId="1608" xr:uid="{00000000-0005-0000-0000-00003C060000}"/>
    <cellStyle name="_Книга7 2 3" xfId="1609" xr:uid="{00000000-0005-0000-0000-00003D060000}"/>
    <cellStyle name="_Книга7 2_4П" xfId="1610" xr:uid="{00000000-0005-0000-0000-00003E060000}"/>
    <cellStyle name="_Книга7 2_4П 2" xfId="1611" xr:uid="{00000000-0005-0000-0000-00003F060000}"/>
    <cellStyle name="_Книга7 3" xfId="1612" xr:uid="{00000000-0005-0000-0000-000040060000}"/>
    <cellStyle name="_Книга7_New Form10_2" xfId="1613" xr:uid="{00000000-0005-0000-0000-000041060000}"/>
    <cellStyle name="_Книга7_New Form10_2 2" xfId="1614" xr:uid="{00000000-0005-0000-0000-000042060000}"/>
    <cellStyle name="_Книга7_New Form10_2 2 2" xfId="1615" xr:uid="{00000000-0005-0000-0000-000043060000}"/>
    <cellStyle name="_Книга7_New Form10_2 2 3" xfId="1616" xr:uid="{00000000-0005-0000-0000-000044060000}"/>
    <cellStyle name="_Книга7_New Form10_2 2_4П" xfId="1617" xr:uid="{00000000-0005-0000-0000-000045060000}"/>
    <cellStyle name="_Книга7_New Form10_2 2_4П 2" xfId="1618" xr:uid="{00000000-0005-0000-0000-000046060000}"/>
    <cellStyle name="_Книга7_New Form10_2 3" xfId="1619" xr:uid="{00000000-0005-0000-0000-000047060000}"/>
    <cellStyle name="_Книга7_Nsi" xfId="1620" xr:uid="{00000000-0005-0000-0000-000048060000}"/>
    <cellStyle name="_Книга7_Nsi 2" xfId="1621" xr:uid="{00000000-0005-0000-0000-000049060000}"/>
    <cellStyle name="_Книга7_Nsi 2 2" xfId="1622" xr:uid="{00000000-0005-0000-0000-00004A060000}"/>
    <cellStyle name="_Книга7_Nsi 2 3" xfId="1623" xr:uid="{00000000-0005-0000-0000-00004B060000}"/>
    <cellStyle name="_Книга7_Nsi 2_4П" xfId="1624" xr:uid="{00000000-0005-0000-0000-00004C060000}"/>
    <cellStyle name="_Книга7_Nsi 2_4П 2" xfId="1625" xr:uid="{00000000-0005-0000-0000-00004D060000}"/>
    <cellStyle name="_Книга7_Nsi 3" xfId="1626" xr:uid="{00000000-0005-0000-0000-00004E060000}"/>
    <cellStyle name="_Книга7_Nsi_1" xfId="1627" xr:uid="{00000000-0005-0000-0000-00004F060000}"/>
    <cellStyle name="_Книга7_Nsi_1 2" xfId="1628" xr:uid="{00000000-0005-0000-0000-000050060000}"/>
    <cellStyle name="_Книга7_Nsi_1 2 2" xfId="1629" xr:uid="{00000000-0005-0000-0000-000051060000}"/>
    <cellStyle name="_Книга7_Nsi_1 2 3" xfId="1630" xr:uid="{00000000-0005-0000-0000-000052060000}"/>
    <cellStyle name="_Книга7_Nsi_1 2_4П" xfId="1631" xr:uid="{00000000-0005-0000-0000-000053060000}"/>
    <cellStyle name="_Книга7_Nsi_1 2_4П 2" xfId="1632" xr:uid="{00000000-0005-0000-0000-000054060000}"/>
    <cellStyle name="_Книга7_Nsi_1 3" xfId="1633" xr:uid="{00000000-0005-0000-0000-000055060000}"/>
    <cellStyle name="_Книга7_Nsi_139" xfId="1634" xr:uid="{00000000-0005-0000-0000-000056060000}"/>
    <cellStyle name="_Книга7_Nsi_139 2" xfId="1635" xr:uid="{00000000-0005-0000-0000-000057060000}"/>
    <cellStyle name="_Книга7_Nsi_139 2 2" xfId="1636" xr:uid="{00000000-0005-0000-0000-000058060000}"/>
    <cellStyle name="_Книга7_Nsi_139 2 3" xfId="1637" xr:uid="{00000000-0005-0000-0000-000059060000}"/>
    <cellStyle name="_Книга7_Nsi_139 2_4П" xfId="1638" xr:uid="{00000000-0005-0000-0000-00005A060000}"/>
    <cellStyle name="_Книга7_Nsi_139 2_4П 2" xfId="1639" xr:uid="{00000000-0005-0000-0000-00005B060000}"/>
    <cellStyle name="_Книга7_Nsi_139 3" xfId="1640" xr:uid="{00000000-0005-0000-0000-00005C060000}"/>
    <cellStyle name="_Книга7_Nsi_140" xfId="1641" xr:uid="{00000000-0005-0000-0000-00005D060000}"/>
    <cellStyle name="_Книга7_Nsi_140 2" xfId="1642" xr:uid="{00000000-0005-0000-0000-00005E060000}"/>
    <cellStyle name="_Книга7_Nsi_140 2 2" xfId="1643" xr:uid="{00000000-0005-0000-0000-00005F060000}"/>
    <cellStyle name="_Книга7_Nsi_140 2 3" xfId="1644" xr:uid="{00000000-0005-0000-0000-000060060000}"/>
    <cellStyle name="_Книга7_Nsi_140 2_4П" xfId="1645" xr:uid="{00000000-0005-0000-0000-000061060000}"/>
    <cellStyle name="_Книга7_Nsi_140 2_4П 2" xfId="1646" xr:uid="{00000000-0005-0000-0000-000062060000}"/>
    <cellStyle name="_Книга7_Nsi_140 3" xfId="1647" xr:uid="{00000000-0005-0000-0000-000063060000}"/>
    <cellStyle name="_Книга7_Nsi_140(Зах)" xfId="1648" xr:uid="{00000000-0005-0000-0000-000064060000}"/>
    <cellStyle name="_Книга7_Nsi_140(Зах) 2" xfId="1649" xr:uid="{00000000-0005-0000-0000-000065060000}"/>
    <cellStyle name="_Книга7_Nsi_140(Зах) 2 2" xfId="1650" xr:uid="{00000000-0005-0000-0000-000066060000}"/>
    <cellStyle name="_Книга7_Nsi_140(Зах) 2 3" xfId="1651" xr:uid="{00000000-0005-0000-0000-000067060000}"/>
    <cellStyle name="_Книга7_Nsi_140(Зах) 2_4П" xfId="1652" xr:uid="{00000000-0005-0000-0000-000068060000}"/>
    <cellStyle name="_Книга7_Nsi_140(Зах) 2_4П 2" xfId="1653" xr:uid="{00000000-0005-0000-0000-000069060000}"/>
    <cellStyle name="_Книга7_Nsi_140(Зах) 3" xfId="1654" xr:uid="{00000000-0005-0000-0000-00006A060000}"/>
    <cellStyle name="_Книга7_Nsi_140_mod" xfId="1655" xr:uid="{00000000-0005-0000-0000-00006B060000}"/>
    <cellStyle name="_Книга7_Nsi_140_mod 2" xfId="1656" xr:uid="{00000000-0005-0000-0000-00006C060000}"/>
    <cellStyle name="_Книга7_Nsi_140_mod 2 2" xfId="1657" xr:uid="{00000000-0005-0000-0000-00006D060000}"/>
    <cellStyle name="_Книга7_Nsi_140_mod 2 3" xfId="1658" xr:uid="{00000000-0005-0000-0000-00006E060000}"/>
    <cellStyle name="_Книга7_Nsi_140_mod 2_4П" xfId="1659" xr:uid="{00000000-0005-0000-0000-00006F060000}"/>
    <cellStyle name="_Книга7_Nsi_140_mod 2_4П 2" xfId="1660" xr:uid="{00000000-0005-0000-0000-000070060000}"/>
    <cellStyle name="_Книга7_Nsi_140_mod 3" xfId="1661" xr:uid="{00000000-0005-0000-0000-000071060000}"/>
    <cellStyle name="_Книга7_Summary" xfId="1662" xr:uid="{00000000-0005-0000-0000-000072060000}"/>
    <cellStyle name="_Книга7_Summary 2" xfId="1663" xr:uid="{00000000-0005-0000-0000-000073060000}"/>
    <cellStyle name="_Книга7_Summary 2 2" xfId="1664" xr:uid="{00000000-0005-0000-0000-000074060000}"/>
    <cellStyle name="_Книга7_Summary 2 3" xfId="1665" xr:uid="{00000000-0005-0000-0000-000075060000}"/>
    <cellStyle name="_Книга7_Summary 2_4П" xfId="1666" xr:uid="{00000000-0005-0000-0000-000076060000}"/>
    <cellStyle name="_Книга7_Summary 2_4П 2" xfId="1667" xr:uid="{00000000-0005-0000-0000-000077060000}"/>
    <cellStyle name="_Книга7_Summary 3" xfId="1668" xr:uid="{00000000-0005-0000-0000-000078060000}"/>
    <cellStyle name="_Книга7_Tax_form_1кв_3" xfId="1669" xr:uid="{00000000-0005-0000-0000-000079060000}"/>
    <cellStyle name="_Книга7_Tax_form_1кв_3 2" xfId="1670" xr:uid="{00000000-0005-0000-0000-00007A060000}"/>
    <cellStyle name="_Книга7_Tax_form_1кв_3 2 2" xfId="1671" xr:uid="{00000000-0005-0000-0000-00007B060000}"/>
    <cellStyle name="_Книга7_Tax_form_1кв_3 2 3" xfId="1672" xr:uid="{00000000-0005-0000-0000-00007C060000}"/>
    <cellStyle name="_Книга7_Tax_form_1кв_3 2_4П" xfId="1673" xr:uid="{00000000-0005-0000-0000-00007D060000}"/>
    <cellStyle name="_Книга7_Tax_form_1кв_3 2_4П 2" xfId="1674" xr:uid="{00000000-0005-0000-0000-00007E060000}"/>
    <cellStyle name="_Книга7_Tax_form_1кв_3 3" xfId="1675" xr:uid="{00000000-0005-0000-0000-00007F060000}"/>
    <cellStyle name="_Книга7_БКЭ" xfId="1676" xr:uid="{00000000-0005-0000-0000-000080060000}"/>
    <cellStyle name="_Книга7_БКЭ 2" xfId="1677" xr:uid="{00000000-0005-0000-0000-000081060000}"/>
    <cellStyle name="_Книга7_БКЭ 2 2" xfId="1678" xr:uid="{00000000-0005-0000-0000-000082060000}"/>
    <cellStyle name="_Книга7_БКЭ 2 3" xfId="1679" xr:uid="{00000000-0005-0000-0000-000083060000}"/>
    <cellStyle name="_Книга7_БКЭ 2_4П" xfId="1680" xr:uid="{00000000-0005-0000-0000-000084060000}"/>
    <cellStyle name="_Книга7_БКЭ 2_4П 2" xfId="1681" xr:uid="{00000000-0005-0000-0000-000085060000}"/>
    <cellStyle name="_Книга7_БКЭ 3" xfId="1682" xr:uid="{00000000-0005-0000-0000-000086060000}"/>
    <cellStyle name="_командировоч. реализация" xfId="1683" xr:uid="{00000000-0005-0000-0000-000087060000}"/>
    <cellStyle name="_командировоч. реализация 2" xfId="1684" xr:uid="{00000000-0005-0000-0000-000088060000}"/>
    <cellStyle name="_командировочные (производство) от айг" xfId="1685" xr:uid="{00000000-0005-0000-0000-000089060000}"/>
    <cellStyle name="_командировочные (производство) от айг 2" xfId="1686" xr:uid="{00000000-0005-0000-0000-00008A060000}"/>
    <cellStyle name="_командировочные АУП" xfId="1687" xr:uid="{00000000-0005-0000-0000-00008B060000}"/>
    <cellStyle name="_командировочные АУП 2" xfId="1688" xr:uid="{00000000-0005-0000-0000-00008C060000}"/>
    <cellStyle name="_Копия 2011-2015ггг (2)" xfId="1689" xr:uid="{00000000-0005-0000-0000-00008D060000}"/>
    <cellStyle name="_Копия 2011-2015ггг (2) 2" xfId="1690" xr:uid="{00000000-0005-0000-0000-00008E060000}"/>
    <cellStyle name="_Копия 2011-2015ггг статья 02.00" xfId="1691" xr:uid="{00000000-0005-0000-0000-00008F060000}"/>
    <cellStyle name="_Копия 2011-2015ггг статья 02.00 2" xfId="1692" xr:uid="{00000000-0005-0000-0000-000090060000}"/>
    <cellStyle name="_Копия general-11-year без перепродажи" xfId="1693" xr:uid="{00000000-0005-0000-0000-000091060000}"/>
    <cellStyle name="_Копия Интернет на 2010 год" xfId="1694" xr:uid="{00000000-0005-0000-0000-000092060000}"/>
    <cellStyle name="_Копия Интернет на 2010 год 2" xfId="1695" xr:uid="{00000000-0005-0000-0000-000093060000}"/>
    <cellStyle name="_Копия Отчет тариф факт бюджет1" xfId="1696" xr:uid="{00000000-0005-0000-0000-000094060000}"/>
    <cellStyle name="_Копия Приложения к формам отчетов" xfId="1697" xr:uid="{00000000-0005-0000-0000-000095060000}"/>
    <cellStyle name="_Копия Приложения к формам отчетов 2" xfId="1698" xr:uid="{00000000-0005-0000-0000-000096060000}"/>
    <cellStyle name="_Копия Приложения к формам отчетов_4П" xfId="1699" xr:uid="{00000000-0005-0000-0000-000097060000}"/>
    <cellStyle name="_Копия Приложения к формам отчетов_4П 2" xfId="1700" xr:uid="{00000000-0005-0000-0000-000098060000}"/>
    <cellStyle name="_корректировка затраты.1 по ТС" xfId="1701" xr:uid="{00000000-0005-0000-0000-000099060000}"/>
    <cellStyle name="_корректировка затраты.1 по ТС 2" xfId="1702" xr:uid="{00000000-0005-0000-0000-00009A060000}"/>
    <cellStyle name="_корректировка затраты.1 по ТС_4П" xfId="1703" xr:uid="{00000000-0005-0000-0000-00009B060000}"/>
    <cellStyle name="_корректировка затраты.1 по ТС_4П 2" xfId="1704" xr:uid="{00000000-0005-0000-0000-00009C060000}"/>
    <cellStyle name="_КЭШ 270810 оконч" xfId="1705" xr:uid="{00000000-0005-0000-0000-00009D060000}"/>
    <cellStyle name="_КЭШ 270810 оконч 2" xfId="1706" xr:uid="{00000000-0005-0000-0000-00009E060000}"/>
    <cellStyle name="_лимит по рабочим" xfId="1707" xr:uid="{00000000-0005-0000-0000-00009F060000}"/>
    <cellStyle name="_Лимиты утв" xfId="1708" xr:uid="{00000000-0005-0000-0000-0000A0060000}"/>
    <cellStyle name="_Лимиты утв 2" xfId="1709" xr:uid="{00000000-0005-0000-0000-0000A1060000}"/>
    <cellStyle name="_Лимиты утв_4П" xfId="1710" xr:uid="{00000000-0005-0000-0000-0000A2060000}"/>
    <cellStyle name="_Лимиты утв_4П 2" xfId="1711" xr:uid="{00000000-0005-0000-0000-0000A3060000}"/>
    <cellStyle name="_Лист1" xfId="1712" xr:uid="{00000000-0005-0000-0000-0000A4060000}"/>
    <cellStyle name="_Лист3" xfId="1713" xr:uid="{00000000-0005-0000-0000-0000A5060000}"/>
    <cellStyle name="_Лист6" xfId="1714" xr:uid="{00000000-0005-0000-0000-0000A6060000}"/>
    <cellStyle name="_Лист6_Прил 11 админ" xfId="1715" xr:uid="{00000000-0005-0000-0000-0000A7060000}"/>
    <cellStyle name="_Лист6_Прил 25 основ произ" xfId="1716" xr:uid="{00000000-0005-0000-0000-0000A8060000}"/>
    <cellStyle name="_Лист6_Прил 26 вспомог произ" xfId="1717" xr:uid="{00000000-0005-0000-0000-0000A9060000}"/>
    <cellStyle name="_Лист6_прил 27 Наклад" xfId="1718" xr:uid="{00000000-0005-0000-0000-0000AA060000}"/>
    <cellStyle name="_Лист6_Прил 5 отч по дох" xfId="1719" xr:uid="{00000000-0005-0000-0000-0000AB060000}"/>
    <cellStyle name="_Лист6_Прил 6 Отч по расход" xfId="1720" xr:uid="{00000000-0005-0000-0000-0000AC060000}"/>
    <cellStyle name="_Лист6_Прил 8-Пост ДС" xfId="1721" xr:uid="{00000000-0005-0000-0000-0000AD060000}"/>
    <cellStyle name="_Лист6_Прил 9 - Выб ДС" xfId="1722" xr:uid="{00000000-0005-0000-0000-0000AE060000}"/>
    <cellStyle name="_материалы на тех. обслуживание ВЛ, ПС на 2011-2013гг." xfId="1723" xr:uid="{00000000-0005-0000-0000-0000AF060000}"/>
    <cellStyle name="_материалы на тех. обслуживание ВЛ, ПС на 2011-2013гг. 2" xfId="1724" xr:uid="{00000000-0005-0000-0000-0000B0060000}"/>
    <cellStyle name="_материалы на тех. обслуживание ВЛ, ПС на 2011-2013гг._4П" xfId="1725" xr:uid="{00000000-0005-0000-0000-0000B1060000}"/>
    <cellStyle name="_материалы на тех. обслуживание ВЛ, ПС на 2011-2013гг._4П 2" xfId="1726" xr:uid="{00000000-0005-0000-0000-0000B2060000}"/>
    <cellStyle name="_материалы на экспл. нужды" xfId="1727" xr:uid="{00000000-0005-0000-0000-0000B3060000}"/>
    <cellStyle name="_материалы на экспл. нужды 2" xfId="1728" xr:uid="{00000000-0005-0000-0000-0000B4060000}"/>
    <cellStyle name="_мебель, оборудование инвентарь1207" xfId="1729" xr:uid="{00000000-0005-0000-0000-0000B5060000}"/>
    <cellStyle name="_мебель, оборудование инвентарь1207 2" xfId="1730" xr:uid="{00000000-0005-0000-0000-0000B6060000}"/>
    <cellStyle name="_мебель, оборудование инвентарь1207 2 2" xfId="1731" xr:uid="{00000000-0005-0000-0000-0000B7060000}"/>
    <cellStyle name="_мебель, оборудование инвентарь1207 2_4П" xfId="1732" xr:uid="{00000000-0005-0000-0000-0000B8060000}"/>
    <cellStyle name="_мебель, оборудование инвентарь1207 2_4П 2" xfId="1733" xr:uid="{00000000-0005-0000-0000-0000B9060000}"/>
    <cellStyle name="_мебель, оборудование инвентарь1207 3" xfId="1734" xr:uid="{00000000-0005-0000-0000-0000BA060000}"/>
    <cellStyle name="_МЕРЕКЕ Приложения 4-8 к правилам бюджета 23.08+++" xfId="1735" xr:uid="{00000000-0005-0000-0000-0000BB060000}"/>
    <cellStyle name="_МЕРЕКЕ Приложения 4-8 к правилам бюджета 23.08+++ 2" xfId="1736" xr:uid="{00000000-0005-0000-0000-0000BC060000}"/>
    <cellStyle name="_МЕРЕКЕ Приложения 4-8 к правилам бюджета 23.08+++_4П" xfId="1737" xr:uid="{00000000-0005-0000-0000-0000BD060000}"/>
    <cellStyle name="_МЕРЕКЕ Приложения 4-8 к правилам бюджета 23.08+++_4П 2" xfId="1738" xr:uid="{00000000-0005-0000-0000-0000BE060000}"/>
    <cellStyle name="_мер-тия по сниж-нию затрат КТЖ по 4 кв-лу 2008" xfId="1739" xr:uid="{00000000-0005-0000-0000-0000BF060000}"/>
    <cellStyle name="_мер-тия по сниж-нию затрат КТЖ по 4 кв-лу 2008 2" xfId="1740" xr:uid="{00000000-0005-0000-0000-0000C0060000}"/>
    <cellStyle name="_Модель - вариант 11.03.09 Дархан" xfId="1741" xr:uid="{00000000-0005-0000-0000-0000C1060000}"/>
    <cellStyle name="_Модель - вариант 11.03.09 Дархан 2" xfId="1742" xr:uid="{00000000-0005-0000-0000-0000C2060000}"/>
    <cellStyle name="_Модель - вариант 11.03.09 Дархан 2 2" xfId="1743" xr:uid="{00000000-0005-0000-0000-0000C3060000}"/>
    <cellStyle name="_Модель - вариант 11.03.09 Дархан 2 3" xfId="1744" xr:uid="{00000000-0005-0000-0000-0000C4060000}"/>
    <cellStyle name="_Модель - вариант 11.03.09 Дархан 2_4П" xfId="1745" xr:uid="{00000000-0005-0000-0000-0000C5060000}"/>
    <cellStyle name="_Модель - вариант 11.03.09 Дархан 2_4П 2" xfId="1746" xr:uid="{00000000-0005-0000-0000-0000C6060000}"/>
    <cellStyle name="_Модель - вариант 11.03.09 Дархан 3" xfId="1747" xr:uid="{00000000-0005-0000-0000-0000C7060000}"/>
    <cellStyle name="_Модель - вариант 11.03.09 Дархан_4П" xfId="1748" xr:uid="{00000000-0005-0000-0000-0000C8060000}"/>
    <cellStyle name="_Модель - вариант 11.03.09 Дархан_4П 2" xfId="1749" xr:uid="{00000000-0005-0000-0000-0000C9060000}"/>
    <cellStyle name="_на 401 млн." xfId="1750" xr:uid="{00000000-0005-0000-0000-0000CA060000}"/>
    <cellStyle name="_на 401 млн. 2" xfId="1751" xr:uid="{00000000-0005-0000-0000-0000CB060000}"/>
    <cellStyle name="_Наташе" xfId="1752" xr:uid="{00000000-0005-0000-0000-0000CC060000}"/>
    <cellStyle name="_НЗП на 2003г." xfId="1753" xr:uid="{00000000-0005-0000-0000-0000CD060000}"/>
    <cellStyle name="_НЗП на 2003г. 2" xfId="1754" xr:uid="{00000000-0005-0000-0000-0000CE060000}"/>
    <cellStyle name="_НЗП на 2003г. 2 2" xfId="1755" xr:uid="{00000000-0005-0000-0000-0000CF060000}"/>
    <cellStyle name="_НЗП на 2003г. 2 3" xfId="1756" xr:uid="{00000000-0005-0000-0000-0000D0060000}"/>
    <cellStyle name="_НЗП на 2003г. 2_4П" xfId="1757" xr:uid="{00000000-0005-0000-0000-0000D1060000}"/>
    <cellStyle name="_НЗП на 2003г. 2_4П 2" xfId="1758" xr:uid="{00000000-0005-0000-0000-0000D2060000}"/>
    <cellStyle name="_НЗП на 2003г. 3" xfId="1759" xr:uid="{00000000-0005-0000-0000-0000D3060000}"/>
    <cellStyle name="_НЗП на 2003г._4П" xfId="1760" xr:uid="{00000000-0005-0000-0000-0000D4060000}"/>
    <cellStyle name="_НЗП на 2003г._4П 2" xfId="1761" xr:uid="{00000000-0005-0000-0000-0000D5060000}"/>
    <cellStyle name="_НМА 2011-2015" xfId="1762" xr:uid="{00000000-0005-0000-0000-0000D6060000}"/>
    <cellStyle name="_НМА 2011-2015 2" xfId="1763" xr:uid="{00000000-0005-0000-0000-0000D7060000}"/>
    <cellStyle name="_НСФО 01.02.10" xfId="1764" xr:uid="{00000000-0005-0000-0000-0000D8060000}"/>
    <cellStyle name="_НСФО 01.02.10 2" xfId="1765" xr:uid="{00000000-0005-0000-0000-0000D9060000}"/>
    <cellStyle name="_НСФО 01.10.08 ok (1)" xfId="1766" xr:uid="{00000000-0005-0000-0000-0000DA060000}"/>
    <cellStyle name="_ОБЪЕМЫ" xfId="1767" xr:uid="{00000000-0005-0000-0000-0000DB060000}"/>
    <cellStyle name="_ОБЪЕМЫ 2" xfId="1768" xr:uid="{00000000-0005-0000-0000-0000DC060000}"/>
    <cellStyle name="_ОБЪЕМЫ_4П" xfId="1769" xr:uid="{00000000-0005-0000-0000-0000DD060000}"/>
    <cellStyle name="_ОБЪЕМЫ_4П 2" xfId="1770" xr:uid="{00000000-0005-0000-0000-0000DE060000}"/>
    <cellStyle name="_ОТЧЕТ для ДКФ    06 04 05  (6)" xfId="1771" xr:uid="{00000000-0005-0000-0000-0000DF060000}"/>
    <cellStyle name="_ОТЧЕТ для ДКФ    06 04 05  (6) 2" xfId="1772" xr:uid="{00000000-0005-0000-0000-0000E0060000}"/>
    <cellStyle name="_ОТЧЕТ для ДКФ    06 04 05  (6) 2 2" xfId="1773" xr:uid="{00000000-0005-0000-0000-0000E1060000}"/>
    <cellStyle name="_ОТЧЕТ для ДКФ    06 04 05  (6) 2_4П" xfId="1774" xr:uid="{00000000-0005-0000-0000-0000E2060000}"/>
    <cellStyle name="_ОТЧЕТ для ДКФ    06 04 05  (6) 2_4П 2" xfId="1775" xr:uid="{00000000-0005-0000-0000-0000E3060000}"/>
    <cellStyle name="_ОТЧЕТ для ДКФ    06 04 05  (6) 3" xfId="1776" xr:uid="{00000000-0005-0000-0000-0000E4060000}"/>
    <cellStyle name="_ОТЧЕТ ЗА 2006г К ЗАЩИТЕ " xfId="1777" xr:uid="{00000000-0005-0000-0000-0000E5060000}"/>
    <cellStyle name="_ОТЧЕТ ЗА 2006г К ЗАЩИТЕ  2" xfId="1778" xr:uid="{00000000-0005-0000-0000-0000E6060000}"/>
    <cellStyle name="_ОТЧЕТ ЗА 2006г К ЗАЩИТЕ  2 2" xfId="1779" xr:uid="{00000000-0005-0000-0000-0000E7060000}"/>
    <cellStyle name="_ОТЧЕТ ЗА 2006г К ЗАЩИТЕ  2 3" xfId="1780" xr:uid="{00000000-0005-0000-0000-0000E8060000}"/>
    <cellStyle name="_ОТЧЕТ ЗА 2006г К ЗАЩИТЕ  2_4П" xfId="1781" xr:uid="{00000000-0005-0000-0000-0000E9060000}"/>
    <cellStyle name="_ОТЧЕТ ЗА 2006г К ЗАЩИТЕ  2_4П 2" xfId="1782" xr:uid="{00000000-0005-0000-0000-0000EA060000}"/>
    <cellStyle name="_ОТЧЕТ ЗА 2006г К ЗАЩИТЕ  3" xfId="1783" xr:uid="{00000000-0005-0000-0000-0000EB060000}"/>
    <cellStyle name="_ОТЧЕТ ЗА 2006г К ЗАЩИТЕ _4П" xfId="1784" xr:uid="{00000000-0005-0000-0000-0000EC060000}"/>
    <cellStyle name="_ОТЧЕТ ЗА 2006г К ЗАЩИТЕ _4П 2" xfId="1785" xr:uid="{00000000-0005-0000-0000-0000ED060000}"/>
    <cellStyle name="_ОТЭ" xfId="1786" xr:uid="{00000000-0005-0000-0000-0000EE060000}"/>
    <cellStyle name="_Перевод в функц. вал. доллар 2 этап за 2006 год" xfId="1787" xr:uid="{00000000-0005-0000-0000-0000EF060000}"/>
    <cellStyle name="_Периодика" xfId="1788" xr:uid="{00000000-0005-0000-0000-0000F0060000}"/>
    <cellStyle name="_Периодика 2" xfId="1789" xr:uid="{00000000-0005-0000-0000-0000F1060000}"/>
    <cellStyle name="_План развития ПТС на 2005-2010 (связи станционной части)" xfId="1790" xr:uid="{00000000-0005-0000-0000-0000F2060000}"/>
    <cellStyle name="_План развития ПТС на 2005-2010 (связи станционной части) 2" xfId="1791" xr:uid="{00000000-0005-0000-0000-0000F3060000}"/>
    <cellStyle name="_План развития ПТС на 2005-2010 (связи станционной части) 2 2" xfId="1792" xr:uid="{00000000-0005-0000-0000-0000F4060000}"/>
    <cellStyle name="_План развития ПТС на 2005-2010 (связи станционной части) 2_4П" xfId="1793" xr:uid="{00000000-0005-0000-0000-0000F5060000}"/>
    <cellStyle name="_План развития ПТС на 2005-2010 (связи станционной части) 2_4П 2" xfId="1794" xr:uid="{00000000-0005-0000-0000-0000F6060000}"/>
    <cellStyle name="_План развития ПТС на 2005-2010 (связи станционной части) 3" xfId="1795" xr:uid="{00000000-0005-0000-0000-0000F7060000}"/>
    <cellStyle name="_ПЛАН-БЮДЖЕТ годовое потр.2009-2013г.от 28.07.08г." xfId="1796" xr:uid="{00000000-0005-0000-0000-0000F8060000}"/>
    <cellStyle name="_ПЛАН-БЮДЖЕТ годовое потр.2009-2013г.от 28.07.08г. 2" xfId="1797" xr:uid="{00000000-0005-0000-0000-0000F9060000}"/>
    <cellStyle name="_ПЛАН-БЮДЖЕТ годовое потр.2009г.измененный  от Тансулу апа" xfId="1798" xr:uid="{00000000-0005-0000-0000-0000FA060000}"/>
    <cellStyle name="_ПЛАН-БЮДЖЕТ годовое потр.2009г.измененный  от Тансулу апа 2" xfId="1799" xr:uid="{00000000-0005-0000-0000-0000FB060000}"/>
    <cellStyle name="_Платежный бюджет БП_2006." xfId="1800" xr:uid="{00000000-0005-0000-0000-0000FC060000}"/>
    <cellStyle name="_потери,подготовка кадров,ГСМ" xfId="1801" xr:uid="{00000000-0005-0000-0000-0000FD060000}"/>
    <cellStyle name="_потери,подготовка кадров,ГСМ 2" xfId="1802" xr:uid="{00000000-0005-0000-0000-0000FE060000}"/>
    <cellStyle name="_Потоки Энергии с ОБЪЕМАМИ" xfId="1803" xr:uid="{00000000-0005-0000-0000-0000FF060000}"/>
    <cellStyle name="_Потоки Энергии с ОБЪЕМАМИ 2" xfId="1804" xr:uid="{00000000-0005-0000-0000-000000070000}"/>
    <cellStyle name="_Потоки Энергии с ОБЪЕМАМИ_4П" xfId="1805" xr:uid="{00000000-0005-0000-0000-000001070000}"/>
    <cellStyle name="_Потоки Энергии с ОБЪЕМАМИ_4П 2" xfId="1806" xr:uid="{00000000-0005-0000-0000-000002070000}"/>
    <cellStyle name="_почта реализ" xfId="1807" xr:uid="{00000000-0005-0000-0000-000003070000}"/>
    <cellStyle name="_почта реализ 2" xfId="1808" xr:uid="{00000000-0005-0000-0000-000004070000}"/>
    <cellStyle name="_представительские" xfId="1809" xr:uid="{00000000-0005-0000-0000-000005070000}"/>
    <cellStyle name="_представительские 2" xfId="1810" xr:uid="{00000000-0005-0000-0000-000006070000}"/>
    <cellStyle name="_Презентация Самрук" xfId="1811" xr:uid="{00000000-0005-0000-0000-000007070000}"/>
    <cellStyle name="_Презентация Самрук 2" xfId="1812" xr:uid="{00000000-0005-0000-0000-000008070000}"/>
    <cellStyle name="_Прил 11 админ" xfId="1813" xr:uid="{00000000-0005-0000-0000-000009070000}"/>
    <cellStyle name="_Прил 25 основ произ" xfId="1814" xr:uid="{00000000-0005-0000-0000-00000A070000}"/>
    <cellStyle name="_Прил 26 вспомог произ" xfId="1815" xr:uid="{00000000-0005-0000-0000-00000B070000}"/>
    <cellStyle name="_прил 27 Наклад" xfId="1816" xr:uid="{00000000-0005-0000-0000-00000C070000}"/>
    <cellStyle name="_Прил 5 отч по дох" xfId="1817" xr:uid="{00000000-0005-0000-0000-00000D070000}"/>
    <cellStyle name="_Прил 6 Отч по расход" xfId="1818" xr:uid="{00000000-0005-0000-0000-00000E070000}"/>
    <cellStyle name="_Прил 8-Пост ДС" xfId="1819" xr:uid="{00000000-0005-0000-0000-00000F070000}"/>
    <cellStyle name="_Прил 9 - Выб ДС" xfId="1820" xr:uid="{00000000-0005-0000-0000-000010070000}"/>
    <cellStyle name="_Прилож - ООО  ЗН" xfId="1821" xr:uid="{00000000-0005-0000-0000-000011070000}"/>
    <cellStyle name="_Прилож 1 ОАО Сибнефть - Ноябрьскнефтегаз от 14.06" xfId="1822" xr:uid="{00000000-0005-0000-0000-000012070000}"/>
    <cellStyle name="_Приложение к Стратегии изм." xfId="1823" xr:uid="{00000000-0005-0000-0000-000013070000}"/>
    <cellStyle name="_Приложение к Стратегии изм. 2" xfId="1824" xr:uid="{00000000-0005-0000-0000-000014070000}"/>
    <cellStyle name="_Приложение к Стратегии изм. 3" xfId="1825" xr:uid="{00000000-0005-0000-0000-000015070000}"/>
    <cellStyle name="_Приложение к Стратегии изм._4П" xfId="1826" xr:uid="{00000000-0005-0000-0000-000016070000}"/>
    <cellStyle name="_Приложение к Стратегии изм._4П 2" xfId="1827" xr:uid="{00000000-0005-0000-0000-000017070000}"/>
    <cellStyle name="_Программа на 2005г по направлениям -  от 10 06 05" xfId="1828" xr:uid="{00000000-0005-0000-0000-000018070000}"/>
    <cellStyle name="_проект ТС на 2009г (version 1)" xfId="1829" xr:uid="{00000000-0005-0000-0000-000019070000}"/>
    <cellStyle name="_проект ТС на 2009г (version 1) 2" xfId="1830" xr:uid="{00000000-0005-0000-0000-00001A070000}"/>
    <cellStyle name="_проект ТС_2012_2015гг для бюджета" xfId="1831" xr:uid="{00000000-0005-0000-0000-00001B070000}"/>
    <cellStyle name="_проект ТС_2012_2015гг для бюджета (2)" xfId="1832" xr:uid="{00000000-0005-0000-0000-00001C070000}"/>
    <cellStyle name="_проект ТС_2012_2015гг для бюджета (2) 2" xfId="1833" xr:uid="{00000000-0005-0000-0000-00001D070000}"/>
    <cellStyle name="_проект ТС_2012_2015гг для бюджета 2" xfId="1834" xr:uid="{00000000-0005-0000-0000-00001E070000}"/>
    <cellStyle name="_произв.цели - приложение к СНР_айгерим_09.11" xfId="1835" xr:uid="{00000000-0005-0000-0000-00001F070000}"/>
    <cellStyle name="_произв.цели - приложение к СНР_айгерим_09.11 2" xfId="1836" xr:uid="{00000000-0005-0000-0000-000020070000}"/>
    <cellStyle name="_произв.цели - приложение к СНР_айгерим_09.11 2 2" xfId="1837" xr:uid="{00000000-0005-0000-0000-000021070000}"/>
    <cellStyle name="_произв.цели - приложение к СНР_айгерим_09.11 2_4П" xfId="1838" xr:uid="{00000000-0005-0000-0000-000022070000}"/>
    <cellStyle name="_произв.цели - приложение к СНР_айгерим_09.11 2_4П 2" xfId="1839" xr:uid="{00000000-0005-0000-0000-000023070000}"/>
    <cellStyle name="_произв.цели - приложение к СНР_айгерим_09.11 3" xfId="1840" xr:uid="{00000000-0005-0000-0000-000024070000}"/>
    <cellStyle name="_Рабочая таблица баланс2кв2008А" xfId="1841" xr:uid="{00000000-0005-0000-0000-000025070000}"/>
    <cellStyle name="_Рабочая таблица баланс2кв2008А 2" xfId="1842" xr:uid="{00000000-0005-0000-0000-000026070000}"/>
    <cellStyle name="_Рабочие файлы к бюджету 2011-2015гг на 260810 " xfId="1843" xr:uid="{00000000-0005-0000-0000-000027070000}"/>
    <cellStyle name="_Рабочие файлы к бюджету 2011-2015гг на 260810  2" xfId="1844" xr:uid="{00000000-0005-0000-0000-000028070000}"/>
    <cellStyle name="_Рабочие файлы к бюджету 2011-2015гг на 260810 _4П" xfId="1845" xr:uid="{00000000-0005-0000-0000-000029070000}"/>
    <cellStyle name="_Рабочие файлы к бюджету 2011-2015гг на 260810 _4П 2" xfId="1846" xr:uid="{00000000-0005-0000-0000-00002A070000}"/>
    <cellStyle name="_Раздельный учет затрат в 2007 году по Правилам  _ 402-ОД" xfId="1847" xr:uid="{00000000-0005-0000-0000-00002B070000}"/>
    <cellStyle name="_расх. на финанс" xfId="1848" xr:uid="{00000000-0005-0000-0000-00002C070000}"/>
    <cellStyle name="_расх. на финанс 2" xfId="1849" xr:uid="{00000000-0005-0000-0000-00002D070000}"/>
    <cellStyle name="_расх. на финанс_4П" xfId="1850" xr:uid="{00000000-0005-0000-0000-00002E070000}"/>
    <cellStyle name="_расх. на финанс_4П 2" xfId="1851" xr:uid="{00000000-0005-0000-0000-00002F070000}"/>
    <cellStyle name="_Расходы за счет прибыли за 2010 год" xfId="1852" xr:uid="{00000000-0005-0000-0000-000030070000}"/>
    <cellStyle name="_Расходы за счет прибыли за 2010 год 2" xfId="1853" xr:uid="{00000000-0005-0000-0000-000031070000}"/>
    <cellStyle name="_Расходы за счет прибыли за 2010 год_4П" xfId="1854" xr:uid="{00000000-0005-0000-0000-000032070000}"/>
    <cellStyle name="_Расходы за счет прибыли за 2010 год_4П 2" xfId="1855" xr:uid="{00000000-0005-0000-0000-000033070000}"/>
    <cellStyle name="_Расчет для плана развития (2)" xfId="1856" xr:uid="{00000000-0005-0000-0000-000034070000}"/>
    <cellStyle name="_Расчет для плана развития (2) 2" xfId="1857" xr:uid="{00000000-0005-0000-0000-000035070000}"/>
    <cellStyle name="_Расчет для плана развития (2)_4П" xfId="1858" xr:uid="{00000000-0005-0000-0000-000036070000}"/>
    <cellStyle name="_Расчет для плана развития (2)_4П 2" xfId="1859" xr:uid="{00000000-0005-0000-0000-000037070000}"/>
    <cellStyle name="_расчет доходов и вознагр на 2010 год." xfId="1860" xr:uid="{00000000-0005-0000-0000-000038070000}"/>
    <cellStyle name="_расчет доходов и вознагр на 2010 год. 2" xfId="1861" xr:uid="{00000000-0005-0000-0000-000039070000}"/>
    <cellStyle name="_расчет доходов и вознагр на 2010 год._4П" xfId="1862" xr:uid="{00000000-0005-0000-0000-00003A070000}"/>
    <cellStyle name="_расчет доходов и вознагр на 2010 год._4П 2" xfId="1863" xr:uid="{00000000-0005-0000-0000-00003B070000}"/>
    <cellStyle name="_расчет на радиоч.ресурс" xfId="1864" xr:uid="{00000000-0005-0000-0000-00003C070000}"/>
    <cellStyle name="_расчет на радиоч.ресурс 2" xfId="1865" xr:uid="{00000000-0005-0000-0000-00003D070000}"/>
    <cellStyle name="_Расчет себестоимости Аманегльдинского газа" xfId="1866" xr:uid="{00000000-0005-0000-0000-00003E070000}"/>
    <cellStyle name="_Расчет себестоимости Аманегльдинского газа 2" xfId="1867" xr:uid="{00000000-0005-0000-0000-00003F070000}"/>
    <cellStyle name="_Расчет себестоимости Аманегльдинского газа 2 2" xfId="1868" xr:uid="{00000000-0005-0000-0000-000040070000}"/>
    <cellStyle name="_Расчет себестоимости Аманегльдинского газа 2 3" xfId="1869" xr:uid="{00000000-0005-0000-0000-000041070000}"/>
    <cellStyle name="_Расчет себестоимости Аманегльдинского газа 2_4П" xfId="1870" xr:uid="{00000000-0005-0000-0000-000042070000}"/>
    <cellStyle name="_Расчет себестоимости Аманегльдинского газа 2_4П 2" xfId="1871" xr:uid="{00000000-0005-0000-0000-000043070000}"/>
    <cellStyle name="_Расчет себестоимости Аманегльдинского газа 3" xfId="1872" xr:uid="{00000000-0005-0000-0000-000044070000}"/>
    <cellStyle name="_расчет услуги почты" xfId="1873" xr:uid="{00000000-0005-0000-0000-000045070000}"/>
    <cellStyle name="_расчет услуги почты 2" xfId="1874" xr:uid="{00000000-0005-0000-0000-000046070000}"/>
    <cellStyle name="_Расчеты и расшифровки затрат для АРЕМ 1.12" xfId="1875" xr:uid="{00000000-0005-0000-0000-000047070000}"/>
    <cellStyle name="_Расчеты и расшифровки затрат для АРЕМ 1.12 2" xfId="1876" xr:uid="{00000000-0005-0000-0000-000048070000}"/>
    <cellStyle name="_Расчеты и расшифровки затрат для АРЕМ 1.12_4П" xfId="1877" xr:uid="{00000000-0005-0000-0000-000049070000}"/>
    <cellStyle name="_Расчеты и расшифровки затрат для АРЕМ 1.12_4П 2" xfId="1878" xr:uid="{00000000-0005-0000-0000-00004A070000}"/>
    <cellStyle name="_расш. команд. реализ и произв." xfId="1879" xr:uid="{00000000-0005-0000-0000-00004B070000}"/>
    <cellStyle name="_расш. команд. реализ и произв. 2" xfId="1880" xr:uid="{00000000-0005-0000-0000-00004C070000}"/>
    <cellStyle name="_расшифровка АУП на 2011-2015 годы" xfId="1881" xr:uid="{00000000-0005-0000-0000-00004D070000}"/>
    <cellStyle name="_расшифровка АУП на 2011-2015 годы 2" xfId="1882" xr:uid="{00000000-0005-0000-0000-00004E070000}"/>
    <cellStyle name="_Расшифровка на 2009год и нов.4-8+++" xfId="1883" xr:uid="{00000000-0005-0000-0000-00004F070000}"/>
    <cellStyle name="_Расшифровка на 2009год и нов.4-8+++ 2" xfId="1884" xr:uid="{00000000-0005-0000-0000-000050070000}"/>
    <cellStyle name="_Расшифровка на 2009год и нов.4-8+++_4П" xfId="1885" xr:uid="{00000000-0005-0000-0000-000051070000}"/>
    <cellStyle name="_Расшифровка на 2009год и нов.4-8+++_4П 2" xfId="1886" xr:uid="{00000000-0005-0000-0000-000052070000}"/>
    <cellStyle name="_Расшифровка пр-во на 2011-2015 годы" xfId="1887" xr:uid="{00000000-0005-0000-0000-000053070000}"/>
    <cellStyle name="_Расшифровка пр-во на 2011-2015 годы 2" xfId="1888" xr:uid="{00000000-0005-0000-0000-000054070000}"/>
    <cellStyle name="_Расшифровка пр-во на 2011-2015 годы_4П" xfId="1889" xr:uid="{00000000-0005-0000-0000-000055070000}"/>
    <cellStyle name="_Расшифровка пр-во на 2011-2015 годы_4П 2" xfId="1890" xr:uid="{00000000-0005-0000-0000-000056070000}"/>
    <cellStyle name="_расшифровки  2009 г." xfId="1891" xr:uid="{00000000-0005-0000-0000-000057070000}"/>
    <cellStyle name="_расшифровки  2009 г. 2" xfId="1892" xr:uid="{00000000-0005-0000-0000-000058070000}"/>
    <cellStyle name="_Расшифровки АУП" xfId="1893" xr:uid="{00000000-0005-0000-0000-000059070000}"/>
    <cellStyle name="_Расшифровки АУП 2" xfId="1894" xr:uid="{00000000-0005-0000-0000-00005A070000}"/>
    <cellStyle name="_Расшифровки АУП_4П" xfId="1895" xr:uid="{00000000-0005-0000-0000-00005B070000}"/>
    <cellStyle name="_Расшифровки АУП_4П 2" xfId="1896" xr:uid="{00000000-0005-0000-0000-00005C070000}"/>
    <cellStyle name="_Расшифровки к бюджету на 2011-2015 годы" xfId="1897" xr:uid="{00000000-0005-0000-0000-00005D070000}"/>
    <cellStyle name="_Расшифровки к бюджету на 2011-2015 годы 2" xfId="1898" xr:uid="{00000000-0005-0000-0000-00005E070000}"/>
    <cellStyle name="_расшифровки к ТС на 2010 год" xfId="1899" xr:uid="{00000000-0005-0000-0000-00005F070000}"/>
    <cellStyle name="_расшифровки к ТС на 2010 год 2" xfId="1900" xr:uid="{00000000-0005-0000-0000-000060070000}"/>
    <cellStyle name="_Расшифровки к ТС на 2011-2013 г.г.(окончательный)" xfId="1901" xr:uid="{00000000-0005-0000-0000-000061070000}"/>
    <cellStyle name="_Расшифровки к ТС на 2011-2013 г.г.(окончательный) 2" xfId="1902" xr:uid="{00000000-0005-0000-0000-000062070000}"/>
    <cellStyle name="_Расшифровки на 2009 год." xfId="1903" xr:uid="{00000000-0005-0000-0000-000063070000}"/>
    <cellStyle name="_Расшифровки на 2009 год. 2" xfId="1904" xr:uid="{00000000-0005-0000-0000-000064070000}"/>
    <cellStyle name="_Расшифровки_1кв_2002" xfId="1905" xr:uid="{00000000-0005-0000-0000-000065070000}"/>
    <cellStyle name="_Расшифровки_1кв_2002 2" xfId="1906" xr:uid="{00000000-0005-0000-0000-000066070000}"/>
    <cellStyle name="_Расшифровки_1кв_2002 2 2" xfId="1907" xr:uid="{00000000-0005-0000-0000-000067070000}"/>
    <cellStyle name="_Расшифровки_1кв_2002 2 3" xfId="1908" xr:uid="{00000000-0005-0000-0000-000068070000}"/>
    <cellStyle name="_Расшифровки_1кв_2002 2_4П" xfId="1909" xr:uid="{00000000-0005-0000-0000-000069070000}"/>
    <cellStyle name="_Расшифровки_1кв_2002 2_4П 2" xfId="1910" xr:uid="{00000000-0005-0000-0000-00006A070000}"/>
    <cellStyle name="_Расшифровки_1кв_2002 3" xfId="1911" xr:uid="{00000000-0005-0000-0000-00006B070000}"/>
    <cellStyle name="_расш-ки от Айнур" xfId="1912" xr:uid="{00000000-0005-0000-0000-00006C070000}"/>
    <cellStyle name="_расш-ки от Айнур 2" xfId="1913" xr:uid="{00000000-0005-0000-0000-00006D070000}"/>
    <cellStyle name="_расш-ки от Айнур_4П" xfId="1914" xr:uid="{00000000-0005-0000-0000-00006E070000}"/>
    <cellStyle name="_расш-ки от Айнур_4П 2" xfId="1915" xr:uid="{00000000-0005-0000-0000-00006F070000}"/>
    <cellStyle name="_РБ АЖК" xfId="1916" xr:uid="{00000000-0005-0000-0000-000070070000}"/>
    <cellStyle name="_РБ АЖК 2" xfId="1917" xr:uid="{00000000-0005-0000-0000-000071070000}"/>
    <cellStyle name="_РБ АЖК_4П" xfId="1918" xr:uid="{00000000-0005-0000-0000-000072070000}"/>
    <cellStyle name="_РБ АЖК_4П 2" xfId="1919" xr:uid="{00000000-0005-0000-0000-000073070000}"/>
    <cellStyle name="_РБ АлЭС" xfId="1920" xr:uid="{00000000-0005-0000-0000-000074070000}"/>
    <cellStyle name="_РБ АлЭС 2" xfId="1921" xr:uid="{00000000-0005-0000-0000-000075070000}"/>
    <cellStyle name="_РБ АлЭС_4П" xfId="1922" xr:uid="{00000000-0005-0000-0000-000076070000}"/>
    <cellStyle name="_РБ АлЭС_4П 2" xfId="1923" xr:uid="{00000000-0005-0000-0000-000077070000}"/>
    <cellStyle name="_реализ. коман" xfId="1924" xr:uid="{00000000-0005-0000-0000-000078070000}"/>
    <cellStyle name="_реализ. коман 2" xfId="1925" xr:uid="{00000000-0005-0000-0000-000079070000}"/>
    <cellStyle name="_Регистрация договоров 2003" xfId="1926" xr:uid="{00000000-0005-0000-0000-00007A070000}"/>
    <cellStyle name="_Регистрация договоров 2003 2" xfId="1927" xr:uid="{00000000-0005-0000-0000-00007B070000}"/>
    <cellStyle name="_Регистрация договоров 2003 2 2" xfId="1928" xr:uid="{00000000-0005-0000-0000-00007C070000}"/>
    <cellStyle name="_Регистрация договоров 2003 2 3" xfId="1929" xr:uid="{00000000-0005-0000-0000-00007D070000}"/>
    <cellStyle name="_Регистрация договоров 2003 2_4П" xfId="1930" xr:uid="{00000000-0005-0000-0000-00007E070000}"/>
    <cellStyle name="_Регистрация договоров 2003 2_4П 2" xfId="1931" xr:uid="{00000000-0005-0000-0000-00007F070000}"/>
    <cellStyle name="_Регистрация договоров 2003 3" xfId="1932" xr:uid="{00000000-0005-0000-0000-000080070000}"/>
    <cellStyle name="_Регистрация договоров 2003_4П" xfId="1933" xr:uid="{00000000-0005-0000-0000-000081070000}"/>
    <cellStyle name="_Регистрация договоров 2003_4П 2" xfId="1934" xr:uid="{00000000-0005-0000-0000-000082070000}"/>
    <cellStyle name="_РЭ Ф3" xfId="1935" xr:uid="{00000000-0005-0000-0000-000083070000}"/>
    <cellStyle name="_РЭ Ф3 2" xfId="1936" xr:uid="{00000000-0005-0000-0000-000084070000}"/>
    <cellStyle name="_РЭ Ф3 2 2" xfId="1937" xr:uid="{00000000-0005-0000-0000-000085070000}"/>
    <cellStyle name="_РЭ Ф3 2 3" xfId="1938" xr:uid="{00000000-0005-0000-0000-000086070000}"/>
    <cellStyle name="_РЭ Ф3 2_4П" xfId="1939" xr:uid="{00000000-0005-0000-0000-000087070000}"/>
    <cellStyle name="_РЭ Ф3 2_4П 2" xfId="1940" xr:uid="{00000000-0005-0000-0000-000088070000}"/>
    <cellStyle name="_РЭ Ф3 3" xfId="1941" xr:uid="{00000000-0005-0000-0000-000089070000}"/>
    <cellStyle name="_Самрук-Инвест" xfId="1942" xr:uid="{00000000-0005-0000-0000-00008A070000}"/>
    <cellStyle name="_Самрук-Инвест 2" xfId="1943" xr:uid="{00000000-0005-0000-0000-00008B070000}"/>
    <cellStyle name="_Самрук-Энерго" xfId="1944" xr:uid="{00000000-0005-0000-0000-00008C070000}"/>
    <cellStyle name="_Самрук-Энерго 2" xfId="1945" xr:uid="{00000000-0005-0000-0000-00008D070000}"/>
    <cellStyle name="_САС-БП 2004 г (2вариант)" xfId="1946" xr:uid="{00000000-0005-0000-0000-00008E070000}"/>
    <cellStyle name="_САС-БП 2004 г (2вариант) ЮКОС" xfId="1947" xr:uid="{00000000-0005-0000-0000-00008F070000}"/>
    <cellStyle name="_СВЕРКА ФАКТ 2006 с Ф.2Бух" xfId="1948" xr:uid="{00000000-0005-0000-0000-000090070000}"/>
    <cellStyle name="_СВЕРКА ФАКТ 2006 с Ф.2Бух 2" xfId="1949" xr:uid="{00000000-0005-0000-0000-000091070000}"/>
    <cellStyle name="_Свод (производство)" xfId="1950" xr:uid="{00000000-0005-0000-0000-000092070000}"/>
    <cellStyle name="_Свод (производство) 2" xfId="1951" xr:uid="{00000000-0005-0000-0000-000093070000}"/>
    <cellStyle name="_Свод (производство)_4П" xfId="1952" xr:uid="{00000000-0005-0000-0000-000094070000}"/>
    <cellStyle name="_Свод (производство)_4П 2" xfId="1953" xr:uid="{00000000-0005-0000-0000-000095070000}"/>
    <cellStyle name="_Свод (производство)2" xfId="1954" xr:uid="{00000000-0005-0000-0000-000096070000}"/>
    <cellStyle name="_Свод (производство)2 2" xfId="1955" xr:uid="{00000000-0005-0000-0000-000097070000}"/>
    <cellStyle name="_Свод (производство)2_4П" xfId="1956" xr:uid="{00000000-0005-0000-0000-000098070000}"/>
    <cellStyle name="_Свод (производство)2_4П 2" xfId="1957" xr:uid="{00000000-0005-0000-0000-000099070000}"/>
    <cellStyle name="_Свод Общие и административные" xfId="1958" xr:uid="{00000000-0005-0000-0000-00009A070000}"/>
    <cellStyle name="_Свод Общие и административные 2" xfId="1959" xr:uid="{00000000-0005-0000-0000-00009B070000}"/>
    <cellStyle name="_Свод Общие и административные 555" xfId="1960" xr:uid="{00000000-0005-0000-0000-00009C070000}"/>
    <cellStyle name="_Свод Общие и административные 555 2" xfId="1961" xr:uid="{00000000-0005-0000-0000-00009D070000}"/>
    <cellStyle name="_Свод Общие и административные 555_4П" xfId="1962" xr:uid="{00000000-0005-0000-0000-00009E070000}"/>
    <cellStyle name="_Свод Общие и административные 555_4П 2" xfId="1963" xr:uid="{00000000-0005-0000-0000-00009F070000}"/>
    <cellStyle name="_Свод Общие и административные на 2011-2013 годы" xfId="1964" xr:uid="{00000000-0005-0000-0000-0000A0070000}"/>
    <cellStyle name="_Свод Общие и административные на 2011-2013 годы 2" xfId="1965" xr:uid="{00000000-0005-0000-0000-0000A1070000}"/>
    <cellStyle name="_Свод Общие и административные на 2011-2013 годы_4П" xfId="1966" xr:uid="{00000000-0005-0000-0000-0000A2070000}"/>
    <cellStyle name="_Свод Общие и административные на 2011-2013 годы_4П 2" xfId="1967" xr:uid="{00000000-0005-0000-0000-0000A3070000}"/>
    <cellStyle name="_Свод Общие и административные_4П" xfId="1968" xr:uid="{00000000-0005-0000-0000-0000A4070000}"/>
    <cellStyle name="_Свод Общие и административные_4П 2" xfId="1969" xr:uid="{00000000-0005-0000-0000-0000A5070000}"/>
    <cellStyle name="_СВОД ПО РЕАЛИЗ." xfId="1970" xr:uid="{00000000-0005-0000-0000-0000A6070000}"/>
    <cellStyle name="_СВОД ПО РЕАЛИЗ. 2" xfId="1971" xr:uid="{00000000-0005-0000-0000-0000A7070000}"/>
    <cellStyle name="_СВОД ПО РЕАЛИЗ._4П" xfId="1972" xr:uid="{00000000-0005-0000-0000-0000A8070000}"/>
    <cellStyle name="_СВОД ПО РЕАЛИЗ._4П 2" xfId="1973" xr:uid="{00000000-0005-0000-0000-0000A9070000}"/>
    <cellStyle name="_Связь на 2010 год" xfId="1974" xr:uid="{00000000-0005-0000-0000-0000AA070000}"/>
    <cellStyle name="_Связь на 2010 год 2" xfId="1975" xr:uid="{00000000-0005-0000-0000-0000AB070000}"/>
    <cellStyle name="_Себестоимость" xfId="1976" xr:uid="{00000000-0005-0000-0000-0000AC070000}"/>
    <cellStyle name="_Себестоимость 2" xfId="1977" xr:uid="{00000000-0005-0000-0000-0000AD070000}"/>
    <cellStyle name="_Себестоимость 2 2" xfId="1978" xr:uid="{00000000-0005-0000-0000-0000AE070000}"/>
    <cellStyle name="_Себестоимость 2 3" xfId="1979" xr:uid="{00000000-0005-0000-0000-0000AF070000}"/>
    <cellStyle name="_Себестоимость 2_4П" xfId="1980" xr:uid="{00000000-0005-0000-0000-0000B0070000}"/>
    <cellStyle name="_Себестоимость 2_4П 2" xfId="1981" xr:uid="{00000000-0005-0000-0000-0000B1070000}"/>
    <cellStyle name="_Себестоимость 3" xfId="1982" xr:uid="{00000000-0005-0000-0000-0000B2070000}"/>
    <cellStyle name="_Себестоимость_4П" xfId="1983" xr:uid="{00000000-0005-0000-0000-0000B3070000}"/>
    <cellStyle name="_Себестоимость_4П 2" xfId="1984" xr:uid="{00000000-0005-0000-0000-0000B4070000}"/>
    <cellStyle name="_скоррект. расходы по вознагражениям" xfId="1985" xr:uid="{00000000-0005-0000-0000-0000B5070000}"/>
    <cellStyle name="_скоррект. расходы по вознагражениям 2" xfId="1986" xr:uid="{00000000-0005-0000-0000-0000B6070000}"/>
    <cellStyle name="_скоррект. расходы по вознагражениям_4П" xfId="1987" xr:uid="{00000000-0005-0000-0000-0000B7070000}"/>
    <cellStyle name="_скоррект. расходы по вознагражениям_4П 2" xfId="1988" xr:uid="{00000000-0005-0000-0000-0000B8070000}"/>
    <cellStyle name="_Совета Директоров на 2010 года" xfId="1989" xr:uid="{00000000-0005-0000-0000-0000B9070000}"/>
    <cellStyle name="_Совета Директоров на 2010 года 2" xfId="1990" xr:uid="{00000000-0005-0000-0000-0000BA070000}"/>
    <cellStyle name="_Соц. налог 2012, 2013,2014,2015 гг." xfId="1991" xr:uid="{00000000-0005-0000-0000-0000BB070000}"/>
    <cellStyle name="_Соц. налог 2012, 2013,2014,2015 гг. 2" xfId="1992" xr:uid="{00000000-0005-0000-0000-0000BC070000}"/>
    <cellStyle name="_Соц. налог 2012, 2013,2014,2015 гг._4П" xfId="1993" xr:uid="{00000000-0005-0000-0000-0000BD070000}"/>
    <cellStyle name="_Соц. налог 2012, 2013,2014,2015 гг._4П 2" xfId="1994" xr:uid="{00000000-0005-0000-0000-0000BE070000}"/>
    <cellStyle name="_Спецификация к договору Актобе" xfId="1995" xr:uid="{00000000-0005-0000-0000-0000BF070000}"/>
    <cellStyle name="_Спецификация к договору Актобе 2" xfId="1996" xr:uid="{00000000-0005-0000-0000-0000C0070000}"/>
    <cellStyle name="_Спецификация к договору Актобе 2 2" xfId="1997" xr:uid="{00000000-0005-0000-0000-0000C1070000}"/>
    <cellStyle name="_Спецификация к договору Актобе 2 3" xfId="1998" xr:uid="{00000000-0005-0000-0000-0000C2070000}"/>
    <cellStyle name="_Спецификация к договору Актобе 2_4П" xfId="1999" xr:uid="{00000000-0005-0000-0000-0000C3070000}"/>
    <cellStyle name="_Спецификация к договору Актобе 2_4П 2" xfId="2000" xr:uid="{00000000-0005-0000-0000-0000C4070000}"/>
    <cellStyle name="_Спецификация к договору Актобе 3" xfId="2001" xr:uid="{00000000-0005-0000-0000-0000C5070000}"/>
    <cellStyle name="_сравнение" xfId="2002" xr:uid="{00000000-0005-0000-0000-0000C6070000}"/>
    <cellStyle name="_Сравнительный анализ" xfId="2003" xr:uid="{00000000-0005-0000-0000-0000C7070000}"/>
    <cellStyle name="_Сравнительный анализ февраль" xfId="2004" xr:uid="{00000000-0005-0000-0000-0000C8070000}"/>
    <cellStyle name="_Тариф UKCHP прогноз на среднесро тариф аморт вся сразу" xfId="2005" xr:uid="{00000000-0005-0000-0000-0000C9070000}"/>
    <cellStyle name="_Тарифная смета АО АЖК" xfId="2006" xr:uid="{00000000-0005-0000-0000-0000CA070000}"/>
    <cellStyle name="_Тарифная смета АО АЖК 2" xfId="2007" xr:uid="{00000000-0005-0000-0000-0000CB070000}"/>
    <cellStyle name="_ТБ Жерек 2006 измен износа" xfId="2008" xr:uid="{00000000-0005-0000-0000-0000CC070000}"/>
    <cellStyle name="_Тех обслуж замена запчастей" xfId="2009" xr:uid="{00000000-0005-0000-0000-0000CD070000}"/>
    <cellStyle name="_Тех обслуж замена запчастей 2" xfId="2010" xr:uid="{00000000-0005-0000-0000-0000CE070000}"/>
    <cellStyle name="_ТИС расшифровка" xfId="2011" xr:uid="{00000000-0005-0000-0000-0000CF070000}"/>
    <cellStyle name="_ТИС расшифровка 2" xfId="2012" xr:uid="{00000000-0005-0000-0000-0000D0070000}"/>
    <cellStyle name="_ТОО БАК МСФО ФИН ОТЧ 31.12.08" xfId="2013" xr:uid="{00000000-0005-0000-0000-0000D1070000}"/>
    <cellStyle name="_ТОО БАК МСФО ФИН ОТЧ 31.12.08 2" xfId="2014" xr:uid="{00000000-0005-0000-0000-0000D2070000}"/>
    <cellStyle name="_ТОО БАК МСФО ФИН ОТЧ 31.12.08_4П" xfId="2015" xr:uid="{00000000-0005-0000-0000-0000D3070000}"/>
    <cellStyle name="_ТОО БАК МСФО ФИН ОТЧ 31.12.08_4П 2" xfId="2016" xr:uid="{00000000-0005-0000-0000-0000D4070000}"/>
    <cellStyle name="_ТС 2008 с расшифровками от 03,09,2007" xfId="2017" xr:uid="{00000000-0005-0000-0000-0000D5070000}"/>
    <cellStyle name="_ТС 2008 с расшифровками от 03,09,2007 2" xfId="2018" xr:uid="{00000000-0005-0000-0000-0000D6070000}"/>
    <cellStyle name="_ТС 2009г помесячно" xfId="2019" xr:uid="{00000000-0005-0000-0000-0000D7070000}"/>
    <cellStyle name="_ТС 2011г" xfId="2020" xr:uid="{00000000-0005-0000-0000-0000D8070000}"/>
    <cellStyle name="_ТС 2011г 2" xfId="2021" xr:uid="{00000000-0005-0000-0000-0000D9070000}"/>
    <cellStyle name="_ТС на 2010 год расшифровки" xfId="2022" xr:uid="{00000000-0005-0000-0000-0000DA070000}"/>
    <cellStyle name="_ТС на 2010 год расшифровки 2" xfId="2023" xr:uid="{00000000-0005-0000-0000-0000DB070000}"/>
    <cellStyle name="_УК ТЭЦ 2009 F" xfId="2024" xr:uid="{00000000-0005-0000-0000-0000DC070000}"/>
    <cellStyle name="_УКТЭЦ 2008 F" xfId="2025" xr:uid="{00000000-0005-0000-0000-0000DD070000}"/>
    <cellStyle name="_Упр 2009 B" xfId="2026" xr:uid="{00000000-0005-0000-0000-0000DE070000}"/>
    <cellStyle name="_Упр 2009 F" xfId="2027" xr:uid="{00000000-0005-0000-0000-0000DF070000}"/>
    <cellStyle name="_Упр 2010 B" xfId="2028" xr:uid="{00000000-0005-0000-0000-0000E0070000}"/>
    <cellStyle name="_Упр 2011 B" xfId="2029" xr:uid="{00000000-0005-0000-0000-0000E1070000}"/>
    <cellStyle name="_услуги свзязи Производство" xfId="2030" xr:uid="{00000000-0005-0000-0000-0000E2070000}"/>
    <cellStyle name="_услуги свзязи Производство 2" xfId="2031" xr:uid="{00000000-0005-0000-0000-0000E3070000}"/>
    <cellStyle name="_услуги свзязи Производство_4П" xfId="2032" xr:uid="{00000000-0005-0000-0000-0000E4070000}"/>
    <cellStyle name="_услуги свзязи Производство_4П 2" xfId="2033" xr:uid="{00000000-0005-0000-0000-0000E5070000}"/>
    <cellStyle name="_услуги связи" xfId="2034" xr:uid="{00000000-0005-0000-0000-0000E6070000}"/>
    <cellStyle name="_услуги связи 2" xfId="2035" xr:uid="{00000000-0005-0000-0000-0000E7070000}"/>
    <cellStyle name="_услуги связи_4П" xfId="2036" xr:uid="{00000000-0005-0000-0000-0000E8070000}"/>
    <cellStyle name="_услуги связи_4П 2" xfId="2037" xr:uid="{00000000-0005-0000-0000-0000E9070000}"/>
    <cellStyle name="_Утв СД Бюджет расшиф 29 12 05" xfId="2038" xr:uid="{00000000-0005-0000-0000-0000EA070000}"/>
    <cellStyle name="_Утв СД Бюджет расшиф 29 12 05 2" xfId="2039" xr:uid="{00000000-0005-0000-0000-0000EB070000}"/>
    <cellStyle name="_Утв СД Бюджет расшиф 29 12 05 2 2" xfId="2040" xr:uid="{00000000-0005-0000-0000-0000EC070000}"/>
    <cellStyle name="_Утв СД Бюджет расшиф 29 12 05 2_4П" xfId="2041" xr:uid="{00000000-0005-0000-0000-0000ED070000}"/>
    <cellStyle name="_Утв СД Бюджет расшиф 29 12 05 2_4П 2" xfId="2042" xr:uid="{00000000-0005-0000-0000-0000EE070000}"/>
    <cellStyle name="_Утв СД Бюджет расшиф 29 12 05 3" xfId="2043" xr:uid="{00000000-0005-0000-0000-0000EF070000}"/>
    <cellStyle name="_Утв СД Бюджет расшиф 29 12 05_4П" xfId="2044" xr:uid="{00000000-0005-0000-0000-0000F0070000}"/>
    <cellStyle name="_Утв СД Бюджет расшиф 29 12 05_4П 2" xfId="2045" xr:uid="{00000000-0005-0000-0000-0000F1070000}"/>
    <cellStyle name="_Утвержденная корректировка АРЕМ на 2008 год" xfId="2046" xr:uid="{00000000-0005-0000-0000-0000F2070000}"/>
    <cellStyle name="_УЭУ Ф3" xfId="2047" xr:uid="{00000000-0005-0000-0000-0000F3070000}"/>
    <cellStyle name="_УЭУ Ф3 2" xfId="2048" xr:uid="{00000000-0005-0000-0000-0000F4070000}"/>
    <cellStyle name="_УЭУ Ф3 2 2" xfId="2049" xr:uid="{00000000-0005-0000-0000-0000F5070000}"/>
    <cellStyle name="_УЭУ Ф3 2 3" xfId="2050" xr:uid="{00000000-0005-0000-0000-0000F6070000}"/>
    <cellStyle name="_УЭУ Ф3 2_4П" xfId="2051" xr:uid="{00000000-0005-0000-0000-0000F7070000}"/>
    <cellStyle name="_УЭУ Ф3 2_4П 2" xfId="2052" xr:uid="{00000000-0005-0000-0000-0000F8070000}"/>
    <cellStyle name="_УЭУ Ф3 3" xfId="2053" xr:uid="{00000000-0005-0000-0000-0000F9070000}"/>
    <cellStyle name="_Факт КТГ за 1-кв.2007г+." xfId="2054" xr:uid="{00000000-0005-0000-0000-0000FA070000}"/>
    <cellStyle name="_Факт КТГ за 1-кв.2007г+. 2" xfId="2055" xr:uid="{00000000-0005-0000-0000-0000FB070000}"/>
    <cellStyle name="_Факт КТГ за 1-кв.2007г+. 2 2" xfId="2056" xr:uid="{00000000-0005-0000-0000-0000FC070000}"/>
    <cellStyle name="_Факт КТГ за 1-кв.2007г+. 2 3" xfId="2057" xr:uid="{00000000-0005-0000-0000-0000FD070000}"/>
    <cellStyle name="_Факт КТГ за 1-кв.2007г+. 2_4П" xfId="2058" xr:uid="{00000000-0005-0000-0000-0000FE070000}"/>
    <cellStyle name="_Факт КТГ за 1-кв.2007г+. 2_4П 2" xfId="2059" xr:uid="{00000000-0005-0000-0000-0000FF070000}"/>
    <cellStyle name="_Факт КТГ за 1-кв.2007г+. 3" xfId="2060" xr:uid="{00000000-0005-0000-0000-000000080000}"/>
    <cellStyle name="_Факт КТГ за 1-кв.2007г+._4П" xfId="2061" xr:uid="{00000000-0005-0000-0000-000001080000}"/>
    <cellStyle name="_Факт КТГ за 1-кв.2007г+._4П 2" xfId="2062" xr:uid="{00000000-0005-0000-0000-000002080000}"/>
    <cellStyle name="_ФОРМА 2011-2015 годы  АО АЖК для работы посл 160710" xfId="2063" xr:uid="{00000000-0005-0000-0000-000003080000}"/>
    <cellStyle name="_ФОРМА 2011-2015 годы  АО АЖК для работы посл 160710 (2)" xfId="2064" xr:uid="{00000000-0005-0000-0000-000004080000}"/>
    <cellStyle name="_ФОРМА 2011-2015 годы  АО АЖК для работы посл 160710 (2) 2" xfId="2065" xr:uid="{00000000-0005-0000-0000-000005080000}"/>
    <cellStyle name="_ФОРМА 2011-2015 годы  АО АЖК для работы посл 160710 (2)_4П" xfId="2066" xr:uid="{00000000-0005-0000-0000-000006080000}"/>
    <cellStyle name="_ФОРМА 2011-2015 годы  АО АЖК для работы посл 160710 (2)_4П 2" xfId="2067" xr:uid="{00000000-0005-0000-0000-000007080000}"/>
    <cellStyle name="_ФОРМА 2011-2015 годы  АО АЖК для работы посл 160710 2" xfId="2068" xr:uid="{00000000-0005-0000-0000-000008080000}"/>
    <cellStyle name="_ФОРМА 2011-2015 годы  АО АЖК для работы посл 160710_4П" xfId="2069" xr:uid="{00000000-0005-0000-0000-000009080000}"/>
    <cellStyle name="_ФОРМА 2011-2015 годы  АО АЖК для работы посл 160710_4П 2" xfId="2070" xr:uid="{00000000-0005-0000-0000-00000A080000}"/>
    <cellStyle name="_Форма дуль 2" xfId="2071" xr:uid="{00000000-0005-0000-0000-00000B080000}"/>
    <cellStyle name="_Форма дуль 2 2" xfId="2072" xr:uid="{00000000-0005-0000-0000-00000C080000}"/>
    <cellStyle name="_Форма дуль 2 2 2" xfId="2073" xr:uid="{00000000-0005-0000-0000-00000D080000}"/>
    <cellStyle name="_Форма дуль 2 2 3" xfId="2074" xr:uid="{00000000-0005-0000-0000-00000E080000}"/>
    <cellStyle name="_Форма дуль 2 2_4П" xfId="2075" xr:uid="{00000000-0005-0000-0000-00000F080000}"/>
    <cellStyle name="_Форма дуль 2 2_4П 2" xfId="2076" xr:uid="{00000000-0005-0000-0000-000010080000}"/>
    <cellStyle name="_Форма дуль 2 3" xfId="2077" xr:uid="{00000000-0005-0000-0000-000011080000}"/>
    <cellStyle name="_Форма дуль 2_4П" xfId="2078" xr:uid="{00000000-0005-0000-0000-000012080000}"/>
    <cellStyle name="_Форма дуль 2_4П 2" xfId="2079" xr:uid="{00000000-0005-0000-0000-000013080000}"/>
    <cellStyle name="_Формы БП_ Юкос (послед)" xfId="2080" xr:uid="{00000000-0005-0000-0000-000014080000}"/>
    <cellStyle name="_Формы МСФО- для ДЧП КМГ-Финотчет-1 кв.2007 г." xfId="2081" xr:uid="{00000000-0005-0000-0000-000015080000}"/>
    <cellStyle name="_Формы МСФО- для ДЧП КМГ-Финотчет-1 кв.2007 г. 2" xfId="2082" xr:uid="{00000000-0005-0000-0000-000016080000}"/>
    <cellStyle name="_ФОТ на 2010 годПОВЫШЕНИЕ на 9% (выпл.в разм.окл.АУП)" xfId="2083" xr:uid="{00000000-0005-0000-0000-000017080000}"/>
    <cellStyle name="_ФОТ на 2010 годПОВЫШЕНИЕ на 9% (выпл.в разм.окл.АУП) 2" xfId="2084" xr:uid="{00000000-0005-0000-0000-000018080000}"/>
    <cellStyle name="_ФОТ на 2010 годПОВЫШЕНИЕ на 9% (выпл.в разм.окл.АУП)_4П" xfId="2085" xr:uid="{00000000-0005-0000-0000-000019080000}"/>
    <cellStyle name="_ФОТ на 2010 годПОВЫШЕНИЕ на 9% (выпл.в разм.окл.АУП)_4П 2" xfId="2086" xr:uid="{00000000-0005-0000-0000-00001A080000}"/>
    <cellStyle name="_ФОТ по  ТС и БЮДЖЕТ на 2012 г.План по мес." xfId="2087" xr:uid="{00000000-0005-0000-0000-00001B080000}"/>
    <cellStyle name="_ФОТ по  ТС и БЮДЖЕТ на 2012 г.План по мес. 2" xfId="2088" xr:uid="{00000000-0005-0000-0000-00001C080000}"/>
    <cellStyle name="_ФОТ по  ТС и БЮДЖЕТ на 2012 г.План по мес._4П" xfId="2089" xr:uid="{00000000-0005-0000-0000-00001D080000}"/>
    <cellStyle name="_ФОТ по  ТС и БЮДЖЕТ на 2012 г.План по мес._4П 2" xfId="2090" xr:uid="{00000000-0005-0000-0000-00001E080000}"/>
    <cellStyle name="_ФОТ по  ТС и БЮДЖЕТ на 2013 г.План по мес." xfId="2091" xr:uid="{00000000-0005-0000-0000-00001F080000}"/>
    <cellStyle name="_ФОТ по  ТС и БЮДЖЕТ на 2013 г.План по мес. 2" xfId="2092" xr:uid="{00000000-0005-0000-0000-000020080000}"/>
    <cellStyle name="_ФОТ по  ТС и БЮДЖЕТ на 2013 г.План по мес._4П" xfId="2093" xr:uid="{00000000-0005-0000-0000-000021080000}"/>
    <cellStyle name="_ФОТ по  ТС и БЮДЖЕТ на 2013 г.План по мес._4П 2" xfId="2094" xr:uid="{00000000-0005-0000-0000-000022080000}"/>
    <cellStyle name="_ХЦ 09 F" xfId="2095" xr:uid="{00000000-0005-0000-0000-000023080000}"/>
    <cellStyle name="_ЦПП 09 F" xfId="2096" xr:uid="{00000000-0005-0000-0000-000024080000}"/>
    <cellStyle name="_шаблон к письму нк 03-8777" xfId="2097" xr:uid="{00000000-0005-0000-0000-000025080000}"/>
    <cellStyle name="_ЭЦ 09 F" xfId="2098" xr:uid="{00000000-0005-0000-0000-000026080000}"/>
    <cellStyle name="_январь-май 2007" xfId="2099" xr:uid="{00000000-0005-0000-0000-000027080000}"/>
    <cellStyle name="_январь-май 2007 2" xfId="2100" xr:uid="{00000000-0005-0000-0000-000028080000}"/>
    <cellStyle name="_январь-май 2007_4П" xfId="2101" xr:uid="{00000000-0005-0000-0000-000029080000}"/>
    <cellStyle name="_январь-май 2007_4П 2" xfId="2102" xr:uid="{00000000-0005-0000-0000-00002A080000}"/>
    <cellStyle name="”€?ђ?‘?‚›?" xfId="2103" xr:uid="{00000000-0005-0000-0000-00002B080000}"/>
    <cellStyle name="”€ЌЂЌ‘Ћ‚›‰" xfId="2104" xr:uid="{00000000-0005-0000-0000-00002C080000}"/>
    <cellStyle name="”€ќђќ‘ћ‚›‰ 2" xfId="2105" xr:uid="{00000000-0005-0000-0000-00002D080000}"/>
    <cellStyle name="”€ЌЂЌ‘Ћ‚›‰ 3" xfId="2106" xr:uid="{00000000-0005-0000-0000-00002E080000}"/>
    <cellStyle name="”€ЌЂЌ‘Ћ‚›‰_4П" xfId="2107" xr:uid="{00000000-0005-0000-0000-00002F080000}"/>
    <cellStyle name="”€қђқ‘һ‚›ү" xfId="2108" xr:uid="{00000000-0005-0000-0000-000030080000}"/>
    <cellStyle name="”€љ‘€ђ?‚ђ??›?" xfId="2109" xr:uid="{00000000-0005-0000-0000-000031080000}"/>
    <cellStyle name="”€Љ‘€ђҺ‚ЂҚҚ›ү" xfId="2110" xr:uid="{00000000-0005-0000-0000-000032080000}"/>
    <cellStyle name="”€Љ‘€ђҺ‚ЂҚҚ›ү 2" xfId="2111" xr:uid="{00000000-0005-0000-0000-000033080000}"/>
    <cellStyle name="”€Љ‘€ђЋ‚ЂЌЌ›‰" xfId="2112" xr:uid="{00000000-0005-0000-0000-000034080000}"/>
    <cellStyle name="”€љ‘€ђћ‚ђќќ›‰ 2" xfId="2113" xr:uid="{00000000-0005-0000-0000-000035080000}"/>
    <cellStyle name="”€Љ‘€ђЋ‚ЂЌЌ›‰ 3" xfId="2114" xr:uid="{00000000-0005-0000-0000-000036080000}"/>
    <cellStyle name="”€Љ‘€ђЋ‚ЂЌЌ›‰_4П" xfId="2115" xr:uid="{00000000-0005-0000-0000-000037080000}"/>
    <cellStyle name="”ќђќ‘ћ‚›‰" xfId="2116" xr:uid="{00000000-0005-0000-0000-000038080000}"/>
    <cellStyle name="”ќђќ‘ћ‚›‰ 2" xfId="2117" xr:uid="{00000000-0005-0000-0000-000039080000}"/>
    <cellStyle name="”ќђќ‘ћ‚›‰ 2 2" xfId="2118" xr:uid="{00000000-0005-0000-0000-00003A080000}"/>
    <cellStyle name="”љ‘ђћ‚ђќќ›‰" xfId="2119" xr:uid="{00000000-0005-0000-0000-00003B080000}"/>
    <cellStyle name="”љ‘ђћ‚ђќќ›‰ 2" xfId="2120" xr:uid="{00000000-0005-0000-0000-00003C080000}"/>
    <cellStyle name="”љ‘ђћ‚ђќќ›‰ 2 2" xfId="2121" xr:uid="{00000000-0005-0000-0000-00003D080000}"/>
    <cellStyle name="„…?…†?›?" xfId="2122" xr:uid="{00000000-0005-0000-0000-00003E080000}"/>
    <cellStyle name="„…ќ…†ќ›‰" xfId="2123" xr:uid="{00000000-0005-0000-0000-00003F080000}"/>
    <cellStyle name="„…ќ…†ќ›‰ 2" xfId="2124" xr:uid="{00000000-0005-0000-0000-000040080000}"/>
    <cellStyle name="„…ќ…†ќ›‰ 2 2" xfId="2125" xr:uid="{00000000-0005-0000-0000-000041080000}"/>
    <cellStyle name="„…ќ…†ќ›‰_4П" xfId="2126" xr:uid="{00000000-0005-0000-0000-000042080000}"/>
    <cellStyle name="„…қ…†қ›ү" xfId="2127" xr:uid="{00000000-0005-0000-0000-000043080000}"/>
    <cellStyle name="£ BP" xfId="2128" xr:uid="{00000000-0005-0000-0000-000044080000}"/>
    <cellStyle name="¥ JY" xfId="2129" xr:uid="{00000000-0005-0000-0000-000045080000}"/>
    <cellStyle name="€’???‚›?" xfId="2130" xr:uid="{00000000-0005-0000-0000-000046080000}"/>
    <cellStyle name="€’???‚›? 2" xfId="2131" xr:uid="{00000000-0005-0000-0000-000047080000}"/>
    <cellStyle name="€’???‚›?_4П" xfId="2132" xr:uid="{00000000-0005-0000-0000-000048080000}"/>
    <cellStyle name="€’һғһ‚›ү" xfId="2133" xr:uid="{00000000-0005-0000-0000-000049080000}"/>
    <cellStyle name="€’һғһ‚›ү 2" xfId="2134" xr:uid="{00000000-0005-0000-0000-00004A080000}"/>
    <cellStyle name="€’ЋѓЋ‚›‰" xfId="2135" xr:uid="{00000000-0005-0000-0000-00004B080000}"/>
    <cellStyle name="€’ћѓћ‚›‰ 2" xfId="2136" xr:uid="{00000000-0005-0000-0000-00004C080000}"/>
    <cellStyle name="€’ћѓћ‚›‰ 2 2" xfId="2137" xr:uid="{00000000-0005-0000-0000-00004D080000}"/>
    <cellStyle name="€’ЋѓЋ‚›‰ 3" xfId="2138" xr:uid="{00000000-0005-0000-0000-00004E080000}"/>
    <cellStyle name="€’ЋѓЋ‚›‰_4П" xfId="2139" xr:uid="{00000000-0005-0000-0000-00004F080000}"/>
    <cellStyle name="=C:\WINNT\SYSTEM32\COMMAND.COM" xfId="2140" xr:uid="{00000000-0005-0000-0000-000050080000}"/>
    <cellStyle name="=C:\WINNT\SYSTEM32\COMMAND.COM 10" xfId="2141" xr:uid="{00000000-0005-0000-0000-000051080000}"/>
    <cellStyle name="=C:\WINNT\SYSTEM32\COMMAND.COM 2" xfId="2142" xr:uid="{00000000-0005-0000-0000-000052080000}"/>
    <cellStyle name="=C:\WINNT\SYSTEM32\COMMAND.COM 3" xfId="2143" xr:uid="{00000000-0005-0000-0000-000053080000}"/>
    <cellStyle name="=C:\WINNT\SYSTEM32\COMMAND.COM 4" xfId="2144" xr:uid="{00000000-0005-0000-0000-000054080000}"/>
    <cellStyle name="=C:\WINNT\SYSTEM32\COMMAND.COM 5" xfId="2145" xr:uid="{00000000-0005-0000-0000-000055080000}"/>
    <cellStyle name="=C:\WINNT\SYSTEM32\COMMAND.COM 6" xfId="2146" xr:uid="{00000000-0005-0000-0000-000056080000}"/>
    <cellStyle name="=C:\WINNT\SYSTEM32\COMMAND.COM 7" xfId="2147" xr:uid="{00000000-0005-0000-0000-000057080000}"/>
    <cellStyle name="=C:\WINNT\SYSTEM32\COMMAND.COM 8" xfId="2148" xr:uid="{00000000-0005-0000-0000-000058080000}"/>
    <cellStyle name="=C:\WINNT\SYSTEM32\COMMAND.COM 9" xfId="2149" xr:uid="{00000000-0005-0000-0000-000059080000}"/>
    <cellStyle name="=C:\WINNT\SYSTEM32\COMMAND.COM?AVD=3?CDSRV=Embla?COMPUTERNAME=W5013" xfId="2150" xr:uid="{00000000-0005-0000-0000-00005A080000}"/>
    <cellStyle name="=C:\WINNT\SYSTEM32\COMMAND.COM_Finance Шыгыс 03_2009 пред1" xfId="2151" xr:uid="{00000000-0005-0000-0000-00005B080000}"/>
    <cellStyle name="=C:\WINNT35\SYSTEM32\COMMAND.COM" xfId="2152" xr:uid="{00000000-0005-0000-0000-00005C080000}"/>
    <cellStyle name="=C:\WINNT35\SYSTEM32\COMMAND.COM 2" xfId="2153" xr:uid="{00000000-0005-0000-0000-00005D080000}"/>
    <cellStyle name="‡ђѓћ‹ћ‚ћљ1" xfId="2154" xr:uid="{00000000-0005-0000-0000-00005E080000}"/>
    <cellStyle name="‡ђѓћ‹ћ‚ћљ1 2" xfId="2155" xr:uid="{00000000-0005-0000-0000-00005F080000}"/>
    <cellStyle name="‡ђѓћ‹ћ‚ћљ1 2 2" xfId="2156" xr:uid="{00000000-0005-0000-0000-000060080000}"/>
    <cellStyle name="‡ђѓћ‹ћ‚ћљ1 3" xfId="2157" xr:uid="{00000000-0005-0000-0000-000061080000}"/>
    <cellStyle name="‡ђѓћ‹ћ‚ћљ1_4П" xfId="2158" xr:uid="{00000000-0005-0000-0000-000062080000}"/>
    <cellStyle name="‡ђѓћ‹ћ‚ћљ2" xfId="2159" xr:uid="{00000000-0005-0000-0000-000063080000}"/>
    <cellStyle name="‡ђѓћ‹ћ‚ћљ2 2" xfId="2160" xr:uid="{00000000-0005-0000-0000-000064080000}"/>
    <cellStyle name="‡ђѓћ‹ћ‚ћљ2 2 2" xfId="2161" xr:uid="{00000000-0005-0000-0000-000065080000}"/>
    <cellStyle name="‡ђѓћ‹ћ‚ћљ2 3" xfId="2162" xr:uid="{00000000-0005-0000-0000-000066080000}"/>
    <cellStyle name="‡ђѓћ‹ћ‚ћљ2_4П" xfId="2163" xr:uid="{00000000-0005-0000-0000-000067080000}"/>
    <cellStyle name="•WЏЂ_ЉO‰?—a‹?" xfId="2164" xr:uid="{00000000-0005-0000-0000-000068080000}"/>
    <cellStyle name="’ћѓћ‚›‰" xfId="2165" xr:uid="{00000000-0005-0000-0000-000069080000}"/>
    <cellStyle name="’ћѓћ‚›‰ 2" xfId="2166" xr:uid="{00000000-0005-0000-0000-00006A080000}"/>
    <cellStyle name="’ћѓћ‚›‰ 2 2" xfId="2167" xr:uid="{00000000-0005-0000-0000-00006B080000}"/>
    <cellStyle name="’ћѓћ‚›‰ 3" xfId="2168" xr:uid="{00000000-0005-0000-0000-00006C080000}"/>
    <cellStyle name="" xfId="2169" xr:uid="{00000000-0005-0000-0000-00006D080000}"/>
    <cellStyle name="" xfId="2170" xr:uid="{00000000-0005-0000-0000-00006E080000}"/>
    <cellStyle name=" 2" xfId="2171" xr:uid="{00000000-0005-0000-0000-00006F080000}"/>
    <cellStyle name=" 2" xfId="2172" xr:uid="{00000000-0005-0000-0000-000070080000}"/>
    <cellStyle name="_06.09" xfId="2173" xr:uid="{00000000-0005-0000-0000-000071080000}"/>
    <cellStyle name="_06.09" xfId="2174" xr:uid="{00000000-0005-0000-0000-000072080000}"/>
    <cellStyle name="_10 месяцев 2010 амортизация" xfId="2175" xr:uid="{00000000-0005-0000-0000-000073080000}"/>
    <cellStyle name="_10 месяцев 2010 амортизация" xfId="2176" xr:uid="{00000000-0005-0000-0000-000074080000}"/>
    <cellStyle name="_3. Пакет на ежеквартальной основе" xfId="2177" xr:uid="{00000000-0005-0000-0000-000075080000}"/>
    <cellStyle name="_3. Пакет на ежеквартальной основе" xfId="2178" xr:uid="{00000000-0005-0000-0000-000076080000}"/>
    <cellStyle name="_Бюджет 2010" xfId="2179" xr:uid="{00000000-0005-0000-0000-000077080000}"/>
    <cellStyle name="_Бюджет 2010" xfId="2180" xr:uid="{00000000-0005-0000-0000-000078080000}"/>
    <cellStyle name="_Бюджет 2010 2" xfId="2181" xr:uid="{00000000-0005-0000-0000-000079080000}"/>
    <cellStyle name="_Бюджет 2010 2" xfId="2182" xr:uid="{00000000-0005-0000-0000-00007A080000}"/>
    <cellStyle name="_Бюджет 2010 3" xfId="2183" xr:uid="{00000000-0005-0000-0000-00007B080000}"/>
    <cellStyle name="_Бюджет 2010 3" xfId="2184" xr:uid="{00000000-0005-0000-0000-00007C080000}"/>
    <cellStyle name="_Бюджет 2010 4" xfId="2185" xr:uid="{00000000-0005-0000-0000-00007D080000}"/>
    <cellStyle name="_Бюджет 2010 4" xfId="2186" xr:uid="{00000000-0005-0000-0000-00007E080000}"/>
    <cellStyle name="_Бюджет 2010 5" xfId="2187" xr:uid="{00000000-0005-0000-0000-00007F080000}"/>
    <cellStyle name="_Бюджет 2010 5" xfId="2188" xr:uid="{00000000-0005-0000-0000-000080080000}"/>
    <cellStyle name="_Бюджет АО АлэС_2011_2015" xfId="2189" xr:uid="{00000000-0005-0000-0000-000081080000}"/>
    <cellStyle name="_Бюджет АО АлэС_2011_2015" xfId="2190" xr:uid="{00000000-0005-0000-0000-000082080000}"/>
    <cellStyle name="_Бюджет АО АлэС_2011_2015 2" xfId="2191" xr:uid="{00000000-0005-0000-0000-000083080000}"/>
    <cellStyle name="_Бюджет АО АлэС_2011_2015 2" xfId="2192" xr:uid="{00000000-0005-0000-0000-000084080000}"/>
    <cellStyle name="_бюджет на 2009 ТЭЦ-1." xfId="2193" xr:uid="{00000000-0005-0000-0000-000085080000}"/>
    <cellStyle name="_бюджет на 2009 ТЭЦ-1." xfId="2194" xr:uid="{00000000-0005-0000-0000-000086080000}"/>
    <cellStyle name="_бюджет на 2009 ТЭЦ-1. 10" xfId="2195" xr:uid="{00000000-0005-0000-0000-000087080000}"/>
    <cellStyle name="_бюджет на 2009 ТЭЦ-1. 10" xfId="2196" xr:uid="{00000000-0005-0000-0000-000088080000}"/>
    <cellStyle name="_бюджет на 2009 ТЭЦ-1. 11" xfId="2197" xr:uid="{00000000-0005-0000-0000-000089080000}"/>
    <cellStyle name="_бюджет на 2009 ТЭЦ-1. 11" xfId="2198" xr:uid="{00000000-0005-0000-0000-00008A080000}"/>
    <cellStyle name="_бюджет на 2009 ТЭЦ-1. 12" xfId="2199" xr:uid="{00000000-0005-0000-0000-00008B080000}"/>
    <cellStyle name="_бюджет на 2009 ТЭЦ-1. 12" xfId="2200" xr:uid="{00000000-0005-0000-0000-00008C080000}"/>
    <cellStyle name="_бюджет на 2009 ТЭЦ-1. 2" xfId="2201" xr:uid="{00000000-0005-0000-0000-00008D080000}"/>
    <cellStyle name="_бюджет на 2009 ТЭЦ-1. 2" xfId="2202" xr:uid="{00000000-0005-0000-0000-00008E080000}"/>
    <cellStyle name="_бюджет на 2009 ТЭЦ-1. 3" xfId="2203" xr:uid="{00000000-0005-0000-0000-00008F080000}"/>
    <cellStyle name="_бюджет на 2009 ТЭЦ-1. 3" xfId="2204" xr:uid="{00000000-0005-0000-0000-000090080000}"/>
    <cellStyle name="_бюджет на 2009 ТЭЦ-1. 4" xfId="2205" xr:uid="{00000000-0005-0000-0000-000091080000}"/>
    <cellStyle name="_бюджет на 2009 ТЭЦ-1. 4" xfId="2206" xr:uid="{00000000-0005-0000-0000-000092080000}"/>
    <cellStyle name="_бюджет на 2009 ТЭЦ-1. 5" xfId="2207" xr:uid="{00000000-0005-0000-0000-000093080000}"/>
    <cellStyle name="_бюджет на 2009 ТЭЦ-1. 5" xfId="2208" xr:uid="{00000000-0005-0000-0000-000094080000}"/>
    <cellStyle name="_бюджет на 2009 ТЭЦ-1. 6" xfId="2209" xr:uid="{00000000-0005-0000-0000-000095080000}"/>
    <cellStyle name="_бюджет на 2009 ТЭЦ-1. 6" xfId="2210" xr:uid="{00000000-0005-0000-0000-000096080000}"/>
    <cellStyle name="_бюджет на 2009 ТЭЦ-1. 7" xfId="2211" xr:uid="{00000000-0005-0000-0000-000097080000}"/>
    <cellStyle name="_бюджет на 2009 ТЭЦ-1. 7" xfId="2212" xr:uid="{00000000-0005-0000-0000-000098080000}"/>
    <cellStyle name="_бюджет на 2009 ТЭЦ-1. 8" xfId="2213" xr:uid="{00000000-0005-0000-0000-000099080000}"/>
    <cellStyle name="_бюджет на 2009 ТЭЦ-1. 8" xfId="2214" xr:uid="{00000000-0005-0000-0000-00009A080000}"/>
    <cellStyle name="_бюджет на 2009 ТЭЦ-1. 9" xfId="2215" xr:uid="{00000000-0005-0000-0000-00009B080000}"/>
    <cellStyle name="_бюджет на 2009 ТЭЦ-1. 9" xfId="2216" xr:uid="{00000000-0005-0000-0000-00009C080000}"/>
    <cellStyle name="_бюджет на 2009 ТЭЦ-1._06.10_Услуги по санобработке и вывозу мусора_2011" xfId="2217" xr:uid="{00000000-0005-0000-0000-00009D080000}"/>
    <cellStyle name="_бюджет на 2009 ТЭЦ-1._06.10_Услуги по санобработке и вывозу мусора_2011" xfId="2218" xr:uid="{00000000-0005-0000-0000-00009E080000}"/>
    <cellStyle name="_бюджет на 2010 ТЭЦ-1." xfId="2219" xr:uid="{00000000-0005-0000-0000-00009F080000}"/>
    <cellStyle name="_бюджет на 2010 ТЭЦ-1." xfId="2220" xr:uid="{00000000-0005-0000-0000-0000A0080000}"/>
    <cellStyle name="_бюджет на 2010 ТЭЦ-1. 10" xfId="2221" xr:uid="{00000000-0005-0000-0000-0000A1080000}"/>
    <cellStyle name="_бюджет на 2010 ТЭЦ-1. 10" xfId="2222" xr:uid="{00000000-0005-0000-0000-0000A2080000}"/>
    <cellStyle name="_бюджет на 2010 ТЭЦ-1. 11" xfId="2223" xr:uid="{00000000-0005-0000-0000-0000A3080000}"/>
    <cellStyle name="_бюджет на 2010 ТЭЦ-1. 11" xfId="2224" xr:uid="{00000000-0005-0000-0000-0000A4080000}"/>
    <cellStyle name="_бюджет на 2010 ТЭЦ-1. 12" xfId="2225" xr:uid="{00000000-0005-0000-0000-0000A5080000}"/>
    <cellStyle name="_бюджет на 2010 ТЭЦ-1. 12" xfId="2226" xr:uid="{00000000-0005-0000-0000-0000A6080000}"/>
    <cellStyle name="_бюджет на 2010 ТЭЦ-1. 2" xfId="2227" xr:uid="{00000000-0005-0000-0000-0000A7080000}"/>
    <cellStyle name="_бюджет на 2010 ТЭЦ-1. 2" xfId="2228" xr:uid="{00000000-0005-0000-0000-0000A8080000}"/>
    <cellStyle name="_бюджет на 2010 ТЭЦ-1. 3" xfId="2229" xr:uid="{00000000-0005-0000-0000-0000A9080000}"/>
    <cellStyle name="_бюджет на 2010 ТЭЦ-1. 3" xfId="2230" xr:uid="{00000000-0005-0000-0000-0000AA080000}"/>
    <cellStyle name="_бюджет на 2010 ТЭЦ-1. 4" xfId="2231" xr:uid="{00000000-0005-0000-0000-0000AB080000}"/>
    <cellStyle name="_бюджет на 2010 ТЭЦ-1. 4" xfId="2232" xr:uid="{00000000-0005-0000-0000-0000AC080000}"/>
    <cellStyle name="_бюджет на 2010 ТЭЦ-1. 5" xfId="2233" xr:uid="{00000000-0005-0000-0000-0000AD080000}"/>
    <cellStyle name="_бюджет на 2010 ТЭЦ-1. 5" xfId="2234" xr:uid="{00000000-0005-0000-0000-0000AE080000}"/>
    <cellStyle name="_бюджет на 2010 ТЭЦ-1. 6" xfId="2235" xr:uid="{00000000-0005-0000-0000-0000AF080000}"/>
    <cellStyle name="_бюджет на 2010 ТЭЦ-1. 6" xfId="2236" xr:uid="{00000000-0005-0000-0000-0000B0080000}"/>
    <cellStyle name="_бюджет на 2010 ТЭЦ-1. 7" xfId="2237" xr:uid="{00000000-0005-0000-0000-0000B1080000}"/>
    <cellStyle name="_бюджет на 2010 ТЭЦ-1. 7" xfId="2238" xr:uid="{00000000-0005-0000-0000-0000B2080000}"/>
    <cellStyle name="_бюджет на 2010 ТЭЦ-1. 8" xfId="2239" xr:uid="{00000000-0005-0000-0000-0000B3080000}"/>
    <cellStyle name="_бюджет на 2010 ТЭЦ-1. 8" xfId="2240" xr:uid="{00000000-0005-0000-0000-0000B4080000}"/>
    <cellStyle name="_бюджет на 2010 ТЭЦ-1. 9" xfId="2241" xr:uid="{00000000-0005-0000-0000-0000B5080000}"/>
    <cellStyle name="_бюджет на 2010 ТЭЦ-1. 9" xfId="2242" xr:uid="{00000000-0005-0000-0000-0000B6080000}"/>
    <cellStyle name="_бюджет на 2010 ТЭЦ-1._06.10_Услуги по санобработке и вывозу мусора_2011" xfId="2243" xr:uid="{00000000-0005-0000-0000-0000B7080000}"/>
    <cellStyle name="_бюджет на 2010 ТЭЦ-1._06.10_Услуги по санобработке и вывозу мусора_2011" xfId="2244" xr:uid="{00000000-0005-0000-0000-0000B8080000}"/>
    <cellStyle name="_Бюджет ТЭЦ-2 проект 2010г._Наташа восстановл." xfId="2245" xr:uid="{00000000-0005-0000-0000-0000B9080000}"/>
    <cellStyle name="_Бюджет ТЭЦ-2 проект 2010г._Наташа восстановл." xfId="2246" xr:uid="{00000000-0005-0000-0000-0000BA080000}"/>
    <cellStyle name="_Бюджет ТЭЦ-2 проект 2010г._Наташа восстановл._06.10_Услуги по санобработке и вывозу мусора_2011" xfId="2247" xr:uid="{00000000-0005-0000-0000-0000BB080000}"/>
    <cellStyle name="_Бюджет ТЭЦ-2 проект 2010г._Наташа восстановл._06.10_Услуги по санобработке и вывозу мусора_2011" xfId="2248" xr:uid="{00000000-0005-0000-0000-0000BC080000}"/>
    <cellStyle name="_Бюджет ТЭЦ-2 проект 2010г._Наташа восстановл._ТЭЦ-2 Командировочные 2011.г  23.07.2010г." xfId="2249" xr:uid="{00000000-0005-0000-0000-0000BD080000}"/>
    <cellStyle name="_Бюджет ТЭЦ-2 проект 2010г._Наташа восстановл._ТЭЦ-2 Командировочные 2011.г  23.07.2010г." xfId="2250" xr:uid="{00000000-0005-0000-0000-0000BE080000}"/>
    <cellStyle name="_департаменты 9 мес" xfId="2251" xr:uid="{00000000-0005-0000-0000-0000BF080000}"/>
    <cellStyle name="_департаменты 9 мес" xfId="2252" xr:uid="{00000000-0005-0000-0000-0000C0080000}"/>
    <cellStyle name="_ежем.отчет_инвест" xfId="2253" xr:uid="{00000000-0005-0000-0000-0000C1080000}"/>
    <cellStyle name="_ежем.отчет_инвест" xfId="2254" xr:uid="{00000000-0005-0000-0000-0000C2080000}"/>
    <cellStyle name="_Ежемес.отчёт MMR_2009 Самрук-Энерго_01.10.09_last" xfId="2255" xr:uid="{00000000-0005-0000-0000-0000C3080000}"/>
    <cellStyle name="_Ежемес.отчёт MMR_2009 Самрук-Энерго_01.10.09_last" xfId="2256" xr:uid="{00000000-0005-0000-0000-0000C4080000}"/>
    <cellStyle name="_Ежемес.отчёт MMR_2009 Самрук-Энерго_october_last (1)" xfId="2257" xr:uid="{00000000-0005-0000-0000-0000C5080000}"/>
    <cellStyle name="_Ежемес.отчёт MMR_2009 Самрук-Энерго_october_last (1)" xfId="2258" xr:uid="{00000000-0005-0000-0000-0000C6080000}"/>
    <cellStyle name="_Испол бюджета 11 месяцев" xfId="2259" xr:uid="{00000000-0005-0000-0000-0000C7080000}"/>
    <cellStyle name="_Испол бюджета 11 месяцев" xfId="2260" xr:uid="{00000000-0005-0000-0000-0000C8080000}"/>
    <cellStyle name="_Испол бюджета 11 месяцев 2" xfId="2261" xr:uid="{00000000-0005-0000-0000-0000C9080000}"/>
    <cellStyle name="_Испол бюджета 11 месяцев 2" xfId="2262" xr:uid="{00000000-0005-0000-0000-0000CA080000}"/>
    <cellStyle name="_Испол. бюджета_2009г_2008." xfId="2263" xr:uid="{00000000-0005-0000-0000-0000CB080000}"/>
    <cellStyle name="_Испол. бюджета_2009г_2008." xfId="2264" xr:uid="{00000000-0005-0000-0000-0000CC080000}"/>
    <cellStyle name="_Квартальный отчет_2010 - формы для ТЭЦ-1,с комент. к разделу 7" xfId="2265" xr:uid="{00000000-0005-0000-0000-0000CD080000}"/>
    <cellStyle name="_Квартальный отчет_2010 - формы для ТЭЦ-1,с комент. к разделу 7" xfId="2266" xr:uid="{00000000-0005-0000-0000-0000CE080000}"/>
    <cellStyle name="_Копия расш. услуг по месячно 2010г. посл" xfId="2267" xr:uid="{00000000-0005-0000-0000-0000CF080000}"/>
    <cellStyle name="_Копия расш. услуг по месячно 2010г. посл" xfId="2268" xr:uid="{00000000-0005-0000-0000-0000D0080000}"/>
    <cellStyle name="_Лист15" xfId="2269" xr:uid="{00000000-0005-0000-0000-0000D1080000}"/>
    <cellStyle name="_Лист15" xfId="2270" xr:uid="{00000000-0005-0000-0000-0000D2080000}"/>
    <cellStyle name="_методика для СЭ" xfId="2271" xr:uid="{00000000-0005-0000-0000-0000D3080000}"/>
    <cellStyle name="_методика для СЭ" xfId="2272" xr:uid="{00000000-0005-0000-0000-0000D4080000}"/>
    <cellStyle name="_Оператив. отчет_2009_АО АлЭС_10.12.09_15.00" xfId="2273" xr:uid="{00000000-0005-0000-0000-0000D5080000}"/>
    <cellStyle name="_Оператив. отчет_2009_АО АлЭС_10.12.09_15.00" xfId="2274" xr:uid="{00000000-0005-0000-0000-0000D6080000}"/>
    <cellStyle name="_Помесячный транзит 2010г (1)" xfId="2275" xr:uid="{00000000-0005-0000-0000-0000D7080000}"/>
    <cellStyle name="_Помесячный транзит 2010г (1)" xfId="2276" xr:uid="{00000000-0005-0000-0000-0000D8080000}"/>
    <cellStyle name="_Помесячный транзит 2010г (1) 2" xfId="2277" xr:uid="{00000000-0005-0000-0000-0000D9080000}"/>
    <cellStyle name="_Помесячный транзит 2010г (1) 2" xfId="2278" xr:uid="{00000000-0005-0000-0000-0000DA080000}"/>
    <cellStyle name="_расчеты и расшиф.кондиционеры,газ.вода-11" xfId="2279" xr:uid="{00000000-0005-0000-0000-0000DB080000}"/>
    <cellStyle name="_расчеты и расшиф.кондиционеры,газ.вода-11" xfId="2280" xr:uid="{00000000-0005-0000-0000-0000DC080000}"/>
    <cellStyle name="_расчеты и расшиф.кондиционеры,газ.вода-11_Копия Копия РАСШИФРОВКИ ПОСЛЕДНИЙ ВАРИАН С БЮДЖЕТОМ пос верс" xfId="2281" xr:uid="{00000000-0005-0000-0000-0000DD080000}"/>
    <cellStyle name="_расчеты и расшиф.кондиционеры,газ.вода-11_Копия Копия РАСШИФРОВКИ ПОСЛЕДНИЙ ВАРИАН С БЮДЖЕТОМ пос верс" xfId="2282" xr:uid="{00000000-0005-0000-0000-0000DE080000}"/>
    <cellStyle name="_расчеты и расшиф.кондиционеры,газ.вода-11_ТЭЦ-1_БЮДЖЕТ 2011 от 20.07.10г" xfId="2283" xr:uid="{00000000-0005-0000-0000-0000DF080000}"/>
    <cellStyle name="_расчеты и расшиф.кондиционеры,газ.вода-11_ТЭЦ-1_БЮДЖЕТ 2011 от 20.07.10г" xfId="2284" xr:uid="{00000000-0005-0000-0000-0000E0080000}"/>
    <cellStyle name="_расчеты и расшиф.ст.06.10 дератизация-11" xfId="2285" xr:uid="{00000000-0005-0000-0000-0000E1080000}"/>
    <cellStyle name="_расчеты и расшиф.ст.06.10 дератизация-11" xfId="2286" xr:uid="{00000000-0005-0000-0000-0000E2080000}"/>
    <cellStyle name="_расчеты и расшиф.ст.06.10 дератизация-11_Копия Копия РАСШИФРОВКИ ПОСЛЕДНИЙ ВАРИАН С БЮДЖЕТОМ пос верс" xfId="2287" xr:uid="{00000000-0005-0000-0000-0000E3080000}"/>
    <cellStyle name="_расчеты и расшиф.ст.06.10 дератизация-11_Копия Копия РАСШИФРОВКИ ПОСЛЕДНИЙ ВАРИАН С БЮДЖЕТОМ пос верс" xfId="2288" xr:uid="{00000000-0005-0000-0000-0000E4080000}"/>
    <cellStyle name="_расчеты и расшиф.ст.06.10 дератизация-11_ТЭЦ-1_БЮДЖЕТ 2011 от 20.07.10г" xfId="2289" xr:uid="{00000000-0005-0000-0000-0000E5080000}"/>
    <cellStyle name="_расчеты и расшиф.ст.06.10 дератизация-11_ТЭЦ-1_БЮДЖЕТ 2011 от 20.07.10г" xfId="2290" xr:uid="{00000000-0005-0000-0000-0000E6080000}"/>
    <cellStyle name="_расш. услуг по месячно 2009г." xfId="2291" xr:uid="{00000000-0005-0000-0000-0000E7080000}"/>
    <cellStyle name="_расш. услуг по месячно 2009г." xfId="2292" xr:uid="{00000000-0005-0000-0000-0000E8080000}"/>
    <cellStyle name="_расш. услуг по месячно 2009г._Копия Копия РАСШИФРОВКИ ПОСЛЕДНИЙ ВАРИАН С БЮДЖЕТОМ пос верс" xfId="2293" xr:uid="{00000000-0005-0000-0000-0000E9080000}"/>
    <cellStyle name="_расш. услуг по месячно 2009г._Копия Копия РАСШИФРОВКИ ПОСЛЕДНИЙ ВАРИАН С БЮДЖЕТОМ пос верс" xfId="2294" xr:uid="{00000000-0005-0000-0000-0000EA080000}"/>
    <cellStyle name="_расш. услуг по месячно 2009г._ТЭЦ-1_БЮДЖЕТ 2011 от 20.07.10г" xfId="2295" xr:uid="{00000000-0005-0000-0000-0000EB080000}"/>
    <cellStyle name="_расш. услуг по месячно 2009г._ТЭЦ-1_БЮДЖЕТ 2011 от 20.07.10г" xfId="2296" xr:uid="{00000000-0005-0000-0000-0000EC080000}"/>
    <cellStyle name="_расш. услуг по месячно 2010г." xfId="2297" xr:uid="{00000000-0005-0000-0000-0000ED080000}"/>
    <cellStyle name="_расш. услуг по месячно 2010г." xfId="2298" xr:uid="{00000000-0005-0000-0000-0000EE080000}"/>
    <cellStyle name="_РАСШИФРОВКИ" xfId="2299" xr:uid="{00000000-0005-0000-0000-0000EF080000}"/>
    <cellStyle name="_РАСШИФРОВКИ" xfId="2300" xr:uid="{00000000-0005-0000-0000-0000F0080000}"/>
    <cellStyle name="_Расшифровки помесячно 2010 с бюджетом" xfId="2301" xr:uid="{00000000-0005-0000-0000-0000F1080000}"/>
    <cellStyle name="_Расшифровки помесячно 2010 с бюджетом" xfId="2302" xr:uid="{00000000-0005-0000-0000-0000F2080000}"/>
    <cellStyle name="_расшифровки-форма-год Вика" xfId="2303" xr:uid="{00000000-0005-0000-0000-0000F3080000}"/>
    <cellStyle name="_расшифровки-форма-год Вика" xfId="2304" xr:uid="{00000000-0005-0000-0000-0000F4080000}"/>
    <cellStyle name="_расшифровки-форма-год ст.06.09" xfId="2305" xr:uid="{00000000-0005-0000-0000-0000F5080000}"/>
    <cellStyle name="_расшифровки-форма-год ст.06.09" xfId="2306" xr:uid="{00000000-0005-0000-0000-0000F6080000}"/>
    <cellStyle name="_расшифровки-форма-год ст.06.09 (1)" xfId="2307" xr:uid="{00000000-0005-0000-0000-0000F7080000}"/>
    <cellStyle name="_расшифровки-форма-год ст.06.09 (1)" xfId="2308" xr:uid="{00000000-0005-0000-0000-0000F8080000}"/>
    <cellStyle name="_расшифровки-форма-год ст.06.09 (1) 10" xfId="2309" xr:uid="{00000000-0005-0000-0000-0000F9080000}"/>
    <cellStyle name="_расшифровки-форма-год ст.06.09 (1) 10" xfId="2310" xr:uid="{00000000-0005-0000-0000-0000FA080000}"/>
    <cellStyle name="_расшифровки-форма-год ст.06.09 (1) 11" xfId="2311" xr:uid="{00000000-0005-0000-0000-0000FB080000}"/>
    <cellStyle name="_расшифровки-форма-год ст.06.09 (1) 11" xfId="2312" xr:uid="{00000000-0005-0000-0000-0000FC080000}"/>
    <cellStyle name="_расшифровки-форма-год ст.06.09 (1) 12" xfId="2313" xr:uid="{00000000-0005-0000-0000-0000FD080000}"/>
    <cellStyle name="_расшифровки-форма-год ст.06.09 (1) 12" xfId="2314" xr:uid="{00000000-0005-0000-0000-0000FE080000}"/>
    <cellStyle name="_расшифровки-форма-год ст.06.09 (1) 2" xfId="2315" xr:uid="{00000000-0005-0000-0000-0000FF080000}"/>
    <cellStyle name="_расшифровки-форма-год ст.06.09 (1) 2" xfId="2316" xr:uid="{00000000-0005-0000-0000-000000090000}"/>
    <cellStyle name="_расшифровки-форма-год ст.06.09 (1) 3" xfId="2317" xr:uid="{00000000-0005-0000-0000-000001090000}"/>
    <cellStyle name="_расшифровки-форма-год ст.06.09 (1) 3" xfId="2318" xr:uid="{00000000-0005-0000-0000-000002090000}"/>
    <cellStyle name="_расшифровки-форма-год ст.06.09 (1) 4" xfId="2319" xr:uid="{00000000-0005-0000-0000-000003090000}"/>
    <cellStyle name="_расшифровки-форма-год ст.06.09 (1) 4" xfId="2320" xr:uid="{00000000-0005-0000-0000-000004090000}"/>
    <cellStyle name="_расшифровки-форма-год ст.06.09 (1) 5" xfId="2321" xr:uid="{00000000-0005-0000-0000-000005090000}"/>
    <cellStyle name="_расшифровки-форма-год ст.06.09 (1) 5" xfId="2322" xr:uid="{00000000-0005-0000-0000-000006090000}"/>
    <cellStyle name="_расшифровки-форма-год ст.06.09 (1) 6" xfId="2323" xr:uid="{00000000-0005-0000-0000-000007090000}"/>
    <cellStyle name="_расшифровки-форма-год ст.06.09 (1) 6" xfId="2324" xr:uid="{00000000-0005-0000-0000-000008090000}"/>
    <cellStyle name="_расшифровки-форма-год ст.06.09 (1) 7" xfId="2325" xr:uid="{00000000-0005-0000-0000-000009090000}"/>
    <cellStyle name="_расшифровки-форма-год ст.06.09 (1) 7" xfId="2326" xr:uid="{00000000-0005-0000-0000-00000A090000}"/>
    <cellStyle name="_расшифровки-форма-год ст.06.09 (1) 8" xfId="2327" xr:uid="{00000000-0005-0000-0000-00000B090000}"/>
    <cellStyle name="_расшифровки-форма-год ст.06.09 (1) 8" xfId="2328" xr:uid="{00000000-0005-0000-0000-00000C090000}"/>
    <cellStyle name="_расшифровки-форма-год ст.06.09 (1) 9" xfId="2329" xr:uid="{00000000-0005-0000-0000-00000D090000}"/>
    <cellStyle name="_расшифровки-форма-год ст.06.09 (1) 9" xfId="2330" xr:uid="{00000000-0005-0000-0000-00000E090000}"/>
    <cellStyle name="_расшифровки-форма-год ст.06.09 (1)_06.10_Услуги по санобработке и вывозу мусора_2011" xfId="2331" xr:uid="{00000000-0005-0000-0000-00000F090000}"/>
    <cellStyle name="_расшифровки-форма-год ст.06.09 (1)_06.10_Услуги по санобработке и вывозу мусора_2011" xfId="2332" xr:uid="{00000000-0005-0000-0000-000010090000}"/>
    <cellStyle name="_расшифровки-форма-год ст.06.09 10" xfId="2333" xr:uid="{00000000-0005-0000-0000-000011090000}"/>
    <cellStyle name="_расшифровки-форма-год ст.06.09 10" xfId="2334" xr:uid="{00000000-0005-0000-0000-000012090000}"/>
    <cellStyle name="_расшифровки-форма-год ст.06.09 11" xfId="2335" xr:uid="{00000000-0005-0000-0000-000013090000}"/>
    <cellStyle name="_расшифровки-форма-год ст.06.09 11" xfId="2336" xr:uid="{00000000-0005-0000-0000-000014090000}"/>
    <cellStyle name="_расшифровки-форма-год ст.06.09 12" xfId="2337" xr:uid="{00000000-0005-0000-0000-000015090000}"/>
    <cellStyle name="_расшифровки-форма-год ст.06.09 12" xfId="2338" xr:uid="{00000000-0005-0000-0000-000016090000}"/>
    <cellStyle name="_расшифровки-форма-год ст.06.09 2" xfId="2339" xr:uid="{00000000-0005-0000-0000-000017090000}"/>
    <cellStyle name="_расшифровки-форма-год ст.06.09 2" xfId="2340" xr:uid="{00000000-0005-0000-0000-000018090000}"/>
    <cellStyle name="_расшифровки-форма-год ст.06.09 3" xfId="2341" xr:uid="{00000000-0005-0000-0000-000019090000}"/>
    <cellStyle name="_расшифровки-форма-год ст.06.09 3" xfId="2342" xr:uid="{00000000-0005-0000-0000-00001A090000}"/>
    <cellStyle name="_расшифровки-форма-год ст.06.09 4" xfId="2343" xr:uid="{00000000-0005-0000-0000-00001B090000}"/>
    <cellStyle name="_расшифровки-форма-год ст.06.09 4" xfId="2344" xr:uid="{00000000-0005-0000-0000-00001C090000}"/>
    <cellStyle name="_расшифровки-форма-год ст.06.09 5" xfId="2345" xr:uid="{00000000-0005-0000-0000-00001D090000}"/>
    <cellStyle name="_расшифровки-форма-год ст.06.09 5" xfId="2346" xr:uid="{00000000-0005-0000-0000-00001E090000}"/>
    <cellStyle name="_расшифровки-форма-год ст.06.09 6" xfId="2347" xr:uid="{00000000-0005-0000-0000-00001F090000}"/>
    <cellStyle name="_расшифровки-форма-год ст.06.09 6" xfId="2348" xr:uid="{00000000-0005-0000-0000-000020090000}"/>
    <cellStyle name="_расшифровки-форма-год ст.06.09 7" xfId="2349" xr:uid="{00000000-0005-0000-0000-000021090000}"/>
    <cellStyle name="_расшифровки-форма-год ст.06.09 7" xfId="2350" xr:uid="{00000000-0005-0000-0000-000022090000}"/>
    <cellStyle name="_расшифровки-форма-год ст.06.09 8" xfId="2351" xr:uid="{00000000-0005-0000-0000-000023090000}"/>
    <cellStyle name="_расшифровки-форма-год ст.06.09 8" xfId="2352" xr:uid="{00000000-0005-0000-0000-000024090000}"/>
    <cellStyle name="_расшифровки-форма-год ст.06.09 9" xfId="2353" xr:uid="{00000000-0005-0000-0000-000025090000}"/>
    <cellStyle name="_расшифровки-форма-год ст.06.09 9" xfId="2354" xr:uid="{00000000-0005-0000-0000-000026090000}"/>
    <cellStyle name="_расшифровки-форма-год ст.06.09_06.10_Услуги по санобработке и вывозу мусора_2011" xfId="2355" xr:uid="{00000000-0005-0000-0000-000027090000}"/>
    <cellStyle name="_расшифровки-форма-год ст.06.09_06.10_Услуги по санобработке и вывозу мусора_2011" xfId="2356" xr:uid="{00000000-0005-0000-0000-000028090000}"/>
    <cellStyle name="_расшифровки-форма-год ТЭЦ-1" xfId="2357" xr:uid="{00000000-0005-0000-0000-000029090000}"/>
    <cellStyle name="_расшифровки-форма-год ТЭЦ-1" xfId="2358" xr:uid="{00000000-0005-0000-0000-00002A090000}"/>
    <cellStyle name="_расшифровки-форма-год ТЭЦ-1 10" xfId="2359" xr:uid="{00000000-0005-0000-0000-00002B090000}"/>
    <cellStyle name="_расшифровки-форма-год ТЭЦ-1 10" xfId="2360" xr:uid="{00000000-0005-0000-0000-00002C090000}"/>
    <cellStyle name="_расшифровки-форма-год ТЭЦ-1 11" xfId="2361" xr:uid="{00000000-0005-0000-0000-00002D090000}"/>
    <cellStyle name="_расшифровки-форма-год ТЭЦ-1 11" xfId="2362" xr:uid="{00000000-0005-0000-0000-00002E090000}"/>
    <cellStyle name="_расшифровки-форма-год ТЭЦ-1 12" xfId="2363" xr:uid="{00000000-0005-0000-0000-00002F090000}"/>
    <cellStyle name="_расшифровки-форма-год ТЭЦ-1 12" xfId="2364" xr:uid="{00000000-0005-0000-0000-000030090000}"/>
    <cellStyle name="_расшифровки-форма-год ТЭЦ-1 2" xfId="2365" xr:uid="{00000000-0005-0000-0000-000031090000}"/>
    <cellStyle name="_расшифровки-форма-год ТЭЦ-1 2" xfId="2366" xr:uid="{00000000-0005-0000-0000-000032090000}"/>
    <cellStyle name="_расшифровки-форма-год ТЭЦ-1 3" xfId="2367" xr:uid="{00000000-0005-0000-0000-000033090000}"/>
    <cellStyle name="_расшифровки-форма-год ТЭЦ-1 3" xfId="2368" xr:uid="{00000000-0005-0000-0000-000034090000}"/>
    <cellStyle name="_расшифровки-форма-год ТЭЦ-1 4" xfId="2369" xr:uid="{00000000-0005-0000-0000-000035090000}"/>
    <cellStyle name="_расшифровки-форма-год ТЭЦ-1 4" xfId="2370" xr:uid="{00000000-0005-0000-0000-000036090000}"/>
    <cellStyle name="_расшифровки-форма-год ТЭЦ-1 5" xfId="2371" xr:uid="{00000000-0005-0000-0000-000037090000}"/>
    <cellStyle name="_расшифровки-форма-год ТЭЦ-1 5" xfId="2372" xr:uid="{00000000-0005-0000-0000-000038090000}"/>
    <cellStyle name="_расшифровки-форма-год ТЭЦ-1 6" xfId="2373" xr:uid="{00000000-0005-0000-0000-000039090000}"/>
    <cellStyle name="_расшифровки-форма-год ТЭЦ-1 6" xfId="2374" xr:uid="{00000000-0005-0000-0000-00003A090000}"/>
    <cellStyle name="_расшифровки-форма-год ТЭЦ-1 7" xfId="2375" xr:uid="{00000000-0005-0000-0000-00003B090000}"/>
    <cellStyle name="_расшифровки-форма-год ТЭЦ-1 7" xfId="2376" xr:uid="{00000000-0005-0000-0000-00003C090000}"/>
    <cellStyle name="_расшифровки-форма-год ТЭЦ-1 8" xfId="2377" xr:uid="{00000000-0005-0000-0000-00003D090000}"/>
    <cellStyle name="_расшифровки-форма-год ТЭЦ-1 8" xfId="2378" xr:uid="{00000000-0005-0000-0000-00003E090000}"/>
    <cellStyle name="_расшифровки-форма-год ТЭЦ-1 9" xfId="2379" xr:uid="{00000000-0005-0000-0000-00003F090000}"/>
    <cellStyle name="_расшифровки-форма-год ТЭЦ-1 9" xfId="2380" xr:uid="{00000000-0005-0000-0000-000040090000}"/>
    <cellStyle name="_Ремонт" xfId="2381" xr:uid="{00000000-0005-0000-0000-000041090000}"/>
    <cellStyle name="_Ремонт" xfId="2382" xr:uid="{00000000-0005-0000-0000-000042090000}"/>
    <cellStyle name="_ремонт (1)" xfId="2383" xr:uid="{00000000-0005-0000-0000-000043090000}"/>
    <cellStyle name="_ремонт (1)" xfId="2384" xr:uid="{00000000-0005-0000-0000-000044090000}"/>
    <cellStyle name="_ремонт с бюдж" xfId="2385" xr:uid="{00000000-0005-0000-0000-000045090000}"/>
    <cellStyle name="_ремонт с бюдж" xfId="2386" xr:uid="{00000000-0005-0000-0000-000046090000}"/>
    <cellStyle name="_Ремонт_10 месяцев 2010 амортизация" xfId="2387" xr:uid="{00000000-0005-0000-0000-000047090000}"/>
    <cellStyle name="_Ремонт_10 месяцев 2010 амортизация" xfId="2388" xr:uid="{00000000-0005-0000-0000-000048090000}"/>
    <cellStyle name="_Ремонт_факт на 2009 под.воды- от 31.05.10" xfId="2389" xr:uid="{00000000-0005-0000-0000-000049090000}"/>
    <cellStyle name="_Ремонт_факт на 2009 под.воды- от 31.05.10" xfId="2390" xr:uid="{00000000-0005-0000-0000-00004A090000}"/>
    <cellStyle name="_Ремонт_факт на 2009 под.воды- от 31.05.10 (1)" xfId="2391" xr:uid="{00000000-0005-0000-0000-00004B090000}"/>
    <cellStyle name="_Ремонт_факт на 2009 под.воды- от 31.05.10 (1)" xfId="2392" xr:uid="{00000000-0005-0000-0000-00004C090000}"/>
    <cellStyle name="_Ремонт_факт на 2009 под.воды- от 31.05.10 (2)" xfId="2393" xr:uid="{00000000-0005-0000-0000-00004D090000}"/>
    <cellStyle name="_Ремонт_факт на 2009 под.воды- от 31.05.10 (2)" xfId="2394" xr:uid="{00000000-0005-0000-0000-00004E090000}"/>
    <cellStyle name="_Ремонт_факт на 2009-2010 под.воды-10.06.10г" xfId="2395" xr:uid="{00000000-0005-0000-0000-00004F090000}"/>
    <cellStyle name="_Ремонт_факт на 2009-2010 под.воды-10.06.10г" xfId="2396" xr:uid="{00000000-0005-0000-0000-000050090000}"/>
    <cellStyle name="_Ремонт_факт подпитка на 2010г." xfId="2397" xr:uid="{00000000-0005-0000-0000-000051090000}"/>
    <cellStyle name="_Ремонт_факт подпитка на 2010г." xfId="2398" xr:uid="{00000000-0005-0000-0000-000052090000}"/>
    <cellStyle name="_Ремонт_ХЦ подпитка за 9мес." xfId="2399" xr:uid="{00000000-0005-0000-0000-000053090000}"/>
    <cellStyle name="_Ремонт_ХЦ подпитка за 9мес." xfId="2400" xr:uid="{00000000-0005-0000-0000-000054090000}"/>
    <cellStyle name="_ст.01.05ТТЦ" xfId="2401" xr:uid="{00000000-0005-0000-0000-000055090000}"/>
    <cellStyle name="_ст.01.05ТТЦ" xfId="2402" xr:uid="{00000000-0005-0000-0000-000056090000}"/>
    <cellStyle name="_ст.01.05ТТЦ_Копия Копия РАСШИФРОВКИ ПОСЛЕДНИЙ ВАРИАН С БЮДЖЕТОМ пос верс" xfId="2403" xr:uid="{00000000-0005-0000-0000-000057090000}"/>
    <cellStyle name="_ст.01.05ТТЦ_Копия Копия РАСШИФРОВКИ ПОСЛЕДНИЙ ВАРИАН С БЮДЖЕТОМ пос верс" xfId="2404" xr:uid="{00000000-0005-0000-0000-000058090000}"/>
    <cellStyle name="_ст.01.05ТТЦ_ТЭЦ-1_БЮДЖЕТ 2011 от 20.07.10г" xfId="2405" xr:uid="{00000000-0005-0000-0000-000059090000}"/>
    <cellStyle name="_ст.01.05ТТЦ_ТЭЦ-1_БЮДЖЕТ 2011 от 20.07.10г" xfId="2406" xr:uid="{00000000-0005-0000-0000-00005A090000}"/>
    <cellStyle name="_ст.06.10 вневед." xfId="2407" xr:uid="{00000000-0005-0000-0000-00005B090000}"/>
    <cellStyle name="_ст.06.10 вневед." xfId="2408" xr:uid="{00000000-0005-0000-0000-00005C090000}"/>
    <cellStyle name="_ст.06.10 вневед._Копия Копия РАСШИФРОВКИ ПОСЛЕДНИЙ ВАРИАН С БЮДЖЕТОМ пос верс" xfId="2409" xr:uid="{00000000-0005-0000-0000-00005D090000}"/>
    <cellStyle name="_ст.06.10 вневед._Копия Копия РАСШИФРОВКИ ПОСЛЕДНИЙ ВАРИАН С БЮДЖЕТОМ пос верс" xfId="2410" xr:uid="{00000000-0005-0000-0000-00005E090000}"/>
    <cellStyle name="_ст.06.10 вневед._ТЭЦ-1_БЮДЖЕТ 2011 от 20.07.10г" xfId="2411" xr:uid="{00000000-0005-0000-0000-00005F090000}"/>
    <cellStyle name="_ст.06.10 вневед._ТЭЦ-1_БЮДЖЕТ 2011 от 20.07.10г" xfId="2412" xr:uid="{00000000-0005-0000-0000-000060090000}"/>
    <cellStyle name="_тепло" xfId="2413" xr:uid="{00000000-0005-0000-0000-000061090000}"/>
    <cellStyle name="_тепло" xfId="2414" xr:uid="{00000000-0005-0000-0000-000062090000}"/>
    <cellStyle name="_Топливо 2010" xfId="2415" xr:uid="{00000000-0005-0000-0000-000063090000}"/>
    <cellStyle name="_Топливо 2010" xfId="2416" xr:uid="{00000000-0005-0000-0000-000064090000}"/>
    <cellStyle name="_ТЭЦ-1подпитка 2010 для арем новая вода (1)" xfId="2417" xr:uid="{00000000-0005-0000-0000-000065090000}"/>
    <cellStyle name="_ТЭЦ-1подпитка 2010 для арем новая вода (1)" xfId="2418" xr:uid="{00000000-0005-0000-0000-000066090000}"/>
    <cellStyle name="_факт на 2009 под.воды- от 31.05.10" xfId="2419" xr:uid="{00000000-0005-0000-0000-000067090000}"/>
    <cellStyle name="_факт на 2009 под.воды- от 31.05.10" xfId="2420" xr:uid="{00000000-0005-0000-0000-000068090000}"/>
    <cellStyle name="_факт на 2009 под.воды- от 31.05.10 (1)" xfId="2421" xr:uid="{00000000-0005-0000-0000-000069090000}"/>
    <cellStyle name="_факт на 2009 под.воды- от 31.05.10 (1)" xfId="2422" xr:uid="{00000000-0005-0000-0000-00006A090000}"/>
    <cellStyle name="_факт на 2009 под.воды- от 31.05.10 (2)" xfId="2423" xr:uid="{00000000-0005-0000-0000-00006B090000}"/>
    <cellStyle name="_факт на 2009 под.воды- от 31.05.10 (2)" xfId="2424" xr:uid="{00000000-0005-0000-0000-00006C090000}"/>
    <cellStyle name="_факт на 2009 под.воды-от 25.05.10 (1)" xfId="2425" xr:uid="{00000000-0005-0000-0000-00006D090000}"/>
    <cellStyle name="_факт на 2009 под.воды-от 25.05.10 (1)" xfId="2426" xr:uid="{00000000-0005-0000-0000-00006E090000}"/>
    <cellStyle name="_факт на 2009 под.воды-от 25.05.10 (1)_10 месяцев 2010 амортизация" xfId="2427" xr:uid="{00000000-0005-0000-0000-00006F090000}"/>
    <cellStyle name="_факт на 2009 под.воды-от 25.05.10 (1)_10 месяцев 2010 амортизация" xfId="2428" xr:uid="{00000000-0005-0000-0000-000070090000}"/>
    <cellStyle name="_факт на 2009 под.воды-от 25.05.10 (1)_факт на 2009 под.воды- от 31.05.10" xfId="2429" xr:uid="{00000000-0005-0000-0000-000071090000}"/>
    <cellStyle name="_факт на 2009 под.воды-от 25.05.10 (1)_факт на 2009 под.воды- от 31.05.10" xfId="2430" xr:uid="{00000000-0005-0000-0000-000072090000}"/>
    <cellStyle name="_факт на 2009 под.воды-от 25.05.10 (1)_факт на 2009 под.воды- от 31.05.10 (1)" xfId="2431" xr:uid="{00000000-0005-0000-0000-000073090000}"/>
    <cellStyle name="_факт на 2009 под.воды-от 25.05.10 (1)_факт на 2009 под.воды- от 31.05.10 (1)" xfId="2432" xr:uid="{00000000-0005-0000-0000-000074090000}"/>
    <cellStyle name="_факт на 2009 под.воды-от 25.05.10 (1)_факт на 2009 под.воды- от 31.05.10 (2)" xfId="2433" xr:uid="{00000000-0005-0000-0000-000075090000}"/>
    <cellStyle name="_факт на 2009 под.воды-от 25.05.10 (1)_факт на 2009 под.воды- от 31.05.10 (2)" xfId="2434" xr:uid="{00000000-0005-0000-0000-000076090000}"/>
    <cellStyle name="_факт на 2009 под.воды-от 25.05.10 (1)_факт на 2009-2010 под.воды-10.06.10г" xfId="2435" xr:uid="{00000000-0005-0000-0000-000077090000}"/>
    <cellStyle name="_факт на 2009 под.воды-от 25.05.10 (1)_факт на 2009-2010 под.воды-10.06.10г" xfId="2436" xr:uid="{00000000-0005-0000-0000-000078090000}"/>
    <cellStyle name="_факт на 2009 под.воды-от 25.05.10 (1)_ХЦ подпитка за 9мес." xfId="2437" xr:uid="{00000000-0005-0000-0000-000079090000}"/>
    <cellStyle name="_факт на 2009 под.воды-от 25.05.10 (1)_ХЦ подпитка за 9мес." xfId="2438" xr:uid="{00000000-0005-0000-0000-00007A090000}"/>
    <cellStyle name="_факт на 2009-2010 под.воды-10.06.10г" xfId="2439" xr:uid="{00000000-0005-0000-0000-00007B090000}"/>
    <cellStyle name="_факт на 2009-2010 под.воды-10.06.10г" xfId="2440" xr:uid="{00000000-0005-0000-0000-00007C090000}"/>
    <cellStyle name="_факт подпитка на 2010г." xfId="2441" xr:uid="{00000000-0005-0000-0000-00007D090000}"/>
    <cellStyle name="_факт подпитка на 2010г." xfId="2442" xr:uid="{00000000-0005-0000-0000-00007E090000}"/>
    <cellStyle name="_Форма бюджета 0106" xfId="2443" xr:uid="{00000000-0005-0000-0000-00007F090000}"/>
    <cellStyle name="_Форма бюджета 0106" xfId="2444" xr:uid="{00000000-0005-0000-0000-000080090000}"/>
    <cellStyle name="_Форма бюджета 0106 10" xfId="2445" xr:uid="{00000000-0005-0000-0000-000081090000}"/>
    <cellStyle name="_Форма бюджета 0106 10" xfId="2446" xr:uid="{00000000-0005-0000-0000-000082090000}"/>
    <cellStyle name="_Форма бюджета 0106 11" xfId="2447" xr:uid="{00000000-0005-0000-0000-000083090000}"/>
    <cellStyle name="_Форма бюджета 0106 11" xfId="2448" xr:uid="{00000000-0005-0000-0000-000084090000}"/>
    <cellStyle name="_Форма бюджета 0106 12" xfId="2449" xr:uid="{00000000-0005-0000-0000-000085090000}"/>
    <cellStyle name="_Форма бюджета 0106 12" xfId="2450" xr:uid="{00000000-0005-0000-0000-000086090000}"/>
    <cellStyle name="_Форма бюджета 0106 2" xfId="2451" xr:uid="{00000000-0005-0000-0000-000087090000}"/>
    <cellStyle name="_Форма бюджета 0106 2" xfId="2452" xr:uid="{00000000-0005-0000-0000-000088090000}"/>
    <cellStyle name="_Форма бюджета 0106 3" xfId="2453" xr:uid="{00000000-0005-0000-0000-000089090000}"/>
    <cellStyle name="_Форма бюджета 0106 3" xfId="2454" xr:uid="{00000000-0005-0000-0000-00008A090000}"/>
    <cellStyle name="_Форма бюджета 0106 4" xfId="2455" xr:uid="{00000000-0005-0000-0000-00008B090000}"/>
    <cellStyle name="_Форма бюджета 0106 4" xfId="2456" xr:uid="{00000000-0005-0000-0000-00008C090000}"/>
    <cellStyle name="_Форма бюджета 0106 5" xfId="2457" xr:uid="{00000000-0005-0000-0000-00008D090000}"/>
    <cellStyle name="_Форма бюджета 0106 5" xfId="2458" xr:uid="{00000000-0005-0000-0000-00008E090000}"/>
    <cellStyle name="_Форма бюджета 0106 6" xfId="2459" xr:uid="{00000000-0005-0000-0000-00008F090000}"/>
    <cellStyle name="_Форма бюджета 0106 6" xfId="2460" xr:uid="{00000000-0005-0000-0000-000090090000}"/>
    <cellStyle name="_Форма бюджета 0106 7" xfId="2461" xr:uid="{00000000-0005-0000-0000-000091090000}"/>
    <cellStyle name="_Форма бюджета 0106 7" xfId="2462" xr:uid="{00000000-0005-0000-0000-000092090000}"/>
    <cellStyle name="_Форма бюджета 0106 8" xfId="2463" xr:uid="{00000000-0005-0000-0000-000093090000}"/>
    <cellStyle name="_Форма бюджета 0106 8" xfId="2464" xr:uid="{00000000-0005-0000-0000-000094090000}"/>
    <cellStyle name="_Форма бюджета 0106 9" xfId="2465" xr:uid="{00000000-0005-0000-0000-000095090000}"/>
    <cellStyle name="_Форма бюджета 0106 9" xfId="2466" xr:uid="{00000000-0005-0000-0000-000096090000}"/>
    <cellStyle name="_Формы бюдж АО АлЭС_2010 для конс." xfId="2467" xr:uid="{00000000-0005-0000-0000-000097090000}"/>
    <cellStyle name="_Формы бюдж АО АлЭС_2010 для конс." xfId="2468" xr:uid="{00000000-0005-0000-0000-000098090000}"/>
    <cellStyle name="_Формы бюдж АО АлЭС_2010_01 09 09" xfId="2469" xr:uid="{00000000-0005-0000-0000-000099090000}"/>
    <cellStyle name="_Формы бюдж АО АлЭС_2010_01 09 09" xfId="2470" xr:uid="{00000000-0005-0000-0000-00009A090000}"/>
    <cellStyle name="_Формы бюдж АО АлЭС_2010_01 09 09 2" xfId="2471" xr:uid="{00000000-0005-0000-0000-00009B090000}"/>
    <cellStyle name="_Формы бюдж АО АлЭС_2010_01 09 09 2" xfId="2472" xr:uid="{00000000-0005-0000-0000-00009C090000}"/>
    <cellStyle name="_Формы по корректир. бюдж. АО АлЭС_2010_02.02.10" xfId="2473" xr:uid="{00000000-0005-0000-0000-00009D090000}"/>
    <cellStyle name="_Формы по корректир. бюдж. АО АлЭС_2010_02.02.10" xfId="2474" xr:uid="{00000000-0005-0000-0000-00009E090000}"/>
    <cellStyle name="_Формы по корректир. бюдж. АО АлЭС_2010_02.02.10 2" xfId="2475" xr:uid="{00000000-0005-0000-0000-00009F090000}"/>
    <cellStyle name="_Формы по корректир. бюдж. АО АлЭС_2010_02.02.10 2" xfId="2476" xr:uid="{00000000-0005-0000-0000-0000A0090000}"/>
    <cellStyle name="_Формы по корректир. бюдж. АО АлЭС_2010_last" xfId="2477" xr:uid="{00000000-0005-0000-0000-0000A1090000}"/>
    <cellStyle name="_Формы по корректир. бюдж. АО АлЭС_2010_last" xfId="2478" xr:uid="{00000000-0005-0000-0000-0000A2090000}"/>
    <cellStyle name="_Формы по корректир. бюдж. АО АлЭС_2010_last 2" xfId="2479" xr:uid="{00000000-0005-0000-0000-0000A3090000}"/>
    <cellStyle name="_Формы по корректир. бюдж. АО АлЭС_2010_last 2" xfId="2480" xr:uid="{00000000-0005-0000-0000-0000A4090000}"/>
    <cellStyle name="_ХЦ подпитка за 9мес." xfId="2481" xr:uid="{00000000-0005-0000-0000-0000A5090000}"/>
    <cellStyle name="_ХЦ подпитка за 9мес." xfId="2482" xr:uid="{00000000-0005-0000-0000-0000A6090000}"/>
    <cellStyle name="_Шаблон_2011" xfId="2483" xr:uid="{00000000-0005-0000-0000-0000A7090000}"/>
    <cellStyle name="_Шаблон_2011" xfId="2484" xr:uid="{00000000-0005-0000-0000-0000A8090000}"/>
    <cellStyle name="_эксп." xfId="2485" xr:uid="{00000000-0005-0000-0000-0000A9090000}"/>
    <cellStyle name="_эксп." xfId="2486" xr:uid="{00000000-0005-0000-0000-0000AA090000}"/>
    <cellStyle name="_эксп. 10" xfId="2487" xr:uid="{00000000-0005-0000-0000-0000AB090000}"/>
    <cellStyle name="_эксп. 10" xfId="2488" xr:uid="{00000000-0005-0000-0000-0000AC090000}"/>
    <cellStyle name="_эксп. 11" xfId="2489" xr:uid="{00000000-0005-0000-0000-0000AD090000}"/>
    <cellStyle name="_эксп. 11" xfId="2490" xr:uid="{00000000-0005-0000-0000-0000AE090000}"/>
    <cellStyle name="_эксп. 12" xfId="2491" xr:uid="{00000000-0005-0000-0000-0000AF090000}"/>
    <cellStyle name="_эксп. 12" xfId="2492" xr:uid="{00000000-0005-0000-0000-0000B0090000}"/>
    <cellStyle name="_эксп. 2" xfId="2493" xr:uid="{00000000-0005-0000-0000-0000B1090000}"/>
    <cellStyle name="_эксп. 2" xfId="2494" xr:uid="{00000000-0005-0000-0000-0000B2090000}"/>
    <cellStyle name="_эксп. 3" xfId="2495" xr:uid="{00000000-0005-0000-0000-0000B3090000}"/>
    <cellStyle name="_эксп. 3" xfId="2496" xr:uid="{00000000-0005-0000-0000-0000B4090000}"/>
    <cellStyle name="_эксп. 4" xfId="2497" xr:uid="{00000000-0005-0000-0000-0000B5090000}"/>
    <cellStyle name="_эксп. 4" xfId="2498" xr:uid="{00000000-0005-0000-0000-0000B6090000}"/>
    <cellStyle name="_эксп. 5" xfId="2499" xr:uid="{00000000-0005-0000-0000-0000B7090000}"/>
    <cellStyle name="_эксп. 5" xfId="2500" xr:uid="{00000000-0005-0000-0000-0000B8090000}"/>
    <cellStyle name="_эксп. 6" xfId="2501" xr:uid="{00000000-0005-0000-0000-0000B9090000}"/>
    <cellStyle name="_эксп. 6" xfId="2502" xr:uid="{00000000-0005-0000-0000-0000BA090000}"/>
    <cellStyle name="_эксп. 7" xfId="2503" xr:uid="{00000000-0005-0000-0000-0000BB090000}"/>
    <cellStyle name="_эксп. 7" xfId="2504" xr:uid="{00000000-0005-0000-0000-0000BC090000}"/>
    <cellStyle name="_эксп. 8" xfId="2505" xr:uid="{00000000-0005-0000-0000-0000BD090000}"/>
    <cellStyle name="_эксп. 8" xfId="2506" xr:uid="{00000000-0005-0000-0000-0000BE090000}"/>
    <cellStyle name="_эксп. 9" xfId="2507" xr:uid="{00000000-0005-0000-0000-0000BF090000}"/>
    <cellStyle name="_эксп. 9" xfId="2508" xr:uid="{00000000-0005-0000-0000-0000C0090000}"/>
    <cellStyle name="_эксп._06.10_Услуги по санобработке и вывозу мусора_2011" xfId="2509" xr:uid="{00000000-0005-0000-0000-0000C1090000}"/>
    <cellStyle name="_эксп._06.10_Услуги по санобработке и вывозу мусора_2011" xfId="2510" xr:uid="{00000000-0005-0000-0000-0000C2090000}"/>
    <cellStyle name="_яяяПомесячный баланс на 2010г(1.03.10) 4 762" xfId="2511" xr:uid="{00000000-0005-0000-0000-0000C3090000}"/>
    <cellStyle name="_яяяПомесячный баланс на 2010г(1.03.10) 4 762" xfId="2512" xr:uid="{00000000-0005-0000-0000-0000C4090000}"/>
    <cellStyle name="_яяяПомесячный баланс на 2010г(1.03.10) 4 762 2" xfId="2513" xr:uid="{00000000-0005-0000-0000-0000C5090000}"/>
    <cellStyle name="_яяяПомесячный баланс на 2010г(1.03.10) 4 762 2" xfId="2514" xr:uid="{00000000-0005-0000-0000-0000C6090000}"/>
    <cellStyle name="_яяяПомесячный баланс на 2010г(1.03.10) 4 762 2 2" xfId="2515" xr:uid="{00000000-0005-0000-0000-0000C7090000}"/>
    <cellStyle name="_яяяПомесячный баланс на 2010г(1.03.10) 4 762 2 2" xfId="2516" xr:uid="{00000000-0005-0000-0000-0000C8090000}"/>
    <cellStyle name="_яяяПомесячный баланс на 2010г(1.03.10) 4 762 2 3" xfId="2517" xr:uid="{00000000-0005-0000-0000-0000C9090000}"/>
    <cellStyle name="_яяяПомесячный баланс на 2010г(1.03.10) 4 762 2 3" xfId="2518" xr:uid="{00000000-0005-0000-0000-0000CA090000}"/>
    <cellStyle name="_яяяПомесячный баланс на 2010г(1.03.10) 4 762 2 4" xfId="2519" xr:uid="{00000000-0005-0000-0000-0000CB090000}"/>
    <cellStyle name="_яяяПомесячный баланс на 2010г(1.03.10) 4 762 2 4" xfId="2520" xr:uid="{00000000-0005-0000-0000-0000CC090000}"/>
    <cellStyle name="_яяяПомесячный баланс на 2010г(1.03.10) 4 762 2 5" xfId="2521" xr:uid="{00000000-0005-0000-0000-0000CD090000}"/>
    <cellStyle name="_яяяПомесячный баланс на 2010г(1.03.10) 4 762 2 5" xfId="2522" xr:uid="{00000000-0005-0000-0000-0000CE090000}"/>
    <cellStyle name="_яяяПомесячный баланс на 2010г(1.03.10) 4 762 3" xfId="2523" xr:uid="{00000000-0005-0000-0000-0000CF090000}"/>
    <cellStyle name="_яяяПомесячный баланс на 2010г(1.03.10) 4 762 3" xfId="2524" xr:uid="{00000000-0005-0000-0000-0000D0090000}"/>
    <cellStyle name="_яяяПомесячный баланс на 2010г(1.03.10) 4 762_Копия Копия РАСШИФРОВКИ ПОСЛЕДНИЙ ВАРИАН С БЮДЖЕТОМ пос верс" xfId="2525" xr:uid="{00000000-0005-0000-0000-0000D1090000}"/>
    <cellStyle name="_яяяПомесячный баланс на 2010г(1.03.10) 4 762_Копия Копия РАСШИФРОВКИ ПОСЛЕДНИЙ ВАРИАН С БЮДЖЕТОМ пос верс" xfId="2526" xr:uid="{00000000-0005-0000-0000-0000D2090000}"/>
    <cellStyle name="_яяяПомесячный баланс на 2010г(1.03.10) 4 762_ТЭЦ-1_БЮДЖЕТ 2011 от 20.07.10г" xfId="2527" xr:uid="{00000000-0005-0000-0000-0000D3090000}"/>
    <cellStyle name="_яяяПомесячный баланс на 2010г(1.03.10) 4 762_ТЭЦ-1_БЮДЖЕТ 2011 от 20.07.10г" xfId="2528" xr:uid="{00000000-0005-0000-0000-0000D4090000}"/>
    <cellStyle name="" xfId="2529" xr:uid="{00000000-0005-0000-0000-0000D5090000}"/>
    <cellStyle name="" xfId="2530" xr:uid="{00000000-0005-0000-0000-0000D6090000}"/>
    <cellStyle name=" 2" xfId="2531" xr:uid="{00000000-0005-0000-0000-0000D7090000}"/>
    <cellStyle name=" 2" xfId="2532" xr:uid="{00000000-0005-0000-0000-0000D8090000}"/>
    <cellStyle name="_06.09" xfId="2533" xr:uid="{00000000-0005-0000-0000-0000D9090000}"/>
    <cellStyle name="_06.09" xfId="2534" xr:uid="{00000000-0005-0000-0000-0000DA090000}"/>
    <cellStyle name="_10 месяцев 2010 амортизация" xfId="2535" xr:uid="{00000000-0005-0000-0000-0000DB090000}"/>
    <cellStyle name="_10 месяцев 2010 амортизация" xfId="2536" xr:uid="{00000000-0005-0000-0000-0000DC090000}"/>
    <cellStyle name="_3. Пакет на ежеквартальной основе" xfId="2537" xr:uid="{00000000-0005-0000-0000-0000DD090000}"/>
    <cellStyle name="_3. Пакет на ежеквартальной основе" xfId="2538" xr:uid="{00000000-0005-0000-0000-0000DE090000}"/>
    <cellStyle name="_Бюджет 2010" xfId="2539" xr:uid="{00000000-0005-0000-0000-0000DF090000}"/>
    <cellStyle name="_Бюджет 2010" xfId="2540" xr:uid="{00000000-0005-0000-0000-0000E0090000}"/>
    <cellStyle name="_Бюджет 2010 2" xfId="2541" xr:uid="{00000000-0005-0000-0000-0000E1090000}"/>
    <cellStyle name="_Бюджет 2010 2" xfId="2542" xr:uid="{00000000-0005-0000-0000-0000E2090000}"/>
    <cellStyle name="_Бюджет 2010 3" xfId="2543" xr:uid="{00000000-0005-0000-0000-0000E3090000}"/>
    <cellStyle name="_Бюджет 2010 3" xfId="2544" xr:uid="{00000000-0005-0000-0000-0000E4090000}"/>
    <cellStyle name="_Бюджет 2010 4" xfId="2545" xr:uid="{00000000-0005-0000-0000-0000E5090000}"/>
    <cellStyle name="_Бюджет 2010 4" xfId="2546" xr:uid="{00000000-0005-0000-0000-0000E6090000}"/>
    <cellStyle name="_Бюджет 2010 5" xfId="2547" xr:uid="{00000000-0005-0000-0000-0000E7090000}"/>
    <cellStyle name="_Бюджет 2010 5" xfId="2548" xr:uid="{00000000-0005-0000-0000-0000E8090000}"/>
    <cellStyle name="_Бюджет АО АлэС_2011_2015" xfId="2549" xr:uid="{00000000-0005-0000-0000-0000E9090000}"/>
    <cellStyle name="_Бюджет АО АлэС_2011_2015" xfId="2550" xr:uid="{00000000-0005-0000-0000-0000EA090000}"/>
    <cellStyle name="_Бюджет АО АлэС_2011_2015 2" xfId="2551" xr:uid="{00000000-0005-0000-0000-0000EB090000}"/>
    <cellStyle name="_Бюджет АО АлэС_2011_2015 2" xfId="2552" xr:uid="{00000000-0005-0000-0000-0000EC090000}"/>
    <cellStyle name="_бюджет на 2009 ТЭЦ-1." xfId="2553" xr:uid="{00000000-0005-0000-0000-0000ED090000}"/>
    <cellStyle name="_бюджет на 2009 ТЭЦ-1." xfId="2554" xr:uid="{00000000-0005-0000-0000-0000EE090000}"/>
    <cellStyle name="_бюджет на 2009 ТЭЦ-1. 10" xfId="2555" xr:uid="{00000000-0005-0000-0000-0000EF090000}"/>
    <cellStyle name="_бюджет на 2009 ТЭЦ-1. 10" xfId="2556" xr:uid="{00000000-0005-0000-0000-0000F0090000}"/>
    <cellStyle name="_бюджет на 2009 ТЭЦ-1. 11" xfId="2557" xr:uid="{00000000-0005-0000-0000-0000F1090000}"/>
    <cellStyle name="_бюджет на 2009 ТЭЦ-1. 11" xfId="2558" xr:uid="{00000000-0005-0000-0000-0000F2090000}"/>
    <cellStyle name="_бюджет на 2009 ТЭЦ-1. 12" xfId="2559" xr:uid="{00000000-0005-0000-0000-0000F3090000}"/>
    <cellStyle name="_бюджет на 2009 ТЭЦ-1. 12" xfId="2560" xr:uid="{00000000-0005-0000-0000-0000F4090000}"/>
    <cellStyle name="_бюджет на 2009 ТЭЦ-1. 2" xfId="2561" xr:uid="{00000000-0005-0000-0000-0000F5090000}"/>
    <cellStyle name="_бюджет на 2009 ТЭЦ-1. 2" xfId="2562" xr:uid="{00000000-0005-0000-0000-0000F6090000}"/>
    <cellStyle name="_бюджет на 2009 ТЭЦ-1. 3" xfId="2563" xr:uid="{00000000-0005-0000-0000-0000F7090000}"/>
    <cellStyle name="_бюджет на 2009 ТЭЦ-1. 3" xfId="2564" xr:uid="{00000000-0005-0000-0000-0000F8090000}"/>
    <cellStyle name="_бюджет на 2009 ТЭЦ-1. 4" xfId="2565" xr:uid="{00000000-0005-0000-0000-0000F9090000}"/>
    <cellStyle name="_бюджет на 2009 ТЭЦ-1. 4" xfId="2566" xr:uid="{00000000-0005-0000-0000-0000FA090000}"/>
    <cellStyle name="_бюджет на 2009 ТЭЦ-1. 5" xfId="2567" xr:uid="{00000000-0005-0000-0000-0000FB090000}"/>
    <cellStyle name="_бюджет на 2009 ТЭЦ-1. 5" xfId="2568" xr:uid="{00000000-0005-0000-0000-0000FC090000}"/>
    <cellStyle name="_бюджет на 2009 ТЭЦ-1. 6" xfId="2569" xr:uid="{00000000-0005-0000-0000-0000FD090000}"/>
    <cellStyle name="_бюджет на 2009 ТЭЦ-1. 6" xfId="2570" xr:uid="{00000000-0005-0000-0000-0000FE090000}"/>
    <cellStyle name="_бюджет на 2009 ТЭЦ-1. 7" xfId="2571" xr:uid="{00000000-0005-0000-0000-0000FF090000}"/>
    <cellStyle name="_бюджет на 2009 ТЭЦ-1. 7" xfId="2572" xr:uid="{00000000-0005-0000-0000-0000000A0000}"/>
    <cellStyle name="_бюджет на 2009 ТЭЦ-1. 8" xfId="2573" xr:uid="{00000000-0005-0000-0000-0000010A0000}"/>
    <cellStyle name="_бюджет на 2009 ТЭЦ-1. 8" xfId="2574" xr:uid="{00000000-0005-0000-0000-0000020A0000}"/>
    <cellStyle name="_бюджет на 2009 ТЭЦ-1. 9" xfId="2575" xr:uid="{00000000-0005-0000-0000-0000030A0000}"/>
    <cellStyle name="_бюджет на 2009 ТЭЦ-1. 9" xfId="2576" xr:uid="{00000000-0005-0000-0000-0000040A0000}"/>
    <cellStyle name="_бюджет на 2009 ТЭЦ-1._06.10_Услуги по санобработке и вывозу мусора_2011" xfId="2577" xr:uid="{00000000-0005-0000-0000-0000050A0000}"/>
    <cellStyle name="_бюджет на 2009 ТЭЦ-1._06.10_Услуги по санобработке и вывозу мусора_2011" xfId="2578" xr:uid="{00000000-0005-0000-0000-0000060A0000}"/>
    <cellStyle name="_бюджет на 2010 ТЭЦ-1." xfId="2579" xr:uid="{00000000-0005-0000-0000-0000070A0000}"/>
    <cellStyle name="_бюджет на 2010 ТЭЦ-1." xfId="2580" xr:uid="{00000000-0005-0000-0000-0000080A0000}"/>
    <cellStyle name="_бюджет на 2010 ТЭЦ-1. 10" xfId="2581" xr:uid="{00000000-0005-0000-0000-0000090A0000}"/>
    <cellStyle name="_бюджет на 2010 ТЭЦ-1. 10" xfId="2582" xr:uid="{00000000-0005-0000-0000-00000A0A0000}"/>
    <cellStyle name="_бюджет на 2010 ТЭЦ-1. 11" xfId="2583" xr:uid="{00000000-0005-0000-0000-00000B0A0000}"/>
    <cellStyle name="_бюджет на 2010 ТЭЦ-1. 11" xfId="2584" xr:uid="{00000000-0005-0000-0000-00000C0A0000}"/>
    <cellStyle name="_бюджет на 2010 ТЭЦ-1. 12" xfId="2585" xr:uid="{00000000-0005-0000-0000-00000D0A0000}"/>
    <cellStyle name="_бюджет на 2010 ТЭЦ-1. 12" xfId="2586" xr:uid="{00000000-0005-0000-0000-00000E0A0000}"/>
    <cellStyle name="_бюджет на 2010 ТЭЦ-1. 2" xfId="2587" xr:uid="{00000000-0005-0000-0000-00000F0A0000}"/>
    <cellStyle name="_бюджет на 2010 ТЭЦ-1. 2" xfId="2588" xr:uid="{00000000-0005-0000-0000-0000100A0000}"/>
    <cellStyle name="_бюджет на 2010 ТЭЦ-1. 3" xfId="2589" xr:uid="{00000000-0005-0000-0000-0000110A0000}"/>
    <cellStyle name="_бюджет на 2010 ТЭЦ-1. 3" xfId="2590" xr:uid="{00000000-0005-0000-0000-0000120A0000}"/>
    <cellStyle name="_бюджет на 2010 ТЭЦ-1. 4" xfId="2591" xr:uid="{00000000-0005-0000-0000-0000130A0000}"/>
    <cellStyle name="_бюджет на 2010 ТЭЦ-1. 4" xfId="2592" xr:uid="{00000000-0005-0000-0000-0000140A0000}"/>
    <cellStyle name="_бюджет на 2010 ТЭЦ-1. 5" xfId="2593" xr:uid="{00000000-0005-0000-0000-0000150A0000}"/>
    <cellStyle name="_бюджет на 2010 ТЭЦ-1. 5" xfId="2594" xr:uid="{00000000-0005-0000-0000-0000160A0000}"/>
    <cellStyle name="_бюджет на 2010 ТЭЦ-1. 6" xfId="2595" xr:uid="{00000000-0005-0000-0000-0000170A0000}"/>
    <cellStyle name="_бюджет на 2010 ТЭЦ-1. 6" xfId="2596" xr:uid="{00000000-0005-0000-0000-0000180A0000}"/>
    <cellStyle name="_бюджет на 2010 ТЭЦ-1. 7" xfId="2597" xr:uid="{00000000-0005-0000-0000-0000190A0000}"/>
    <cellStyle name="_бюджет на 2010 ТЭЦ-1. 7" xfId="2598" xr:uid="{00000000-0005-0000-0000-00001A0A0000}"/>
    <cellStyle name="_бюджет на 2010 ТЭЦ-1. 8" xfId="2599" xr:uid="{00000000-0005-0000-0000-00001B0A0000}"/>
    <cellStyle name="_бюджет на 2010 ТЭЦ-1. 8" xfId="2600" xr:uid="{00000000-0005-0000-0000-00001C0A0000}"/>
    <cellStyle name="_бюджет на 2010 ТЭЦ-1. 9" xfId="2601" xr:uid="{00000000-0005-0000-0000-00001D0A0000}"/>
    <cellStyle name="_бюджет на 2010 ТЭЦ-1. 9" xfId="2602" xr:uid="{00000000-0005-0000-0000-00001E0A0000}"/>
    <cellStyle name="_бюджет на 2010 ТЭЦ-1._06.10_Услуги по санобработке и вывозу мусора_2011" xfId="2603" xr:uid="{00000000-0005-0000-0000-00001F0A0000}"/>
    <cellStyle name="_бюджет на 2010 ТЭЦ-1._06.10_Услуги по санобработке и вывозу мусора_2011" xfId="2604" xr:uid="{00000000-0005-0000-0000-0000200A0000}"/>
    <cellStyle name="_Бюджет ТЭЦ-2 проект 2010г._Наташа восстановл." xfId="2605" xr:uid="{00000000-0005-0000-0000-0000210A0000}"/>
    <cellStyle name="_Бюджет ТЭЦ-2 проект 2010г._Наташа восстановл." xfId="2606" xr:uid="{00000000-0005-0000-0000-0000220A0000}"/>
    <cellStyle name="_Бюджет ТЭЦ-2 проект 2010г._Наташа восстановл._06.10_Услуги по санобработке и вывозу мусора_2011" xfId="2607" xr:uid="{00000000-0005-0000-0000-0000230A0000}"/>
    <cellStyle name="_Бюджет ТЭЦ-2 проект 2010г._Наташа восстановл._06.10_Услуги по санобработке и вывозу мусора_2011" xfId="2608" xr:uid="{00000000-0005-0000-0000-0000240A0000}"/>
    <cellStyle name="_Бюджет ТЭЦ-2 проект 2010г._Наташа восстановл._ТЭЦ-2 Командировочные 2011.г  23.07.2010г." xfId="2609" xr:uid="{00000000-0005-0000-0000-0000250A0000}"/>
    <cellStyle name="_Бюджет ТЭЦ-2 проект 2010г._Наташа восстановл._ТЭЦ-2 Командировочные 2011.г  23.07.2010г." xfId="2610" xr:uid="{00000000-0005-0000-0000-0000260A0000}"/>
    <cellStyle name="_департаменты 9 мес" xfId="2611" xr:uid="{00000000-0005-0000-0000-0000270A0000}"/>
    <cellStyle name="_департаменты 9 мес" xfId="2612" xr:uid="{00000000-0005-0000-0000-0000280A0000}"/>
    <cellStyle name="_ежем.отчет_инвест" xfId="2613" xr:uid="{00000000-0005-0000-0000-0000290A0000}"/>
    <cellStyle name="_ежем.отчет_инвест" xfId="2614" xr:uid="{00000000-0005-0000-0000-00002A0A0000}"/>
    <cellStyle name="_Ежемес.отчёт MMR_2009 Самрук-Энерго_01.10.09_last" xfId="2615" xr:uid="{00000000-0005-0000-0000-00002B0A0000}"/>
    <cellStyle name="_Ежемес.отчёт MMR_2009 Самрук-Энерго_01.10.09_last" xfId="2616" xr:uid="{00000000-0005-0000-0000-00002C0A0000}"/>
    <cellStyle name="_Ежемес.отчёт MMR_2009 Самрук-Энерго_october_last (1)" xfId="2617" xr:uid="{00000000-0005-0000-0000-00002D0A0000}"/>
    <cellStyle name="_Ежемес.отчёт MMR_2009 Самрук-Энерго_october_last (1)" xfId="2618" xr:uid="{00000000-0005-0000-0000-00002E0A0000}"/>
    <cellStyle name="_Испол бюджета 11 месяцев" xfId="2619" xr:uid="{00000000-0005-0000-0000-00002F0A0000}"/>
    <cellStyle name="_Испол бюджета 11 месяцев" xfId="2620" xr:uid="{00000000-0005-0000-0000-0000300A0000}"/>
    <cellStyle name="_Испол бюджета 11 месяцев 2" xfId="2621" xr:uid="{00000000-0005-0000-0000-0000310A0000}"/>
    <cellStyle name="_Испол бюджета 11 месяцев 2" xfId="2622" xr:uid="{00000000-0005-0000-0000-0000320A0000}"/>
    <cellStyle name="_Испол. бюджета_2009г_2008." xfId="2623" xr:uid="{00000000-0005-0000-0000-0000330A0000}"/>
    <cellStyle name="_Испол. бюджета_2009г_2008." xfId="2624" xr:uid="{00000000-0005-0000-0000-0000340A0000}"/>
    <cellStyle name="_Квартальный отчет_2010 - формы для ТЭЦ-1,с комент. к разделу 7" xfId="2625" xr:uid="{00000000-0005-0000-0000-0000350A0000}"/>
    <cellStyle name="_Квартальный отчет_2010 - формы для ТЭЦ-1,с комент. к разделу 7" xfId="2626" xr:uid="{00000000-0005-0000-0000-0000360A0000}"/>
    <cellStyle name="_Копия расш. услуг по месячно 2010г. посл" xfId="2627" xr:uid="{00000000-0005-0000-0000-0000370A0000}"/>
    <cellStyle name="_Копия расш. услуг по месячно 2010г. посл" xfId="2628" xr:uid="{00000000-0005-0000-0000-0000380A0000}"/>
    <cellStyle name="_Лист15" xfId="2629" xr:uid="{00000000-0005-0000-0000-0000390A0000}"/>
    <cellStyle name="_Лист15" xfId="2630" xr:uid="{00000000-0005-0000-0000-00003A0A0000}"/>
    <cellStyle name="_методика для СЭ" xfId="2631" xr:uid="{00000000-0005-0000-0000-00003B0A0000}"/>
    <cellStyle name="_методика для СЭ" xfId="2632" xr:uid="{00000000-0005-0000-0000-00003C0A0000}"/>
    <cellStyle name="_Оператив. отчет_2009_АО АлЭС_10.12.09_15.00" xfId="2633" xr:uid="{00000000-0005-0000-0000-00003D0A0000}"/>
    <cellStyle name="_Оператив. отчет_2009_АО АлЭС_10.12.09_15.00" xfId="2634" xr:uid="{00000000-0005-0000-0000-00003E0A0000}"/>
    <cellStyle name="_Помесячный транзит 2010г (1)" xfId="2635" xr:uid="{00000000-0005-0000-0000-00003F0A0000}"/>
    <cellStyle name="_Помесячный транзит 2010г (1)" xfId="2636" xr:uid="{00000000-0005-0000-0000-0000400A0000}"/>
    <cellStyle name="_Помесячный транзит 2010г (1) 2" xfId="2637" xr:uid="{00000000-0005-0000-0000-0000410A0000}"/>
    <cellStyle name="_Помесячный транзит 2010г (1) 2" xfId="2638" xr:uid="{00000000-0005-0000-0000-0000420A0000}"/>
    <cellStyle name="_расчеты и расшиф.кондиционеры,газ.вода-11" xfId="2639" xr:uid="{00000000-0005-0000-0000-0000430A0000}"/>
    <cellStyle name="_расчеты и расшиф.кондиционеры,газ.вода-11" xfId="2640" xr:uid="{00000000-0005-0000-0000-0000440A0000}"/>
    <cellStyle name="_расчеты и расшиф.кондиционеры,газ.вода-11_Копия Копия РАСШИФРОВКИ ПОСЛЕДНИЙ ВАРИАН С БЮДЖЕТОМ пос верс" xfId="2641" xr:uid="{00000000-0005-0000-0000-0000450A0000}"/>
    <cellStyle name="_расчеты и расшиф.кондиционеры,газ.вода-11_Копия Копия РАСШИФРОВКИ ПОСЛЕДНИЙ ВАРИАН С БЮДЖЕТОМ пос верс" xfId="2642" xr:uid="{00000000-0005-0000-0000-0000460A0000}"/>
    <cellStyle name="_расчеты и расшиф.кондиционеры,газ.вода-11_ТЭЦ-1_БЮДЖЕТ 2011 от 20.07.10г" xfId="2643" xr:uid="{00000000-0005-0000-0000-0000470A0000}"/>
    <cellStyle name="_расчеты и расшиф.кондиционеры,газ.вода-11_ТЭЦ-1_БЮДЖЕТ 2011 от 20.07.10г" xfId="2644" xr:uid="{00000000-0005-0000-0000-0000480A0000}"/>
    <cellStyle name="_расчеты и расшиф.ст.06.10 дератизация-11" xfId="2645" xr:uid="{00000000-0005-0000-0000-0000490A0000}"/>
    <cellStyle name="_расчеты и расшиф.ст.06.10 дератизация-11" xfId="2646" xr:uid="{00000000-0005-0000-0000-00004A0A0000}"/>
    <cellStyle name="_расчеты и расшиф.ст.06.10 дератизация-11_Копия Копия РАСШИФРОВКИ ПОСЛЕДНИЙ ВАРИАН С БЮДЖЕТОМ пос верс" xfId="2647" xr:uid="{00000000-0005-0000-0000-00004B0A0000}"/>
    <cellStyle name="_расчеты и расшиф.ст.06.10 дератизация-11_Копия Копия РАСШИФРОВКИ ПОСЛЕДНИЙ ВАРИАН С БЮДЖЕТОМ пос верс" xfId="2648" xr:uid="{00000000-0005-0000-0000-00004C0A0000}"/>
    <cellStyle name="_расчеты и расшиф.ст.06.10 дератизация-11_ТЭЦ-1_БЮДЖЕТ 2011 от 20.07.10г" xfId="2649" xr:uid="{00000000-0005-0000-0000-00004D0A0000}"/>
    <cellStyle name="_расчеты и расшиф.ст.06.10 дератизация-11_ТЭЦ-1_БЮДЖЕТ 2011 от 20.07.10г" xfId="2650" xr:uid="{00000000-0005-0000-0000-00004E0A0000}"/>
    <cellStyle name="_расш. услуг по месячно 2009г." xfId="2651" xr:uid="{00000000-0005-0000-0000-00004F0A0000}"/>
    <cellStyle name="_расш. услуг по месячно 2009г." xfId="2652" xr:uid="{00000000-0005-0000-0000-0000500A0000}"/>
    <cellStyle name="_расш. услуг по месячно 2009г._Копия Копия РАСШИФРОВКИ ПОСЛЕДНИЙ ВАРИАН С БЮДЖЕТОМ пос верс" xfId="2653" xr:uid="{00000000-0005-0000-0000-0000510A0000}"/>
    <cellStyle name="_расш. услуг по месячно 2009г._Копия Копия РАСШИФРОВКИ ПОСЛЕДНИЙ ВАРИАН С БЮДЖЕТОМ пос верс" xfId="2654" xr:uid="{00000000-0005-0000-0000-0000520A0000}"/>
    <cellStyle name="_расш. услуг по месячно 2009г._ТЭЦ-1_БЮДЖЕТ 2011 от 20.07.10г" xfId="2655" xr:uid="{00000000-0005-0000-0000-0000530A0000}"/>
    <cellStyle name="_расш. услуг по месячно 2009г._ТЭЦ-1_БЮДЖЕТ 2011 от 20.07.10г" xfId="2656" xr:uid="{00000000-0005-0000-0000-0000540A0000}"/>
    <cellStyle name="_расш. услуг по месячно 2010г." xfId="2657" xr:uid="{00000000-0005-0000-0000-0000550A0000}"/>
    <cellStyle name="_расш. услуг по месячно 2010г." xfId="2658" xr:uid="{00000000-0005-0000-0000-0000560A0000}"/>
    <cellStyle name="_РАСШИФРОВКИ" xfId="2659" xr:uid="{00000000-0005-0000-0000-0000570A0000}"/>
    <cellStyle name="_РАСШИФРОВКИ" xfId="2660" xr:uid="{00000000-0005-0000-0000-0000580A0000}"/>
    <cellStyle name="_Расшифровки помесячно 2010 с бюджетом" xfId="2661" xr:uid="{00000000-0005-0000-0000-0000590A0000}"/>
    <cellStyle name="_Расшифровки помесячно 2010 с бюджетом" xfId="2662" xr:uid="{00000000-0005-0000-0000-00005A0A0000}"/>
    <cellStyle name="_расшифровки-форма-год Вика" xfId="2663" xr:uid="{00000000-0005-0000-0000-00005B0A0000}"/>
    <cellStyle name="_расшифровки-форма-год Вика" xfId="2664" xr:uid="{00000000-0005-0000-0000-00005C0A0000}"/>
    <cellStyle name="_расшифровки-форма-год ст.06.09" xfId="2665" xr:uid="{00000000-0005-0000-0000-00005D0A0000}"/>
    <cellStyle name="_расшифровки-форма-год ст.06.09" xfId="2666" xr:uid="{00000000-0005-0000-0000-00005E0A0000}"/>
    <cellStyle name="_расшифровки-форма-год ст.06.09 (1)" xfId="2667" xr:uid="{00000000-0005-0000-0000-00005F0A0000}"/>
    <cellStyle name="_расшифровки-форма-год ст.06.09 (1)" xfId="2668" xr:uid="{00000000-0005-0000-0000-0000600A0000}"/>
    <cellStyle name="_расшифровки-форма-год ст.06.09 (1) 10" xfId="2669" xr:uid="{00000000-0005-0000-0000-0000610A0000}"/>
    <cellStyle name="_расшифровки-форма-год ст.06.09 (1) 10" xfId="2670" xr:uid="{00000000-0005-0000-0000-0000620A0000}"/>
    <cellStyle name="_расшифровки-форма-год ст.06.09 (1) 11" xfId="2671" xr:uid="{00000000-0005-0000-0000-0000630A0000}"/>
    <cellStyle name="_расшифровки-форма-год ст.06.09 (1) 11" xfId="2672" xr:uid="{00000000-0005-0000-0000-0000640A0000}"/>
    <cellStyle name="_расшифровки-форма-год ст.06.09 (1) 12" xfId="2673" xr:uid="{00000000-0005-0000-0000-0000650A0000}"/>
    <cellStyle name="_расшифровки-форма-год ст.06.09 (1) 12" xfId="2674" xr:uid="{00000000-0005-0000-0000-0000660A0000}"/>
    <cellStyle name="_расшифровки-форма-год ст.06.09 (1) 2" xfId="2675" xr:uid="{00000000-0005-0000-0000-0000670A0000}"/>
    <cellStyle name="_расшифровки-форма-год ст.06.09 (1) 2" xfId="2676" xr:uid="{00000000-0005-0000-0000-0000680A0000}"/>
    <cellStyle name="_расшифровки-форма-год ст.06.09 (1) 3" xfId="2677" xr:uid="{00000000-0005-0000-0000-0000690A0000}"/>
    <cellStyle name="_расшифровки-форма-год ст.06.09 (1) 3" xfId="2678" xr:uid="{00000000-0005-0000-0000-00006A0A0000}"/>
    <cellStyle name="_расшифровки-форма-год ст.06.09 (1) 4" xfId="2679" xr:uid="{00000000-0005-0000-0000-00006B0A0000}"/>
    <cellStyle name="_расшифровки-форма-год ст.06.09 (1) 4" xfId="2680" xr:uid="{00000000-0005-0000-0000-00006C0A0000}"/>
    <cellStyle name="_расшифровки-форма-год ст.06.09 (1) 5" xfId="2681" xr:uid="{00000000-0005-0000-0000-00006D0A0000}"/>
    <cellStyle name="_расшифровки-форма-год ст.06.09 (1) 5" xfId="2682" xr:uid="{00000000-0005-0000-0000-00006E0A0000}"/>
    <cellStyle name="_расшифровки-форма-год ст.06.09 (1) 6" xfId="2683" xr:uid="{00000000-0005-0000-0000-00006F0A0000}"/>
    <cellStyle name="_расшифровки-форма-год ст.06.09 (1) 6" xfId="2684" xr:uid="{00000000-0005-0000-0000-0000700A0000}"/>
    <cellStyle name="_расшифровки-форма-год ст.06.09 (1) 7" xfId="2685" xr:uid="{00000000-0005-0000-0000-0000710A0000}"/>
    <cellStyle name="_расшифровки-форма-год ст.06.09 (1) 7" xfId="2686" xr:uid="{00000000-0005-0000-0000-0000720A0000}"/>
    <cellStyle name="_расшифровки-форма-год ст.06.09 (1) 8" xfId="2687" xr:uid="{00000000-0005-0000-0000-0000730A0000}"/>
    <cellStyle name="_расшифровки-форма-год ст.06.09 (1) 8" xfId="2688" xr:uid="{00000000-0005-0000-0000-0000740A0000}"/>
    <cellStyle name="_расшифровки-форма-год ст.06.09 (1) 9" xfId="2689" xr:uid="{00000000-0005-0000-0000-0000750A0000}"/>
    <cellStyle name="_расшифровки-форма-год ст.06.09 (1) 9" xfId="2690" xr:uid="{00000000-0005-0000-0000-0000760A0000}"/>
    <cellStyle name="_расшифровки-форма-год ст.06.09 (1)_06.10_Услуги по санобработке и вывозу мусора_2011" xfId="2691" xr:uid="{00000000-0005-0000-0000-0000770A0000}"/>
    <cellStyle name="_расшифровки-форма-год ст.06.09 (1)_06.10_Услуги по санобработке и вывозу мусора_2011" xfId="2692" xr:uid="{00000000-0005-0000-0000-0000780A0000}"/>
    <cellStyle name="_расшифровки-форма-год ст.06.09 10" xfId="2693" xr:uid="{00000000-0005-0000-0000-0000790A0000}"/>
    <cellStyle name="_расшифровки-форма-год ст.06.09 10" xfId="2694" xr:uid="{00000000-0005-0000-0000-00007A0A0000}"/>
    <cellStyle name="_расшифровки-форма-год ст.06.09 11" xfId="2695" xr:uid="{00000000-0005-0000-0000-00007B0A0000}"/>
    <cellStyle name="_расшифровки-форма-год ст.06.09 11" xfId="2696" xr:uid="{00000000-0005-0000-0000-00007C0A0000}"/>
    <cellStyle name="_расшифровки-форма-год ст.06.09 12" xfId="2697" xr:uid="{00000000-0005-0000-0000-00007D0A0000}"/>
    <cellStyle name="_расшифровки-форма-год ст.06.09 12" xfId="2698" xr:uid="{00000000-0005-0000-0000-00007E0A0000}"/>
    <cellStyle name="_расшифровки-форма-год ст.06.09 2" xfId="2699" xr:uid="{00000000-0005-0000-0000-00007F0A0000}"/>
    <cellStyle name="_расшифровки-форма-год ст.06.09 2" xfId="2700" xr:uid="{00000000-0005-0000-0000-0000800A0000}"/>
    <cellStyle name="_расшифровки-форма-год ст.06.09 3" xfId="2701" xr:uid="{00000000-0005-0000-0000-0000810A0000}"/>
    <cellStyle name="_расшифровки-форма-год ст.06.09 3" xfId="2702" xr:uid="{00000000-0005-0000-0000-0000820A0000}"/>
    <cellStyle name="_расшифровки-форма-год ст.06.09 4" xfId="2703" xr:uid="{00000000-0005-0000-0000-0000830A0000}"/>
    <cellStyle name="_расшифровки-форма-год ст.06.09 4" xfId="2704" xr:uid="{00000000-0005-0000-0000-0000840A0000}"/>
    <cellStyle name="_расшифровки-форма-год ст.06.09 5" xfId="2705" xr:uid="{00000000-0005-0000-0000-0000850A0000}"/>
    <cellStyle name="_расшифровки-форма-год ст.06.09 5" xfId="2706" xr:uid="{00000000-0005-0000-0000-0000860A0000}"/>
    <cellStyle name="_расшифровки-форма-год ст.06.09 6" xfId="2707" xr:uid="{00000000-0005-0000-0000-0000870A0000}"/>
    <cellStyle name="_расшифровки-форма-год ст.06.09 6" xfId="2708" xr:uid="{00000000-0005-0000-0000-0000880A0000}"/>
    <cellStyle name="_расшифровки-форма-год ст.06.09 7" xfId="2709" xr:uid="{00000000-0005-0000-0000-0000890A0000}"/>
    <cellStyle name="_расшифровки-форма-год ст.06.09 7" xfId="2710" xr:uid="{00000000-0005-0000-0000-00008A0A0000}"/>
    <cellStyle name="_расшифровки-форма-год ст.06.09 8" xfId="2711" xr:uid="{00000000-0005-0000-0000-00008B0A0000}"/>
    <cellStyle name="_расшифровки-форма-год ст.06.09 8" xfId="2712" xr:uid="{00000000-0005-0000-0000-00008C0A0000}"/>
    <cellStyle name="_расшифровки-форма-год ст.06.09 9" xfId="2713" xr:uid="{00000000-0005-0000-0000-00008D0A0000}"/>
    <cellStyle name="_расшифровки-форма-год ст.06.09 9" xfId="2714" xr:uid="{00000000-0005-0000-0000-00008E0A0000}"/>
    <cellStyle name="_расшифровки-форма-год ст.06.09_06.10_Услуги по санобработке и вывозу мусора_2011" xfId="2715" xr:uid="{00000000-0005-0000-0000-00008F0A0000}"/>
    <cellStyle name="_расшифровки-форма-год ст.06.09_06.10_Услуги по санобработке и вывозу мусора_2011" xfId="2716" xr:uid="{00000000-0005-0000-0000-0000900A0000}"/>
    <cellStyle name="_расшифровки-форма-год ТЭЦ-1" xfId="2717" xr:uid="{00000000-0005-0000-0000-0000910A0000}"/>
    <cellStyle name="_расшифровки-форма-год ТЭЦ-1" xfId="2718" xr:uid="{00000000-0005-0000-0000-0000920A0000}"/>
    <cellStyle name="_расшифровки-форма-год ТЭЦ-1 10" xfId="2719" xr:uid="{00000000-0005-0000-0000-0000930A0000}"/>
    <cellStyle name="_расшифровки-форма-год ТЭЦ-1 10" xfId="2720" xr:uid="{00000000-0005-0000-0000-0000940A0000}"/>
    <cellStyle name="_расшифровки-форма-год ТЭЦ-1 11" xfId="2721" xr:uid="{00000000-0005-0000-0000-0000950A0000}"/>
    <cellStyle name="_расшифровки-форма-год ТЭЦ-1 11" xfId="2722" xr:uid="{00000000-0005-0000-0000-0000960A0000}"/>
    <cellStyle name="_расшифровки-форма-год ТЭЦ-1 12" xfId="2723" xr:uid="{00000000-0005-0000-0000-0000970A0000}"/>
    <cellStyle name="_расшифровки-форма-год ТЭЦ-1 12" xfId="2724" xr:uid="{00000000-0005-0000-0000-0000980A0000}"/>
    <cellStyle name="_расшифровки-форма-год ТЭЦ-1 2" xfId="2725" xr:uid="{00000000-0005-0000-0000-0000990A0000}"/>
    <cellStyle name="_расшифровки-форма-год ТЭЦ-1 2" xfId="2726" xr:uid="{00000000-0005-0000-0000-00009A0A0000}"/>
    <cellStyle name="_расшифровки-форма-год ТЭЦ-1 3" xfId="2727" xr:uid="{00000000-0005-0000-0000-00009B0A0000}"/>
    <cellStyle name="_расшифровки-форма-год ТЭЦ-1 3" xfId="2728" xr:uid="{00000000-0005-0000-0000-00009C0A0000}"/>
    <cellStyle name="_расшифровки-форма-год ТЭЦ-1 4" xfId="2729" xr:uid="{00000000-0005-0000-0000-00009D0A0000}"/>
    <cellStyle name="_расшифровки-форма-год ТЭЦ-1 4" xfId="2730" xr:uid="{00000000-0005-0000-0000-00009E0A0000}"/>
    <cellStyle name="_расшифровки-форма-год ТЭЦ-1 5" xfId="2731" xr:uid="{00000000-0005-0000-0000-00009F0A0000}"/>
    <cellStyle name="_расшифровки-форма-год ТЭЦ-1 5" xfId="2732" xr:uid="{00000000-0005-0000-0000-0000A00A0000}"/>
    <cellStyle name="_расшифровки-форма-год ТЭЦ-1 6" xfId="2733" xr:uid="{00000000-0005-0000-0000-0000A10A0000}"/>
    <cellStyle name="_расшифровки-форма-год ТЭЦ-1 6" xfId="2734" xr:uid="{00000000-0005-0000-0000-0000A20A0000}"/>
    <cellStyle name="_расшифровки-форма-год ТЭЦ-1 7" xfId="2735" xr:uid="{00000000-0005-0000-0000-0000A30A0000}"/>
    <cellStyle name="_расшифровки-форма-год ТЭЦ-1 7" xfId="2736" xr:uid="{00000000-0005-0000-0000-0000A40A0000}"/>
    <cellStyle name="_расшифровки-форма-год ТЭЦ-1 8" xfId="2737" xr:uid="{00000000-0005-0000-0000-0000A50A0000}"/>
    <cellStyle name="_расшифровки-форма-год ТЭЦ-1 8" xfId="2738" xr:uid="{00000000-0005-0000-0000-0000A60A0000}"/>
    <cellStyle name="_расшифровки-форма-год ТЭЦ-1 9" xfId="2739" xr:uid="{00000000-0005-0000-0000-0000A70A0000}"/>
    <cellStyle name="_расшифровки-форма-год ТЭЦ-1 9" xfId="2740" xr:uid="{00000000-0005-0000-0000-0000A80A0000}"/>
    <cellStyle name="_Ремонт" xfId="2741" xr:uid="{00000000-0005-0000-0000-0000A90A0000}"/>
    <cellStyle name="_Ремонт" xfId="2742" xr:uid="{00000000-0005-0000-0000-0000AA0A0000}"/>
    <cellStyle name="_ремонт (1)" xfId="2743" xr:uid="{00000000-0005-0000-0000-0000AB0A0000}"/>
    <cellStyle name="_ремонт (1)" xfId="2744" xr:uid="{00000000-0005-0000-0000-0000AC0A0000}"/>
    <cellStyle name="_ремонт с бюдж" xfId="2745" xr:uid="{00000000-0005-0000-0000-0000AD0A0000}"/>
    <cellStyle name="_ремонт с бюдж" xfId="2746" xr:uid="{00000000-0005-0000-0000-0000AE0A0000}"/>
    <cellStyle name="_Ремонт_10 месяцев 2010 амортизация" xfId="2747" xr:uid="{00000000-0005-0000-0000-0000AF0A0000}"/>
    <cellStyle name="_Ремонт_10 месяцев 2010 амортизация" xfId="2748" xr:uid="{00000000-0005-0000-0000-0000B00A0000}"/>
    <cellStyle name="_Ремонт_факт на 2009 под.воды- от 31.05.10" xfId="2749" xr:uid="{00000000-0005-0000-0000-0000B10A0000}"/>
    <cellStyle name="_Ремонт_факт на 2009 под.воды- от 31.05.10" xfId="2750" xr:uid="{00000000-0005-0000-0000-0000B20A0000}"/>
    <cellStyle name="_Ремонт_факт на 2009 под.воды- от 31.05.10 (1)" xfId="2751" xr:uid="{00000000-0005-0000-0000-0000B30A0000}"/>
    <cellStyle name="_Ремонт_факт на 2009 под.воды- от 31.05.10 (1)" xfId="2752" xr:uid="{00000000-0005-0000-0000-0000B40A0000}"/>
    <cellStyle name="_Ремонт_факт на 2009 под.воды- от 31.05.10 (2)" xfId="2753" xr:uid="{00000000-0005-0000-0000-0000B50A0000}"/>
    <cellStyle name="_Ремонт_факт на 2009 под.воды- от 31.05.10 (2)" xfId="2754" xr:uid="{00000000-0005-0000-0000-0000B60A0000}"/>
    <cellStyle name="_Ремонт_факт на 2009-2010 под.воды-10.06.10г" xfId="2755" xr:uid="{00000000-0005-0000-0000-0000B70A0000}"/>
    <cellStyle name="_Ремонт_факт на 2009-2010 под.воды-10.06.10г" xfId="2756" xr:uid="{00000000-0005-0000-0000-0000B80A0000}"/>
    <cellStyle name="_Ремонт_факт подпитка на 2010г." xfId="2757" xr:uid="{00000000-0005-0000-0000-0000B90A0000}"/>
    <cellStyle name="_Ремонт_факт подпитка на 2010г." xfId="2758" xr:uid="{00000000-0005-0000-0000-0000BA0A0000}"/>
    <cellStyle name="_Ремонт_ХЦ подпитка за 9мес." xfId="2759" xr:uid="{00000000-0005-0000-0000-0000BB0A0000}"/>
    <cellStyle name="_Ремонт_ХЦ подпитка за 9мес." xfId="2760" xr:uid="{00000000-0005-0000-0000-0000BC0A0000}"/>
    <cellStyle name="_ст.01.05ТТЦ" xfId="2761" xr:uid="{00000000-0005-0000-0000-0000BD0A0000}"/>
    <cellStyle name="_ст.01.05ТТЦ" xfId="2762" xr:uid="{00000000-0005-0000-0000-0000BE0A0000}"/>
    <cellStyle name="_ст.01.05ТТЦ_Копия Копия РАСШИФРОВКИ ПОСЛЕДНИЙ ВАРИАН С БЮДЖЕТОМ пос верс" xfId="2763" xr:uid="{00000000-0005-0000-0000-0000BF0A0000}"/>
    <cellStyle name="_ст.01.05ТТЦ_Копия Копия РАСШИФРОВКИ ПОСЛЕДНИЙ ВАРИАН С БЮДЖЕТОМ пос верс" xfId="2764" xr:uid="{00000000-0005-0000-0000-0000C00A0000}"/>
    <cellStyle name="_ст.01.05ТТЦ_ТЭЦ-1_БЮДЖЕТ 2011 от 20.07.10г" xfId="2765" xr:uid="{00000000-0005-0000-0000-0000C10A0000}"/>
    <cellStyle name="_ст.01.05ТТЦ_ТЭЦ-1_БЮДЖЕТ 2011 от 20.07.10г" xfId="2766" xr:uid="{00000000-0005-0000-0000-0000C20A0000}"/>
    <cellStyle name="_ст.06.10 вневед." xfId="2767" xr:uid="{00000000-0005-0000-0000-0000C30A0000}"/>
    <cellStyle name="_ст.06.10 вневед." xfId="2768" xr:uid="{00000000-0005-0000-0000-0000C40A0000}"/>
    <cellStyle name="_ст.06.10 вневед._Копия Копия РАСШИФРОВКИ ПОСЛЕДНИЙ ВАРИАН С БЮДЖЕТОМ пос верс" xfId="2769" xr:uid="{00000000-0005-0000-0000-0000C50A0000}"/>
    <cellStyle name="_ст.06.10 вневед._Копия Копия РАСШИФРОВКИ ПОСЛЕДНИЙ ВАРИАН С БЮДЖЕТОМ пос верс" xfId="2770" xr:uid="{00000000-0005-0000-0000-0000C60A0000}"/>
    <cellStyle name="_ст.06.10 вневед._ТЭЦ-1_БЮДЖЕТ 2011 от 20.07.10г" xfId="2771" xr:uid="{00000000-0005-0000-0000-0000C70A0000}"/>
    <cellStyle name="_ст.06.10 вневед._ТЭЦ-1_БЮДЖЕТ 2011 от 20.07.10г" xfId="2772" xr:uid="{00000000-0005-0000-0000-0000C80A0000}"/>
    <cellStyle name="_тепло" xfId="2773" xr:uid="{00000000-0005-0000-0000-0000C90A0000}"/>
    <cellStyle name="_тепло" xfId="2774" xr:uid="{00000000-0005-0000-0000-0000CA0A0000}"/>
    <cellStyle name="_Топливо 2010" xfId="2775" xr:uid="{00000000-0005-0000-0000-0000CB0A0000}"/>
    <cellStyle name="_Топливо 2010" xfId="2776" xr:uid="{00000000-0005-0000-0000-0000CC0A0000}"/>
    <cellStyle name="_ТЭЦ-1подпитка 2010 для арем новая вода (1)" xfId="2777" xr:uid="{00000000-0005-0000-0000-0000CD0A0000}"/>
    <cellStyle name="_ТЭЦ-1подпитка 2010 для арем новая вода (1)" xfId="2778" xr:uid="{00000000-0005-0000-0000-0000CE0A0000}"/>
    <cellStyle name="_факт на 2009 под.воды- от 31.05.10" xfId="2779" xr:uid="{00000000-0005-0000-0000-0000CF0A0000}"/>
    <cellStyle name="_факт на 2009 под.воды- от 31.05.10" xfId="2780" xr:uid="{00000000-0005-0000-0000-0000D00A0000}"/>
    <cellStyle name="_факт на 2009 под.воды- от 31.05.10 (1)" xfId="2781" xr:uid="{00000000-0005-0000-0000-0000D10A0000}"/>
    <cellStyle name="_факт на 2009 под.воды- от 31.05.10 (1)" xfId="2782" xr:uid="{00000000-0005-0000-0000-0000D20A0000}"/>
    <cellStyle name="_факт на 2009 под.воды- от 31.05.10 (2)" xfId="2783" xr:uid="{00000000-0005-0000-0000-0000D30A0000}"/>
    <cellStyle name="_факт на 2009 под.воды- от 31.05.10 (2)" xfId="2784" xr:uid="{00000000-0005-0000-0000-0000D40A0000}"/>
    <cellStyle name="_факт на 2009 под.воды-от 25.05.10 (1)" xfId="2785" xr:uid="{00000000-0005-0000-0000-0000D50A0000}"/>
    <cellStyle name="_факт на 2009 под.воды-от 25.05.10 (1)" xfId="2786" xr:uid="{00000000-0005-0000-0000-0000D60A0000}"/>
    <cellStyle name="_факт на 2009 под.воды-от 25.05.10 (1)_10 месяцев 2010 амортизация" xfId="2787" xr:uid="{00000000-0005-0000-0000-0000D70A0000}"/>
    <cellStyle name="_факт на 2009 под.воды-от 25.05.10 (1)_10 месяцев 2010 амортизация" xfId="2788" xr:uid="{00000000-0005-0000-0000-0000D80A0000}"/>
    <cellStyle name="_факт на 2009 под.воды-от 25.05.10 (1)_факт на 2009 под.воды- от 31.05.10" xfId="2789" xr:uid="{00000000-0005-0000-0000-0000D90A0000}"/>
    <cellStyle name="_факт на 2009 под.воды-от 25.05.10 (1)_факт на 2009 под.воды- от 31.05.10" xfId="2790" xr:uid="{00000000-0005-0000-0000-0000DA0A0000}"/>
    <cellStyle name="_факт на 2009 под.воды-от 25.05.10 (1)_факт на 2009 под.воды- от 31.05.10 (1)" xfId="2791" xr:uid="{00000000-0005-0000-0000-0000DB0A0000}"/>
    <cellStyle name="_факт на 2009 под.воды-от 25.05.10 (1)_факт на 2009 под.воды- от 31.05.10 (1)" xfId="2792" xr:uid="{00000000-0005-0000-0000-0000DC0A0000}"/>
    <cellStyle name="_факт на 2009 под.воды-от 25.05.10 (1)_факт на 2009 под.воды- от 31.05.10 (2)" xfId="2793" xr:uid="{00000000-0005-0000-0000-0000DD0A0000}"/>
    <cellStyle name="_факт на 2009 под.воды-от 25.05.10 (1)_факт на 2009 под.воды- от 31.05.10 (2)" xfId="2794" xr:uid="{00000000-0005-0000-0000-0000DE0A0000}"/>
    <cellStyle name="_факт на 2009 под.воды-от 25.05.10 (1)_факт на 2009-2010 под.воды-10.06.10г" xfId="2795" xr:uid="{00000000-0005-0000-0000-0000DF0A0000}"/>
    <cellStyle name="_факт на 2009 под.воды-от 25.05.10 (1)_факт на 2009-2010 под.воды-10.06.10г" xfId="2796" xr:uid="{00000000-0005-0000-0000-0000E00A0000}"/>
    <cellStyle name="_факт на 2009 под.воды-от 25.05.10 (1)_ХЦ подпитка за 9мес." xfId="2797" xr:uid="{00000000-0005-0000-0000-0000E10A0000}"/>
    <cellStyle name="_факт на 2009 под.воды-от 25.05.10 (1)_ХЦ подпитка за 9мес." xfId="2798" xr:uid="{00000000-0005-0000-0000-0000E20A0000}"/>
    <cellStyle name="_факт на 2009-2010 под.воды-10.06.10г" xfId="2799" xr:uid="{00000000-0005-0000-0000-0000E30A0000}"/>
    <cellStyle name="_факт на 2009-2010 под.воды-10.06.10г" xfId="2800" xr:uid="{00000000-0005-0000-0000-0000E40A0000}"/>
    <cellStyle name="_факт подпитка на 2010г." xfId="2801" xr:uid="{00000000-0005-0000-0000-0000E50A0000}"/>
    <cellStyle name="_факт подпитка на 2010г." xfId="2802" xr:uid="{00000000-0005-0000-0000-0000E60A0000}"/>
    <cellStyle name="_Форма бюджета 0106" xfId="2803" xr:uid="{00000000-0005-0000-0000-0000E70A0000}"/>
    <cellStyle name="_Форма бюджета 0106" xfId="2804" xr:uid="{00000000-0005-0000-0000-0000E80A0000}"/>
    <cellStyle name="_Форма бюджета 0106 10" xfId="2805" xr:uid="{00000000-0005-0000-0000-0000E90A0000}"/>
    <cellStyle name="_Форма бюджета 0106 10" xfId="2806" xr:uid="{00000000-0005-0000-0000-0000EA0A0000}"/>
    <cellStyle name="_Форма бюджета 0106 11" xfId="2807" xr:uid="{00000000-0005-0000-0000-0000EB0A0000}"/>
    <cellStyle name="_Форма бюджета 0106 11" xfId="2808" xr:uid="{00000000-0005-0000-0000-0000EC0A0000}"/>
    <cellStyle name="_Форма бюджета 0106 12" xfId="2809" xr:uid="{00000000-0005-0000-0000-0000ED0A0000}"/>
    <cellStyle name="_Форма бюджета 0106 12" xfId="2810" xr:uid="{00000000-0005-0000-0000-0000EE0A0000}"/>
    <cellStyle name="_Форма бюджета 0106 2" xfId="2811" xr:uid="{00000000-0005-0000-0000-0000EF0A0000}"/>
    <cellStyle name="_Форма бюджета 0106 2" xfId="2812" xr:uid="{00000000-0005-0000-0000-0000F00A0000}"/>
    <cellStyle name="_Форма бюджета 0106 3" xfId="2813" xr:uid="{00000000-0005-0000-0000-0000F10A0000}"/>
    <cellStyle name="_Форма бюджета 0106 3" xfId="2814" xr:uid="{00000000-0005-0000-0000-0000F20A0000}"/>
    <cellStyle name="_Форма бюджета 0106 4" xfId="2815" xr:uid="{00000000-0005-0000-0000-0000F30A0000}"/>
    <cellStyle name="_Форма бюджета 0106 4" xfId="2816" xr:uid="{00000000-0005-0000-0000-0000F40A0000}"/>
    <cellStyle name="_Форма бюджета 0106 5" xfId="2817" xr:uid="{00000000-0005-0000-0000-0000F50A0000}"/>
    <cellStyle name="_Форма бюджета 0106 5" xfId="2818" xr:uid="{00000000-0005-0000-0000-0000F60A0000}"/>
    <cellStyle name="_Форма бюджета 0106 6" xfId="2819" xr:uid="{00000000-0005-0000-0000-0000F70A0000}"/>
    <cellStyle name="_Форма бюджета 0106 6" xfId="2820" xr:uid="{00000000-0005-0000-0000-0000F80A0000}"/>
    <cellStyle name="_Форма бюджета 0106 7" xfId="2821" xr:uid="{00000000-0005-0000-0000-0000F90A0000}"/>
    <cellStyle name="_Форма бюджета 0106 7" xfId="2822" xr:uid="{00000000-0005-0000-0000-0000FA0A0000}"/>
    <cellStyle name="_Форма бюджета 0106 8" xfId="2823" xr:uid="{00000000-0005-0000-0000-0000FB0A0000}"/>
    <cellStyle name="_Форма бюджета 0106 8" xfId="2824" xr:uid="{00000000-0005-0000-0000-0000FC0A0000}"/>
    <cellStyle name="_Форма бюджета 0106 9" xfId="2825" xr:uid="{00000000-0005-0000-0000-0000FD0A0000}"/>
    <cellStyle name="_Форма бюджета 0106 9" xfId="2826" xr:uid="{00000000-0005-0000-0000-0000FE0A0000}"/>
    <cellStyle name="_Формы бюдж АО АлЭС_2010 для конс." xfId="2827" xr:uid="{00000000-0005-0000-0000-0000FF0A0000}"/>
    <cellStyle name="_Формы бюдж АО АлЭС_2010 для конс." xfId="2828" xr:uid="{00000000-0005-0000-0000-0000000B0000}"/>
    <cellStyle name="_Формы бюдж АО АлЭС_2010_01 09 09" xfId="2829" xr:uid="{00000000-0005-0000-0000-0000010B0000}"/>
    <cellStyle name="_Формы бюдж АО АлЭС_2010_01 09 09" xfId="2830" xr:uid="{00000000-0005-0000-0000-0000020B0000}"/>
    <cellStyle name="_Формы бюдж АО АлЭС_2010_01 09 09 2" xfId="2831" xr:uid="{00000000-0005-0000-0000-0000030B0000}"/>
    <cellStyle name="_Формы бюдж АО АлЭС_2010_01 09 09 2" xfId="2832" xr:uid="{00000000-0005-0000-0000-0000040B0000}"/>
    <cellStyle name="_Формы по корректир. бюдж. АО АлЭС_2010_02.02.10" xfId="2833" xr:uid="{00000000-0005-0000-0000-0000050B0000}"/>
    <cellStyle name="_Формы по корректир. бюдж. АО АлЭС_2010_02.02.10" xfId="2834" xr:uid="{00000000-0005-0000-0000-0000060B0000}"/>
    <cellStyle name="_Формы по корректир. бюдж. АО АлЭС_2010_02.02.10 2" xfId="2835" xr:uid="{00000000-0005-0000-0000-0000070B0000}"/>
    <cellStyle name="_Формы по корректир. бюдж. АО АлЭС_2010_02.02.10 2" xfId="2836" xr:uid="{00000000-0005-0000-0000-0000080B0000}"/>
    <cellStyle name="_Формы по корректир. бюдж. АО АлЭС_2010_last" xfId="2837" xr:uid="{00000000-0005-0000-0000-0000090B0000}"/>
    <cellStyle name="_Формы по корректир. бюдж. АО АлЭС_2010_last" xfId="2838" xr:uid="{00000000-0005-0000-0000-00000A0B0000}"/>
    <cellStyle name="_Формы по корректир. бюдж. АО АлЭС_2010_last 2" xfId="2839" xr:uid="{00000000-0005-0000-0000-00000B0B0000}"/>
    <cellStyle name="_Формы по корректир. бюдж. АО АлЭС_2010_last 2" xfId="2840" xr:uid="{00000000-0005-0000-0000-00000C0B0000}"/>
    <cellStyle name="_ХЦ подпитка за 9мес." xfId="2841" xr:uid="{00000000-0005-0000-0000-00000D0B0000}"/>
    <cellStyle name="_ХЦ подпитка за 9мес." xfId="2842" xr:uid="{00000000-0005-0000-0000-00000E0B0000}"/>
    <cellStyle name="_Шаблон_2011" xfId="2843" xr:uid="{00000000-0005-0000-0000-00000F0B0000}"/>
    <cellStyle name="_Шаблон_2011" xfId="2844" xr:uid="{00000000-0005-0000-0000-0000100B0000}"/>
    <cellStyle name="_эксп." xfId="2845" xr:uid="{00000000-0005-0000-0000-0000110B0000}"/>
    <cellStyle name="_эксп." xfId="2846" xr:uid="{00000000-0005-0000-0000-0000120B0000}"/>
    <cellStyle name="_эксп. 10" xfId="2847" xr:uid="{00000000-0005-0000-0000-0000130B0000}"/>
    <cellStyle name="_эксп. 10" xfId="2848" xr:uid="{00000000-0005-0000-0000-0000140B0000}"/>
    <cellStyle name="_эксп. 11" xfId="2849" xr:uid="{00000000-0005-0000-0000-0000150B0000}"/>
    <cellStyle name="_эксп. 11" xfId="2850" xr:uid="{00000000-0005-0000-0000-0000160B0000}"/>
    <cellStyle name="_эксп. 12" xfId="2851" xr:uid="{00000000-0005-0000-0000-0000170B0000}"/>
    <cellStyle name="_эксп. 12" xfId="2852" xr:uid="{00000000-0005-0000-0000-0000180B0000}"/>
    <cellStyle name="_эксп. 2" xfId="2853" xr:uid="{00000000-0005-0000-0000-0000190B0000}"/>
    <cellStyle name="_эксп. 2" xfId="2854" xr:uid="{00000000-0005-0000-0000-00001A0B0000}"/>
    <cellStyle name="_эксп. 3" xfId="2855" xr:uid="{00000000-0005-0000-0000-00001B0B0000}"/>
    <cellStyle name="_эксп. 3" xfId="2856" xr:uid="{00000000-0005-0000-0000-00001C0B0000}"/>
    <cellStyle name="_эксп. 4" xfId="2857" xr:uid="{00000000-0005-0000-0000-00001D0B0000}"/>
    <cellStyle name="_эксп. 4" xfId="2858" xr:uid="{00000000-0005-0000-0000-00001E0B0000}"/>
    <cellStyle name="_эксп. 5" xfId="2859" xr:uid="{00000000-0005-0000-0000-00001F0B0000}"/>
    <cellStyle name="_эксп. 5" xfId="2860" xr:uid="{00000000-0005-0000-0000-0000200B0000}"/>
    <cellStyle name="_эксп. 6" xfId="2861" xr:uid="{00000000-0005-0000-0000-0000210B0000}"/>
    <cellStyle name="_эксп. 6" xfId="2862" xr:uid="{00000000-0005-0000-0000-0000220B0000}"/>
    <cellStyle name="_эксп. 7" xfId="2863" xr:uid="{00000000-0005-0000-0000-0000230B0000}"/>
    <cellStyle name="_эксп. 7" xfId="2864" xr:uid="{00000000-0005-0000-0000-0000240B0000}"/>
    <cellStyle name="_эксп. 8" xfId="2865" xr:uid="{00000000-0005-0000-0000-0000250B0000}"/>
    <cellStyle name="_эксп. 8" xfId="2866" xr:uid="{00000000-0005-0000-0000-0000260B0000}"/>
    <cellStyle name="_эксп. 9" xfId="2867" xr:uid="{00000000-0005-0000-0000-0000270B0000}"/>
    <cellStyle name="_эксп. 9" xfId="2868" xr:uid="{00000000-0005-0000-0000-0000280B0000}"/>
    <cellStyle name="_эксп._06.10_Услуги по санобработке и вывозу мусора_2011" xfId="2869" xr:uid="{00000000-0005-0000-0000-0000290B0000}"/>
    <cellStyle name="_эксп._06.10_Услуги по санобработке и вывозу мусора_2011" xfId="2870" xr:uid="{00000000-0005-0000-0000-00002A0B0000}"/>
    <cellStyle name="_яяяПомесячный баланс на 2010г(1.03.10) 4 762" xfId="2871" xr:uid="{00000000-0005-0000-0000-00002B0B0000}"/>
    <cellStyle name="_яяяПомесячный баланс на 2010г(1.03.10) 4 762" xfId="2872" xr:uid="{00000000-0005-0000-0000-00002C0B0000}"/>
    <cellStyle name="_яяяПомесячный баланс на 2010г(1.03.10) 4 762 2" xfId="2873" xr:uid="{00000000-0005-0000-0000-00002D0B0000}"/>
    <cellStyle name="_яяяПомесячный баланс на 2010г(1.03.10) 4 762 2" xfId="2874" xr:uid="{00000000-0005-0000-0000-00002E0B0000}"/>
    <cellStyle name="_яяяПомесячный баланс на 2010г(1.03.10) 4 762 2 2" xfId="2875" xr:uid="{00000000-0005-0000-0000-00002F0B0000}"/>
    <cellStyle name="_яяяПомесячный баланс на 2010г(1.03.10) 4 762 2 2" xfId="2876" xr:uid="{00000000-0005-0000-0000-0000300B0000}"/>
    <cellStyle name="_яяяПомесячный баланс на 2010г(1.03.10) 4 762 2 3" xfId="2877" xr:uid="{00000000-0005-0000-0000-0000310B0000}"/>
    <cellStyle name="_яяяПомесячный баланс на 2010г(1.03.10) 4 762 2 3" xfId="2878" xr:uid="{00000000-0005-0000-0000-0000320B0000}"/>
    <cellStyle name="_яяяПомесячный баланс на 2010г(1.03.10) 4 762 2 4" xfId="2879" xr:uid="{00000000-0005-0000-0000-0000330B0000}"/>
    <cellStyle name="_яяяПомесячный баланс на 2010г(1.03.10) 4 762 2 4" xfId="2880" xr:uid="{00000000-0005-0000-0000-0000340B0000}"/>
    <cellStyle name="_яяяПомесячный баланс на 2010г(1.03.10) 4 762 2 5" xfId="2881" xr:uid="{00000000-0005-0000-0000-0000350B0000}"/>
    <cellStyle name="_яяяПомесячный баланс на 2010г(1.03.10) 4 762 2 5" xfId="2882" xr:uid="{00000000-0005-0000-0000-0000360B0000}"/>
    <cellStyle name="_яяяПомесячный баланс на 2010г(1.03.10) 4 762 3" xfId="2883" xr:uid="{00000000-0005-0000-0000-0000370B0000}"/>
    <cellStyle name="_яяяПомесячный баланс на 2010г(1.03.10) 4 762 3" xfId="2884" xr:uid="{00000000-0005-0000-0000-0000380B0000}"/>
    <cellStyle name="_яяяПомесячный баланс на 2010г(1.03.10) 4 762_Копия Копия РАСШИФРОВКИ ПОСЛЕДНИЙ ВАРИАН С БЮДЖЕТОМ пос верс" xfId="2885" xr:uid="{00000000-0005-0000-0000-0000390B0000}"/>
    <cellStyle name="_яяяПомесячный баланс на 2010г(1.03.10) 4 762_Копия Копия РАСШИФРОВКИ ПОСЛЕДНИЙ ВАРИАН С БЮДЖЕТОМ пос верс" xfId="2886" xr:uid="{00000000-0005-0000-0000-00003A0B0000}"/>
    <cellStyle name="_яяяПомесячный баланс на 2010г(1.03.10) 4 762_ТЭЦ-1_БЮДЖЕТ 2011 от 20.07.10г" xfId="2887" xr:uid="{00000000-0005-0000-0000-00003B0B0000}"/>
    <cellStyle name="_яяяПомесячный баланс на 2010г(1.03.10) 4 762_ТЭЦ-1_БЮДЖЕТ 2011 от 20.07.10г" xfId="2888" xr:uid="{00000000-0005-0000-0000-00003C0B0000}"/>
    <cellStyle name="" xfId="2889" xr:uid="{00000000-0005-0000-0000-00003D0B0000}"/>
    <cellStyle name=" 2" xfId="2890" xr:uid="{00000000-0005-0000-0000-00003E0B0000}"/>
    <cellStyle name="1" xfId="2891" xr:uid="{00000000-0005-0000-0000-00003F0B0000}"/>
    <cellStyle name="1 2" xfId="2892" xr:uid="{00000000-0005-0000-0000-0000400B0000}"/>
    <cellStyle name="2" xfId="2893" xr:uid="{00000000-0005-0000-0000-0000410B0000}"/>
    <cellStyle name="2 2" xfId="2894" xr:uid="{00000000-0005-0000-0000-0000420B0000}"/>
    <cellStyle name="W_OÝaà" xfId="2895" xr:uid="{00000000-0005-0000-0000-0000430B0000}"/>
    <cellStyle name="0,00;0;" xfId="2896" xr:uid="{00000000-0005-0000-0000-0000440B0000}"/>
    <cellStyle name="0.0" xfId="2897" xr:uid="{00000000-0005-0000-0000-0000450B0000}"/>
    <cellStyle name="0_Decimal" xfId="2898" xr:uid="{00000000-0005-0000-0000-0000460B0000}"/>
    <cellStyle name="0_Decimal 2" xfId="2899" xr:uid="{00000000-0005-0000-0000-0000470B0000}"/>
    <cellStyle name="0_Decimal 2_Analis" xfId="2900" xr:uid="{00000000-0005-0000-0000-0000480B0000}"/>
    <cellStyle name="0_Decimal 2_Книга 2" xfId="2901" xr:uid="{00000000-0005-0000-0000-0000490B0000}"/>
    <cellStyle name="0_Decimal_ MC" xfId="2902" xr:uid="{00000000-0005-0000-0000-00004A0B0000}"/>
    <cellStyle name="0_Decimal_ MC 2" xfId="2903" xr:uid="{00000000-0005-0000-0000-00004B0B0000}"/>
    <cellStyle name="0_Decimal_ MC_Командировочные расходы на 2009 год для бюджета Риддерс.РЭС" xfId="2904" xr:uid="{00000000-0005-0000-0000-00004C0B0000}"/>
    <cellStyle name="0_Decimal_2004OB MC" xfId="2905" xr:uid="{00000000-0005-0000-0000-00004D0B0000}"/>
    <cellStyle name="0_Decimal_2004OB MC 2" xfId="2906" xr:uid="{00000000-0005-0000-0000-00004E0B0000}"/>
    <cellStyle name="0_Decimal_2004OB MC_Командировочные расходы на 2009 год для бюджета Риддерс.РЭС" xfId="2907" xr:uid="{00000000-0005-0000-0000-00004F0B0000}"/>
    <cellStyle name="0_Decimal_3" xfId="2908" xr:uid="{00000000-0005-0000-0000-0000500B0000}"/>
    <cellStyle name="0_Decimal_Book2" xfId="2909" xr:uid="{00000000-0005-0000-0000-0000510B0000}"/>
    <cellStyle name="0_Decimal_CF_ShGES_2011" xfId="2910" xr:uid="{00000000-0005-0000-0000-0000520B0000}"/>
    <cellStyle name="0_Decimal_financez" xfId="2911" xr:uid="{00000000-0005-0000-0000-0000530B0000}"/>
    <cellStyle name="0_Decimal_financez 2" xfId="2912" xr:uid="{00000000-0005-0000-0000-0000540B0000}"/>
    <cellStyle name="0_Decimal_financez 2_Analis" xfId="2913" xr:uid="{00000000-0005-0000-0000-0000550B0000}"/>
    <cellStyle name="0_Decimal_financez 2_Книга 2" xfId="2914" xr:uid="{00000000-0005-0000-0000-0000560B0000}"/>
    <cellStyle name="0_Decimal_financez_3" xfId="2915" xr:uid="{00000000-0005-0000-0000-0000570B0000}"/>
    <cellStyle name="0_Decimal_financez_Book2" xfId="2916" xr:uid="{00000000-0005-0000-0000-0000580B0000}"/>
    <cellStyle name="0_Decimal_financez_CF_ShGES_2011" xfId="2917" xr:uid="{00000000-0005-0000-0000-0000590B0000}"/>
    <cellStyle name="0_Decimal_financez_IPL_INPUT" xfId="2918" xr:uid="{00000000-0005-0000-0000-00005A0B0000}"/>
    <cellStyle name="0_Decimal_financez_IS F" xfId="2919" xr:uid="{00000000-0005-0000-0000-00005B0B0000}"/>
    <cellStyle name="0_Decimal_financez_May Forecast" xfId="2920" xr:uid="{00000000-0005-0000-0000-00005C0B0000}"/>
    <cellStyle name="0_Decimal_financez_R1-UKCHP" xfId="2921" xr:uid="{00000000-0005-0000-0000-00005D0B0000}"/>
    <cellStyle name="0_Decimal_financez_UKC" xfId="2922" xr:uid="{00000000-0005-0000-0000-00005E0B0000}"/>
    <cellStyle name="0_Decimal_financez_UKC_CALC" xfId="2923" xr:uid="{00000000-0005-0000-0000-00005F0B0000}"/>
    <cellStyle name="0_Decimal_financez_UKC_INPUT" xfId="2924" xr:uid="{00000000-0005-0000-0000-0000600B0000}"/>
    <cellStyle name="0_Decimal_financez_UKC_INPUT_F_UKCHP" xfId="2925" xr:uid="{00000000-0005-0000-0000-0000610B0000}"/>
    <cellStyle name="0_Decimal_financez_UKH_CALC" xfId="2926" xr:uid="{00000000-0005-0000-0000-0000620B0000}"/>
    <cellStyle name="0_Decimal_financez_Командировочные расходы на 2009 год для бюджета Риддерс.РЭС" xfId="2927" xr:uid="{00000000-0005-0000-0000-0000630B0000}"/>
    <cellStyle name="0_Decimal_financez_Копия general-11-year без перепродажи" xfId="2928" xr:uid="{00000000-0005-0000-0000-0000640B0000}"/>
    <cellStyle name="0_Decimal_financez_Объемы ГЭС-48%" xfId="2929" xr:uid="{00000000-0005-0000-0000-0000650B0000}"/>
    <cellStyle name="0_Decimal_financez_Прил 11 админ" xfId="2930" xr:uid="{00000000-0005-0000-0000-0000660B0000}"/>
    <cellStyle name="0_Decimal_financez_Прил 25 основ произ" xfId="2931" xr:uid="{00000000-0005-0000-0000-0000670B0000}"/>
    <cellStyle name="0_Decimal_financez_Прил 26 вспомог произ" xfId="2932" xr:uid="{00000000-0005-0000-0000-0000680B0000}"/>
    <cellStyle name="0_Decimal_financez_прил 27 Наклад" xfId="2933" xr:uid="{00000000-0005-0000-0000-0000690B0000}"/>
    <cellStyle name="0_Decimal_financez_Прил 5 отч по дох" xfId="2934" xr:uid="{00000000-0005-0000-0000-00006A0B0000}"/>
    <cellStyle name="0_Decimal_financez_Прил 6 Отч по расход" xfId="2935" xr:uid="{00000000-0005-0000-0000-00006B0B0000}"/>
    <cellStyle name="0_Decimal_financez_Прил 8-Пост ДС" xfId="2936" xr:uid="{00000000-0005-0000-0000-00006C0B0000}"/>
    <cellStyle name="0_Decimal_financez_Прил 9 - Выб ДС" xfId="2937" xr:uid="{00000000-0005-0000-0000-00006D0B0000}"/>
    <cellStyle name="0_Decimal_financez_прогноз ДУП" xfId="2938" xr:uid="{00000000-0005-0000-0000-00006E0B0000}"/>
    <cellStyle name="0_Decimal_financez_прогноз июль" xfId="2939" xr:uid="{00000000-0005-0000-0000-00006F0B0000}"/>
    <cellStyle name="0_Decimal_financez_прогноз июль 2" xfId="2940" xr:uid="{00000000-0005-0000-0000-0000700B0000}"/>
    <cellStyle name="0_Decimal_IPL_INPUT" xfId="2941" xr:uid="{00000000-0005-0000-0000-0000710B0000}"/>
    <cellStyle name="0_Decimal_IS F" xfId="2942" xr:uid="{00000000-0005-0000-0000-0000720B0000}"/>
    <cellStyle name="0_Decimal_kz_dom_versus" xfId="2943" xr:uid="{00000000-0005-0000-0000-0000730B0000}"/>
    <cellStyle name="0_Decimal_kz_dom_versus 2" xfId="2944" xr:uid="{00000000-0005-0000-0000-0000740B0000}"/>
    <cellStyle name="0_Decimal_kz_dom_versus 2_Analis" xfId="2945" xr:uid="{00000000-0005-0000-0000-0000750B0000}"/>
    <cellStyle name="0_Decimal_kz_dom_versus 2_Книга 2" xfId="2946" xr:uid="{00000000-0005-0000-0000-0000760B0000}"/>
    <cellStyle name="0_Decimal_kz_dom_versus_3" xfId="2947" xr:uid="{00000000-0005-0000-0000-0000770B0000}"/>
    <cellStyle name="0_Decimal_kz_dom_versus_Book2" xfId="2948" xr:uid="{00000000-0005-0000-0000-0000780B0000}"/>
    <cellStyle name="0_Decimal_kz_dom_versus_CF_ShGES_2011" xfId="2949" xr:uid="{00000000-0005-0000-0000-0000790B0000}"/>
    <cellStyle name="0_Decimal_kz_dom_versus_IPL_INPUT" xfId="2950" xr:uid="{00000000-0005-0000-0000-00007A0B0000}"/>
    <cellStyle name="0_Decimal_kz_dom_versus_IS F" xfId="2951" xr:uid="{00000000-0005-0000-0000-00007B0B0000}"/>
    <cellStyle name="0_Decimal_kz_dom_versus_May Forecast" xfId="2952" xr:uid="{00000000-0005-0000-0000-00007C0B0000}"/>
    <cellStyle name="0_Decimal_kz_dom_versus_R1-UKCHP" xfId="2953" xr:uid="{00000000-0005-0000-0000-00007D0B0000}"/>
    <cellStyle name="0_Decimal_kz_dom_versus_UKC" xfId="2954" xr:uid="{00000000-0005-0000-0000-00007E0B0000}"/>
    <cellStyle name="0_Decimal_kz_dom_versus_UKC_CALC" xfId="2955" xr:uid="{00000000-0005-0000-0000-00007F0B0000}"/>
    <cellStyle name="0_Decimal_kz_dom_versus_UKC_INPUT" xfId="2956" xr:uid="{00000000-0005-0000-0000-0000800B0000}"/>
    <cellStyle name="0_Decimal_kz_dom_versus_UKC_INPUT_F_UKCHP" xfId="2957" xr:uid="{00000000-0005-0000-0000-0000810B0000}"/>
    <cellStyle name="0_Decimal_kz_dom_versus_UKH_CALC" xfId="2958" xr:uid="{00000000-0005-0000-0000-0000820B0000}"/>
    <cellStyle name="0_Decimal_kz_dom_versus_Командировочные расходы на 2009 год для бюджета Риддерс.РЭС" xfId="2959" xr:uid="{00000000-0005-0000-0000-0000830B0000}"/>
    <cellStyle name="0_Decimal_kz_dom_versus_Копия general-11-year без перепродажи" xfId="2960" xr:uid="{00000000-0005-0000-0000-0000840B0000}"/>
    <cellStyle name="0_Decimal_kz_dom_versus_Объемы ГЭС-48%" xfId="2961" xr:uid="{00000000-0005-0000-0000-0000850B0000}"/>
    <cellStyle name="0_Decimal_kz_dom_versus_Прил 11 админ" xfId="2962" xr:uid="{00000000-0005-0000-0000-0000860B0000}"/>
    <cellStyle name="0_Decimal_kz_dom_versus_Прил 25 основ произ" xfId="2963" xr:uid="{00000000-0005-0000-0000-0000870B0000}"/>
    <cellStyle name="0_Decimal_kz_dom_versus_Прил 26 вспомог произ" xfId="2964" xr:uid="{00000000-0005-0000-0000-0000880B0000}"/>
    <cellStyle name="0_Decimal_kz_dom_versus_прил 27 Наклад" xfId="2965" xr:uid="{00000000-0005-0000-0000-0000890B0000}"/>
    <cellStyle name="0_Decimal_kz_dom_versus_Прил 5 отч по дох" xfId="2966" xr:uid="{00000000-0005-0000-0000-00008A0B0000}"/>
    <cellStyle name="0_Decimal_kz_dom_versus_Прил 6 Отч по расход" xfId="2967" xr:uid="{00000000-0005-0000-0000-00008B0B0000}"/>
    <cellStyle name="0_Decimal_kz_dom_versus_Прил 8-Пост ДС" xfId="2968" xr:uid="{00000000-0005-0000-0000-00008C0B0000}"/>
    <cellStyle name="0_Decimal_kz_dom_versus_Прил 9 - Выб ДС" xfId="2969" xr:uid="{00000000-0005-0000-0000-00008D0B0000}"/>
    <cellStyle name="0_Decimal_kz_dom_versus_прогноз ДУП" xfId="2970" xr:uid="{00000000-0005-0000-0000-00008E0B0000}"/>
    <cellStyle name="0_Decimal_kz_dom_versus_прогноз июль" xfId="2971" xr:uid="{00000000-0005-0000-0000-00008F0B0000}"/>
    <cellStyle name="0_Decimal_kz_dom_versus_прогноз июль 2" xfId="2972" xr:uid="{00000000-0005-0000-0000-0000900B0000}"/>
    <cellStyle name="0_Decimal_LE curr impact" xfId="2973" xr:uid="{00000000-0005-0000-0000-0000910B0000}"/>
    <cellStyle name="0_Decimal_LE curr impact 2" xfId="2974" xr:uid="{00000000-0005-0000-0000-0000920B0000}"/>
    <cellStyle name="0_Decimal_LE curr impact_Командировочные расходы на 2009 год для бюджета Риддерс.РЭС" xfId="2975" xr:uid="{00000000-0005-0000-0000-0000930B0000}"/>
    <cellStyle name="0_Decimal_LE rev &amp; Cost" xfId="2976" xr:uid="{00000000-0005-0000-0000-0000940B0000}"/>
    <cellStyle name="0_Decimal_LE rev &amp; Cost 2" xfId="2977" xr:uid="{00000000-0005-0000-0000-0000950B0000}"/>
    <cellStyle name="0_Decimal_LE rev &amp; Cost_Командировочные расходы на 2009 год для бюджета Риддерс.РЭС" xfId="2978" xr:uid="{00000000-0005-0000-0000-0000960B0000}"/>
    <cellStyle name="0_Decimal_May Forecast" xfId="2979" xr:uid="{00000000-0005-0000-0000-0000970B0000}"/>
    <cellStyle name="0_Decimal_MC Vol.Mix Var" xfId="2980" xr:uid="{00000000-0005-0000-0000-0000980B0000}"/>
    <cellStyle name="0_Decimal_MC Vol.Mix Var 2" xfId="2981" xr:uid="{00000000-0005-0000-0000-0000990B0000}"/>
    <cellStyle name="0_Decimal_MC Vol.Mix Var LE" xfId="2982" xr:uid="{00000000-0005-0000-0000-00009A0B0000}"/>
    <cellStyle name="0_Decimal_MC Vol.Mix Var LE 2" xfId="2983" xr:uid="{00000000-0005-0000-0000-00009B0B0000}"/>
    <cellStyle name="0_Decimal_MC Vol.Mix Var LE_Командировочные расходы на 2009 год для бюджета Риддерс.РЭС" xfId="2984" xr:uid="{00000000-0005-0000-0000-00009C0B0000}"/>
    <cellStyle name="0_Decimal_MC Vol.Mix Var OB" xfId="2985" xr:uid="{00000000-0005-0000-0000-00009D0B0000}"/>
    <cellStyle name="0_Decimal_MC Vol.Mix Var OB 2" xfId="2986" xr:uid="{00000000-0005-0000-0000-00009E0B0000}"/>
    <cellStyle name="0_Decimal_MC Vol.Mix Var OB_Командировочные расходы на 2009 год для бюджета Риддерс.РЭС" xfId="2987" xr:uid="{00000000-0005-0000-0000-00009F0B0000}"/>
    <cellStyle name="0_Decimal_MC Vol.Mix Var_Командировочные расходы на 2009 год для бюджета Риддерс.РЭС" xfId="2988" xr:uid="{00000000-0005-0000-0000-0000A00B0000}"/>
    <cellStyle name="0_Decimal_ob price impact" xfId="2989" xr:uid="{00000000-0005-0000-0000-0000A10B0000}"/>
    <cellStyle name="0_Decimal_ob price impact 2" xfId="2990" xr:uid="{00000000-0005-0000-0000-0000A20B0000}"/>
    <cellStyle name="0_Decimal_ob price impact_Командировочные расходы на 2009 год для бюджета Риддерс.РЭС" xfId="2991" xr:uid="{00000000-0005-0000-0000-0000A30B0000}"/>
    <cellStyle name="0_Decimal_OCI" xfId="2992" xr:uid="{00000000-0005-0000-0000-0000A40B0000}"/>
    <cellStyle name="0_Decimal_OCI 2" xfId="2993" xr:uid="{00000000-0005-0000-0000-0000A50B0000}"/>
    <cellStyle name="0_Decimal_OCI Var analys OB" xfId="2994" xr:uid="{00000000-0005-0000-0000-0000A60B0000}"/>
    <cellStyle name="0_Decimal_OCI Var analys OB 2" xfId="2995" xr:uid="{00000000-0005-0000-0000-0000A70B0000}"/>
    <cellStyle name="0_Decimal_OCI Var analys OB_Командировочные расходы на 2009 год для бюджета Риддерс.РЭС" xfId="2996" xr:uid="{00000000-0005-0000-0000-0000A80B0000}"/>
    <cellStyle name="0_Decimal_OCI_Командировочные расходы на 2009 год для бюджета Риддерс.РЭС" xfId="2997" xr:uid="{00000000-0005-0000-0000-0000A90B0000}"/>
    <cellStyle name="0_Decimal_P&amp;L - Kazakhstan" xfId="2998" xr:uid="{00000000-0005-0000-0000-0000AA0B0000}"/>
    <cellStyle name="0_Decimal_P&amp;L - Kazakhstan 2" xfId="2999" xr:uid="{00000000-0005-0000-0000-0000AB0B0000}"/>
    <cellStyle name="0_Decimal_P&amp;L - Kazakhstan_Командировочные расходы на 2009 год для бюджета Риддерс.РЭС" xfId="3000" xr:uid="{00000000-0005-0000-0000-0000AC0B0000}"/>
    <cellStyle name="0_Decimal_R1-UKCHP" xfId="3001" xr:uid="{00000000-0005-0000-0000-0000AD0B0000}"/>
    <cellStyle name="0_Decimal_Rev" xfId="3002" xr:uid="{00000000-0005-0000-0000-0000AE0B0000}"/>
    <cellStyle name="0_Decimal_Rev 2" xfId="3003" xr:uid="{00000000-0005-0000-0000-0000AF0B0000}"/>
    <cellStyle name="0_Decimal_Rev vs RF" xfId="3004" xr:uid="{00000000-0005-0000-0000-0000B00B0000}"/>
    <cellStyle name="0_Decimal_Rev vs RF 2" xfId="3005" xr:uid="{00000000-0005-0000-0000-0000B10B0000}"/>
    <cellStyle name="0_Decimal_Rev vs RF_Командировочные расходы на 2009 год для бюджета Риддерс.РЭС" xfId="3006" xr:uid="{00000000-0005-0000-0000-0000B20B0000}"/>
    <cellStyle name="0_Decimal_Rev_Командировочные расходы на 2009 год для бюджета Риддерс.РЭС" xfId="3007" xr:uid="{00000000-0005-0000-0000-0000B30B0000}"/>
    <cellStyle name="0_Decimal_Rv var OB" xfId="3008" xr:uid="{00000000-0005-0000-0000-0000B40B0000}"/>
    <cellStyle name="0_Decimal_Rv var OB 2" xfId="3009" xr:uid="{00000000-0005-0000-0000-0000B50B0000}"/>
    <cellStyle name="0_Decimal_Rv var OB_Командировочные расходы на 2009 год для бюджета Риддерс.РЭС" xfId="3010" xr:uid="{00000000-0005-0000-0000-0000B60B0000}"/>
    <cellStyle name="0_Decimal_Sheet1" xfId="3011" xr:uid="{00000000-0005-0000-0000-0000B70B0000}"/>
    <cellStyle name="0_Decimal_Sheet1 2" xfId="3012" xr:uid="{00000000-0005-0000-0000-0000B80B0000}"/>
    <cellStyle name="0_Decimal_Sheet1_Командировочные расходы на 2009 год для бюджета Риддерс.РЭС" xfId="3013" xr:uid="{00000000-0005-0000-0000-0000B90B0000}"/>
    <cellStyle name="0_Decimal_Sheet2" xfId="3014" xr:uid="{00000000-0005-0000-0000-0000BA0B0000}"/>
    <cellStyle name="0_Decimal_Sheet2 2" xfId="3015" xr:uid="{00000000-0005-0000-0000-0000BB0B0000}"/>
    <cellStyle name="0_Decimal_Sheet2_Командировочные расходы на 2009 год для бюджета Риддерс.РЭС" xfId="3016" xr:uid="{00000000-0005-0000-0000-0000BC0B0000}"/>
    <cellStyle name="0_Decimal_Sheet3" xfId="3017" xr:uid="{00000000-0005-0000-0000-0000BD0B0000}"/>
    <cellStyle name="0_Decimal_Sheet3 2" xfId="3018" xr:uid="{00000000-0005-0000-0000-0000BE0B0000}"/>
    <cellStyle name="0_Decimal_Sheet3_Командировочные расходы на 2009 год для бюджета Риддерс.РЭС" xfId="3019" xr:uid="{00000000-0005-0000-0000-0000BF0B0000}"/>
    <cellStyle name="0_Decimal_Sheet4" xfId="3020" xr:uid="{00000000-0005-0000-0000-0000C00B0000}"/>
    <cellStyle name="0_Decimal_Sheet4 2" xfId="3021" xr:uid="{00000000-0005-0000-0000-0000C10B0000}"/>
    <cellStyle name="0_Decimal_Sheet4_Командировочные расходы на 2009 год для бюджета Риддерс.РЭС" xfId="3022" xr:uid="{00000000-0005-0000-0000-0000C20B0000}"/>
    <cellStyle name="0_Decimal_Sheet5" xfId="3023" xr:uid="{00000000-0005-0000-0000-0000C30B0000}"/>
    <cellStyle name="0_Decimal_Sheet5 2" xfId="3024" xr:uid="{00000000-0005-0000-0000-0000C40B0000}"/>
    <cellStyle name="0_Decimal_Sheet5_Командировочные расходы на 2009 год для бюджета Риддерс.РЭС" xfId="3025" xr:uid="{00000000-0005-0000-0000-0000C50B0000}"/>
    <cellStyle name="0_Decimal_Sheet6" xfId="3026" xr:uid="{00000000-0005-0000-0000-0000C60B0000}"/>
    <cellStyle name="0_Decimal_Sheet6 2" xfId="3027" xr:uid="{00000000-0005-0000-0000-0000C70B0000}"/>
    <cellStyle name="0_Decimal_Sheet6_Командировочные расходы на 2009 год для бюджета Риддерс.РЭС" xfId="3028" xr:uid="{00000000-0005-0000-0000-0000C80B0000}"/>
    <cellStyle name="0_Decimal_Total79082002" xfId="3029" xr:uid="{00000000-0005-0000-0000-0000C90B0000}"/>
    <cellStyle name="0_Decimal_Total79082002 2" xfId="3030" xr:uid="{00000000-0005-0000-0000-0000CA0B0000}"/>
    <cellStyle name="0_Decimal_Total79082002 2_Analis" xfId="3031" xr:uid="{00000000-0005-0000-0000-0000CB0B0000}"/>
    <cellStyle name="0_Decimal_Total79082002 2_Книга 2" xfId="3032" xr:uid="{00000000-0005-0000-0000-0000CC0B0000}"/>
    <cellStyle name="0_Decimal_Total79082002_3" xfId="3033" xr:uid="{00000000-0005-0000-0000-0000CD0B0000}"/>
    <cellStyle name="0_Decimal_Total79082002_Book2" xfId="3034" xr:uid="{00000000-0005-0000-0000-0000CE0B0000}"/>
    <cellStyle name="0_Decimal_Total79082002_CF_ShGES_2011" xfId="3035" xr:uid="{00000000-0005-0000-0000-0000CF0B0000}"/>
    <cellStyle name="0_Decimal_Total79082002_IPL_INPUT" xfId="3036" xr:uid="{00000000-0005-0000-0000-0000D00B0000}"/>
    <cellStyle name="0_Decimal_Total79082002_IS F" xfId="3037" xr:uid="{00000000-0005-0000-0000-0000D10B0000}"/>
    <cellStyle name="0_Decimal_Total79082002_May Forecast" xfId="3038" xr:uid="{00000000-0005-0000-0000-0000D20B0000}"/>
    <cellStyle name="0_Decimal_Total79082002_R1-UKCHP" xfId="3039" xr:uid="{00000000-0005-0000-0000-0000D30B0000}"/>
    <cellStyle name="0_Decimal_Total79082002_UKC" xfId="3040" xr:uid="{00000000-0005-0000-0000-0000D40B0000}"/>
    <cellStyle name="0_Decimal_Total79082002_UKC_CALC" xfId="3041" xr:uid="{00000000-0005-0000-0000-0000D50B0000}"/>
    <cellStyle name="0_Decimal_Total79082002_UKC_INPUT" xfId="3042" xr:uid="{00000000-0005-0000-0000-0000D60B0000}"/>
    <cellStyle name="0_Decimal_Total79082002_UKC_INPUT_F_UKCHP" xfId="3043" xr:uid="{00000000-0005-0000-0000-0000D70B0000}"/>
    <cellStyle name="0_Decimal_Total79082002_UKH_CALC" xfId="3044" xr:uid="{00000000-0005-0000-0000-0000D80B0000}"/>
    <cellStyle name="0_Decimal_Total79082002_Командировочные расходы на 2009 год для бюджета Риддерс.РЭС" xfId="3045" xr:uid="{00000000-0005-0000-0000-0000D90B0000}"/>
    <cellStyle name="0_Decimal_Total79082002_Копия general-11-year без перепродажи" xfId="3046" xr:uid="{00000000-0005-0000-0000-0000DA0B0000}"/>
    <cellStyle name="0_Decimal_Total79082002_Объемы ГЭС-48%" xfId="3047" xr:uid="{00000000-0005-0000-0000-0000DB0B0000}"/>
    <cellStyle name="0_Decimal_Total79082002_Прил 11 админ" xfId="3048" xr:uid="{00000000-0005-0000-0000-0000DC0B0000}"/>
    <cellStyle name="0_Decimal_Total79082002_Прил 25 основ произ" xfId="3049" xr:uid="{00000000-0005-0000-0000-0000DD0B0000}"/>
    <cellStyle name="0_Decimal_Total79082002_Прил 26 вспомог произ" xfId="3050" xr:uid="{00000000-0005-0000-0000-0000DE0B0000}"/>
    <cellStyle name="0_Decimal_Total79082002_прил 27 Наклад" xfId="3051" xr:uid="{00000000-0005-0000-0000-0000DF0B0000}"/>
    <cellStyle name="0_Decimal_Total79082002_Прил 5 отч по дох" xfId="3052" xr:uid="{00000000-0005-0000-0000-0000E00B0000}"/>
    <cellStyle name="0_Decimal_Total79082002_Прил 6 Отч по расход" xfId="3053" xr:uid="{00000000-0005-0000-0000-0000E10B0000}"/>
    <cellStyle name="0_Decimal_Total79082002_Прил 8-Пост ДС" xfId="3054" xr:uid="{00000000-0005-0000-0000-0000E20B0000}"/>
    <cellStyle name="0_Decimal_Total79082002_Прил 9 - Выб ДС" xfId="3055" xr:uid="{00000000-0005-0000-0000-0000E30B0000}"/>
    <cellStyle name="0_Decimal_Total79082002_прогноз ДУП" xfId="3056" xr:uid="{00000000-0005-0000-0000-0000E40B0000}"/>
    <cellStyle name="0_Decimal_Total79082002_прогноз июль" xfId="3057" xr:uid="{00000000-0005-0000-0000-0000E50B0000}"/>
    <cellStyle name="0_Decimal_Total79082002_прогноз июль 2" xfId="3058" xr:uid="{00000000-0005-0000-0000-0000E60B0000}"/>
    <cellStyle name="0_Decimal_UKC" xfId="3059" xr:uid="{00000000-0005-0000-0000-0000E70B0000}"/>
    <cellStyle name="0_Decimal_UKC_CALC" xfId="3060" xr:uid="{00000000-0005-0000-0000-0000E80B0000}"/>
    <cellStyle name="0_Decimal_UKC_INPUT" xfId="3061" xr:uid="{00000000-0005-0000-0000-0000E90B0000}"/>
    <cellStyle name="0_Decimal_UKC_INPUT_F_UKCHP" xfId="3062" xr:uid="{00000000-0005-0000-0000-0000EA0B0000}"/>
    <cellStyle name="0_Decimal_UKH_CALC" xfId="3063" xr:uid="{00000000-0005-0000-0000-0000EB0B0000}"/>
    <cellStyle name="0_Decimal_Volume OB" xfId="3064" xr:uid="{00000000-0005-0000-0000-0000EC0B0000}"/>
    <cellStyle name="0_Decimal_Volume OB 2" xfId="3065" xr:uid="{00000000-0005-0000-0000-0000ED0B0000}"/>
    <cellStyle name="0_Decimal_Volume OB_Командировочные расходы на 2009 год для бюджета Риддерс.РЭС" xfId="3066" xr:uid="{00000000-0005-0000-0000-0000EE0B0000}"/>
    <cellStyle name="0_Decimal_Volume, Revenue and CoS variances" xfId="3067" xr:uid="{00000000-0005-0000-0000-0000EF0B0000}"/>
    <cellStyle name="0_Decimal_Volume, Revenue and CoS variances 2" xfId="3068" xr:uid="{00000000-0005-0000-0000-0000F00B0000}"/>
    <cellStyle name="0_Decimal_Volume, Revenue and CoS variances_Командировочные расходы на 2009 год для бюджета Риддерс.РЭС" xfId="3069" xr:uid="{00000000-0005-0000-0000-0000F10B0000}"/>
    <cellStyle name="0_Decimal_Volumes and revenue, CoS total 1" xfId="3070" xr:uid="{00000000-0005-0000-0000-0000F20B0000}"/>
    <cellStyle name="0_Decimal_Volumes and revenue, CoS total 1 2" xfId="3071" xr:uid="{00000000-0005-0000-0000-0000F30B0000}"/>
    <cellStyle name="0_Decimal_Volumes and revenue, CoS total 1_Командировочные расходы на 2009 год для бюджета Риддерс.РЭС" xfId="3072" xr:uid="{00000000-0005-0000-0000-0000F40B0000}"/>
    <cellStyle name="0_Decimal_Командировочные расходы на 2009 год для бюджета Риддерс.РЭС" xfId="3073" xr:uid="{00000000-0005-0000-0000-0000F50B0000}"/>
    <cellStyle name="0_Decimal_Копия general-11-year без перепродажи" xfId="3074" xr:uid="{00000000-0005-0000-0000-0000F60B0000}"/>
    <cellStyle name="0_Decimal_Объемы ГЭС-48%" xfId="3075" xr:uid="{00000000-0005-0000-0000-0000F70B0000}"/>
    <cellStyle name="0_Decimal_Прил 11 админ" xfId="3076" xr:uid="{00000000-0005-0000-0000-0000F80B0000}"/>
    <cellStyle name="0_Decimal_Прил 25 основ произ" xfId="3077" xr:uid="{00000000-0005-0000-0000-0000F90B0000}"/>
    <cellStyle name="0_Decimal_Прил 26 вспомог произ" xfId="3078" xr:uid="{00000000-0005-0000-0000-0000FA0B0000}"/>
    <cellStyle name="0_Decimal_прил 27 Наклад" xfId="3079" xr:uid="{00000000-0005-0000-0000-0000FB0B0000}"/>
    <cellStyle name="0_Decimal_Прил 5 отч по дох" xfId="3080" xr:uid="{00000000-0005-0000-0000-0000FC0B0000}"/>
    <cellStyle name="0_Decimal_Прил 6 Отч по расход" xfId="3081" xr:uid="{00000000-0005-0000-0000-0000FD0B0000}"/>
    <cellStyle name="0_Decimal_Прил 8-Пост ДС" xfId="3082" xr:uid="{00000000-0005-0000-0000-0000FE0B0000}"/>
    <cellStyle name="0_Decimal_Прил 9 - Выб ДС" xfId="3083" xr:uid="{00000000-0005-0000-0000-0000FF0B0000}"/>
    <cellStyle name="0_Decimal_прогноз ДУП" xfId="3084" xr:uid="{00000000-0005-0000-0000-0000000C0000}"/>
    <cellStyle name="0_Decimal_прогноз июль" xfId="3085" xr:uid="{00000000-0005-0000-0000-0000010C0000}"/>
    <cellStyle name="0_Decimal_прогноз июль 2" xfId="3086" xr:uid="{00000000-0005-0000-0000-0000020C0000}"/>
    <cellStyle name="1.0 TITLE" xfId="3087" xr:uid="{00000000-0005-0000-0000-0000030C0000}"/>
    <cellStyle name="1.0 TITLE 2" xfId="3088" xr:uid="{00000000-0005-0000-0000-0000040C0000}"/>
    <cellStyle name="1.0 TITLE 3" xfId="3089" xr:uid="{00000000-0005-0000-0000-0000050C0000}"/>
    <cellStyle name="1.1 TITLE" xfId="3090" xr:uid="{00000000-0005-0000-0000-0000060C0000}"/>
    <cellStyle name="1.1 TITLE 2" xfId="3091" xr:uid="{00000000-0005-0000-0000-0000070C0000}"/>
    <cellStyle name="1.1 TITLE 3" xfId="3092" xr:uid="{00000000-0005-0000-0000-0000080C0000}"/>
    <cellStyle name="1_Decimal" xfId="3093" xr:uid="{00000000-0005-0000-0000-0000090C0000}"/>
    <cellStyle name="1_Decimal 2" xfId="3094" xr:uid="{00000000-0005-0000-0000-00000A0C0000}"/>
    <cellStyle name="1_Decimal 2_Analis" xfId="3095" xr:uid="{00000000-0005-0000-0000-00000B0C0000}"/>
    <cellStyle name="1_Decimal 2_Книга 2" xfId="3096" xr:uid="{00000000-0005-0000-0000-00000C0C0000}"/>
    <cellStyle name="1_Decimal_3" xfId="3097" xr:uid="{00000000-0005-0000-0000-00000D0C0000}"/>
    <cellStyle name="1_Decimal_Book2" xfId="3098" xr:uid="{00000000-0005-0000-0000-00000E0C0000}"/>
    <cellStyle name="1_Decimal_CF_ShGES_2011" xfId="3099" xr:uid="{00000000-0005-0000-0000-00000F0C0000}"/>
    <cellStyle name="1_Decimal_financez" xfId="3100" xr:uid="{00000000-0005-0000-0000-0000100C0000}"/>
    <cellStyle name="1_Decimal_financez 2" xfId="3101" xr:uid="{00000000-0005-0000-0000-0000110C0000}"/>
    <cellStyle name="1_Decimal_financez 2_Analis" xfId="3102" xr:uid="{00000000-0005-0000-0000-0000120C0000}"/>
    <cellStyle name="1_Decimal_financez 2_Книга 2" xfId="3103" xr:uid="{00000000-0005-0000-0000-0000130C0000}"/>
    <cellStyle name="1_Decimal_financez_3" xfId="3104" xr:uid="{00000000-0005-0000-0000-0000140C0000}"/>
    <cellStyle name="1_Decimal_financez_Book2" xfId="3105" xr:uid="{00000000-0005-0000-0000-0000150C0000}"/>
    <cellStyle name="1_Decimal_financez_CF_ShGES_2011" xfId="3106" xr:uid="{00000000-0005-0000-0000-0000160C0000}"/>
    <cellStyle name="1_Decimal_financez_IPL_INPUT" xfId="3107" xr:uid="{00000000-0005-0000-0000-0000170C0000}"/>
    <cellStyle name="1_Decimal_financez_IS F" xfId="3108" xr:uid="{00000000-0005-0000-0000-0000180C0000}"/>
    <cellStyle name="1_Decimal_financez_May Forecast" xfId="3109" xr:uid="{00000000-0005-0000-0000-0000190C0000}"/>
    <cellStyle name="1_Decimal_financez_R1-UKCHP" xfId="3110" xr:uid="{00000000-0005-0000-0000-00001A0C0000}"/>
    <cellStyle name="1_Decimal_financez_UKC" xfId="3111" xr:uid="{00000000-0005-0000-0000-00001B0C0000}"/>
    <cellStyle name="1_Decimal_financez_UKC_CALC" xfId="3112" xr:uid="{00000000-0005-0000-0000-00001C0C0000}"/>
    <cellStyle name="1_Decimal_financez_UKC_INPUT" xfId="3113" xr:uid="{00000000-0005-0000-0000-00001D0C0000}"/>
    <cellStyle name="1_Decimal_financez_UKC_INPUT_F_UKCHP" xfId="3114" xr:uid="{00000000-0005-0000-0000-00001E0C0000}"/>
    <cellStyle name="1_Decimal_financez_UKH_CALC" xfId="3115" xr:uid="{00000000-0005-0000-0000-00001F0C0000}"/>
    <cellStyle name="1_Decimal_financez_Командировочные расходы на 2009 год для бюджета Риддерс.РЭС" xfId="3116" xr:uid="{00000000-0005-0000-0000-0000200C0000}"/>
    <cellStyle name="1_Decimal_financez_Копия general-11-year без перепродажи" xfId="3117" xr:uid="{00000000-0005-0000-0000-0000210C0000}"/>
    <cellStyle name="1_Decimal_financez_Объемы ГЭС-48%" xfId="3118" xr:uid="{00000000-0005-0000-0000-0000220C0000}"/>
    <cellStyle name="1_Decimal_financez_Прил 11 админ" xfId="3119" xr:uid="{00000000-0005-0000-0000-0000230C0000}"/>
    <cellStyle name="1_Decimal_financez_Прил 25 основ произ" xfId="3120" xr:uid="{00000000-0005-0000-0000-0000240C0000}"/>
    <cellStyle name="1_Decimal_financez_Прил 26 вспомог произ" xfId="3121" xr:uid="{00000000-0005-0000-0000-0000250C0000}"/>
    <cellStyle name="1_Decimal_financez_прил 27 Наклад" xfId="3122" xr:uid="{00000000-0005-0000-0000-0000260C0000}"/>
    <cellStyle name="1_Decimal_financez_Прил 5 отч по дох" xfId="3123" xr:uid="{00000000-0005-0000-0000-0000270C0000}"/>
    <cellStyle name="1_Decimal_financez_Прил 6 Отч по расход" xfId="3124" xr:uid="{00000000-0005-0000-0000-0000280C0000}"/>
    <cellStyle name="1_Decimal_financez_Прил 8-Пост ДС" xfId="3125" xr:uid="{00000000-0005-0000-0000-0000290C0000}"/>
    <cellStyle name="1_Decimal_financez_Прил 9 - Выб ДС" xfId="3126" xr:uid="{00000000-0005-0000-0000-00002A0C0000}"/>
    <cellStyle name="1_Decimal_financez_прогноз ДУП" xfId="3127" xr:uid="{00000000-0005-0000-0000-00002B0C0000}"/>
    <cellStyle name="1_Decimal_financez_прогноз июль" xfId="3128" xr:uid="{00000000-0005-0000-0000-00002C0C0000}"/>
    <cellStyle name="1_Decimal_financez_прогноз июль 2" xfId="3129" xr:uid="{00000000-0005-0000-0000-00002D0C0000}"/>
    <cellStyle name="1_Decimal_IPL_INPUT" xfId="3130" xr:uid="{00000000-0005-0000-0000-00002E0C0000}"/>
    <cellStyle name="1_Decimal_IS F" xfId="3131" xr:uid="{00000000-0005-0000-0000-00002F0C0000}"/>
    <cellStyle name="1_Decimal_May Forecast" xfId="3132" xr:uid="{00000000-0005-0000-0000-0000300C0000}"/>
    <cellStyle name="1_Decimal_R1-UKCHP" xfId="3133" xr:uid="{00000000-0005-0000-0000-0000310C0000}"/>
    <cellStyle name="1_Decimal_UKC" xfId="3134" xr:uid="{00000000-0005-0000-0000-0000320C0000}"/>
    <cellStyle name="1_Decimal_UKC_CALC" xfId="3135" xr:uid="{00000000-0005-0000-0000-0000330C0000}"/>
    <cellStyle name="1_Decimal_UKC_INPUT" xfId="3136" xr:uid="{00000000-0005-0000-0000-0000340C0000}"/>
    <cellStyle name="1_Decimal_UKC_INPUT_F_UKCHP" xfId="3137" xr:uid="{00000000-0005-0000-0000-0000350C0000}"/>
    <cellStyle name="1_Decimal_UKH_CALC" xfId="3138" xr:uid="{00000000-0005-0000-0000-0000360C0000}"/>
    <cellStyle name="1_Decimal_Командировочные расходы на 2009 год для бюджета Риддерс.РЭС" xfId="3139" xr:uid="{00000000-0005-0000-0000-0000370C0000}"/>
    <cellStyle name="1_Decimal_Копия general-11-year без перепродажи" xfId="3140" xr:uid="{00000000-0005-0000-0000-0000380C0000}"/>
    <cellStyle name="1_Decimal_Объемы ГЭС-48%" xfId="3141" xr:uid="{00000000-0005-0000-0000-0000390C0000}"/>
    <cellStyle name="1_Decimal_Прил 11 админ" xfId="3142" xr:uid="{00000000-0005-0000-0000-00003A0C0000}"/>
    <cellStyle name="1_Decimal_Прил 25 основ произ" xfId="3143" xr:uid="{00000000-0005-0000-0000-00003B0C0000}"/>
    <cellStyle name="1_Decimal_Прил 26 вспомог произ" xfId="3144" xr:uid="{00000000-0005-0000-0000-00003C0C0000}"/>
    <cellStyle name="1_Decimal_прил 27 Наклад" xfId="3145" xr:uid="{00000000-0005-0000-0000-00003D0C0000}"/>
    <cellStyle name="1_Decimal_Прил 5 отч по дох" xfId="3146" xr:uid="{00000000-0005-0000-0000-00003E0C0000}"/>
    <cellStyle name="1_Decimal_Прил 6 Отч по расход" xfId="3147" xr:uid="{00000000-0005-0000-0000-00003F0C0000}"/>
    <cellStyle name="1_Decimal_Прил 8-Пост ДС" xfId="3148" xr:uid="{00000000-0005-0000-0000-0000400C0000}"/>
    <cellStyle name="1_Decimal_Прил 9 - Выб ДС" xfId="3149" xr:uid="{00000000-0005-0000-0000-0000410C0000}"/>
    <cellStyle name="1_Decimal_прогноз ДУП" xfId="3150" xr:uid="{00000000-0005-0000-0000-0000420C0000}"/>
    <cellStyle name="1_Decimal_прогноз июль" xfId="3151" xr:uid="{00000000-0005-0000-0000-0000430C0000}"/>
    <cellStyle name="1_Decimal_прогноз июль 2" xfId="3152" xr:uid="{00000000-0005-0000-0000-0000440C0000}"/>
    <cellStyle name="1Normal" xfId="3153" xr:uid="{00000000-0005-0000-0000-0000450C0000}"/>
    <cellStyle name="1Normal 2" xfId="3154" xr:uid="{00000000-0005-0000-0000-0000460C0000}"/>
    <cellStyle name="1Normal 3" xfId="3155" xr:uid="{00000000-0005-0000-0000-0000470C0000}"/>
    <cellStyle name="2_Decimal" xfId="3156" xr:uid="{00000000-0005-0000-0000-0000480C0000}"/>
    <cellStyle name="2_Decimal 2" xfId="3157" xr:uid="{00000000-0005-0000-0000-0000490C0000}"/>
    <cellStyle name="2_Decimal 2_Analis" xfId="3158" xr:uid="{00000000-0005-0000-0000-00004A0C0000}"/>
    <cellStyle name="2_Decimal 2_Книга 2" xfId="3159" xr:uid="{00000000-0005-0000-0000-00004B0C0000}"/>
    <cellStyle name="2_Decimal_3" xfId="3160" xr:uid="{00000000-0005-0000-0000-00004C0C0000}"/>
    <cellStyle name="2_Decimal_Book2" xfId="3161" xr:uid="{00000000-0005-0000-0000-00004D0C0000}"/>
    <cellStyle name="2_Decimal_CF_ShGES_2011" xfId="3162" xr:uid="{00000000-0005-0000-0000-00004E0C0000}"/>
    <cellStyle name="2_Decimal_financez" xfId="3163" xr:uid="{00000000-0005-0000-0000-00004F0C0000}"/>
    <cellStyle name="2_Decimal_financez 2" xfId="3164" xr:uid="{00000000-0005-0000-0000-0000500C0000}"/>
    <cellStyle name="2_Decimal_financez 2_Analis" xfId="3165" xr:uid="{00000000-0005-0000-0000-0000510C0000}"/>
    <cellStyle name="2_Decimal_financez 2_Книга 2" xfId="3166" xr:uid="{00000000-0005-0000-0000-0000520C0000}"/>
    <cellStyle name="2_Decimal_financez_3" xfId="3167" xr:uid="{00000000-0005-0000-0000-0000530C0000}"/>
    <cellStyle name="2_Decimal_financez_Book2" xfId="3168" xr:uid="{00000000-0005-0000-0000-0000540C0000}"/>
    <cellStyle name="2_Decimal_financez_CF_ShGES_2011" xfId="3169" xr:uid="{00000000-0005-0000-0000-0000550C0000}"/>
    <cellStyle name="2_Decimal_financez_IPL_INPUT" xfId="3170" xr:uid="{00000000-0005-0000-0000-0000560C0000}"/>
    <cellStyle name="2_Decimal_financez_IS F" xfId="3171" xr:uid="{00000000-0005-0000-0000-0000570C0000}"/>
    <cellStyle name="2_Decimal_financez_May Forecast" xfId="3172" xr:uid="{00000000-0005-0000-0000-0000580C0000}"/>
    <cellStyle name="2_Decimal_financez_R1-UKCHP" xfId="3173" xr:uid="{00000000-0005-0000-0000-0000590C0000}"/>
    <cellStyle name="2_Decimal_financez_UKC" xfId="3174" xr:uid="{00000000-0005-0000-0000-00005A0C0000}"/>
    <cellStyle name="2_Decimal_financez_UKC_CALC" xfId="3175" xr:uid="{00000000-0005-0000-0000-00005B0C0000}"/>
    <cellStyle name="2_Decimal_financez_UKC_INPUT" xfId="3176" xr:uid="{00000000-0005-0000-0000-00005C0C0000}"/>
    <cellStyle name="2_Decimal_financez_UKC_INPUT_F_UKCHP" xfId="3177" xr:uid="{00000000-0005-0000-0000-00005D0C0000}"/>
    <cellStyle name="2_Decimal_financez_UKH_CALC" xfId="3178" xr:uid="{00000000-0005-0000-0000-00005E0C0000}"/>
    <cellStyle name="2_Decimal_financez_Командировочные расходы на 2009 год для бюджета Риддерс.РЭС" xfId="3179" xr:uid="{00000000-0005-0000-0000-00005F0C0000}"/>
    <cellStyle name="2_Decimal_financez_Копия general-11-year без перепродажи" xfId="3180" xr:uid="{00000000-0005-0000-0000-0000600C0000}"/>
    <cellStyle name="2_Decimal_financez_Объемы ГЭС-48%" xfId="3181" xr:uid="{00000000-0005-0000-0000-0000610C0000}"/>
    <cellStyle name="2_Decimal_financez_Прил 11 админ" xfId="3182" xr:uid="{00000000-0005-0000-0000-0000620C0000}"/>
    <cellStyle name="2_Decimal_financez_Прил 25 основ произ" xfId="3183" xr:uid="{00000000-0005-0000-0000-0000630C0000}"/>
    <cellStyle name="2_Decimal_financez_Прил 26 вспомог произ" xfId="3184" xr:uid="{00000000-0005-0000-0000-0000640C0000}"/>
    <cellStyle name="2_Decimal_financez_прил 27 Наклад" xfId="3185" xr:uid="{00000000-0005-0000-0000-0000650C0000}"/>
    <cellStyle name="2_Decimal_financez_Прил 5 отч по дох" xfId="3186" xr:uid="{00000000-0005-0000-0000-0000660C0000}"/>
    <cellStyle name="2_Decimal_financez_Прил 6 Отч по расход" xfId="3187" xr:uid="{00000000-0005-0000-0000-0000670C0000}"/>
    <cellStyle name="2_Decimal_financez_Прил 8-Пост ДС" xfId="3188" xr:uid="{00000000-0005-0000-0000-0000680C0000}"/>
    <cellStyle name="2_Decimal_financez_Прил 9 - Выб ДС" xfId="3189" xr:uid="{00000000-0005-0000-0000-0000690C0000}"/>
    <cellStyle name="2_Decimal_financez_прогноз ДУП" xfId="3190" xr:uid="{00000000-0005-0000-0000-00006A0C0000}"/>
    <cellStyle name="2_Decimal_financez_прогноз июль" xfId="3191" xr:uid="{00000000-0005-0000-0000-00006B0C0000}"/>
    <cellStyle name="2_Decimal_financez_прогноз июль 2" xfId="3192" xr:uid="{00000000-0005-0000-0000-00006C0C0000}"/>
    <cellStyle name="2_Decimal_IPL_INPUT" xfId="3193" xr:uid="{00000000-0005-0000-0000-00006D0C0000}"/>
    <cellStyle name="2_Decimal_IS F" xfId="3194" xr:uid="{00000000-0005-0000-0000-00006E0C0000}"/>
    <cellStyle name="2_Decimal_May Forecast" xfId="3195" xr:uid="{00000000-0005-0000-0000-00006F0C0000}"/>
    <cellStyle name="2_Decimal_R1-UKCHP" xfId="3196" xr:uid="{00000000-0005-0000-0000-0000700C0000}"/>
    <cellStyle name="2_Decimal_SP7908" xfId="3197" xr:uid="{00000000-0005-0000-0000-0000710C0000}"/>
    <cellStyle name="2_Decimal_SP7908 2" xfId="3198" xr:uid="{00000000-0005-0000-0000-0000720C0000}"/>
    <cellStyle name="2_Decimal_SP7908_Командировочные расходы на 2009 год для бюджета Риддерс.РЭС" xfId="3199" xr:uid="{00000000-0005-0000-0000-0000730C0000}"/>
    <cellStyle name="2_Decimal_UKC" xfId="3200" xr:uid="{00000000-0005-0000-0000-0000740C0000}"/>
    <cellStyle name="2_Decimal_UKC_CALC" xfId="3201" xr:uid="{00000000-0005-0000-0000-0000750C0000}"/>
    <cellStyle name="2_Decimal_UKC_INPUT" xfId="3202" xr:uid="{00000000-0005-0000-0000-0000760C0000}"/>
    <cellStyle name="2_Decimal_UKC_INPUT_F_UKCHP" xfId="3203" xr:uid="{00000000-0005-0000-0000-0000770C0000}"/>
    <cellStyle name="2_Decimal_UKH_CALC" xfId="3204" xr:uid="{00000000-0005-0000-0000-0000780C0000}"/>
    <cellStyle name="2_Decimal_Командировочные расходы на 2009 год для бюджета Риддерс.РЭС" xfId="3205" xr:uid="{00000000-0005-0000-0000-0000790C0000}"/>
    <cellStyle name="2_Decimal_Копия general-11-year без перепродажи" xfId="3206" xr:uid="{00000000-0005-0000-0000-00007A0C0000}"/>
    <cellStyle name="2_Decimal_Объемы ГЭС-48%" xfId="3207" xr:uid="{00000000-0005-0000-0000-00007B0C0000}"/>
    <cellStyle name="2_Decimal_Прил 11 админ" xfId="3208" xr:uid="{00000000-0005-0000-0000-00007C0C0000}"/>
    <cellStyle name="2_Decimal_Прил 25 основ произ" xfId="3209" xr:uid="{00000000-0005-0000-0000-00007D0C0000}"/>
    <cellStyle name="2_Decimal_Прил 26 вспомог произ" xfId="3210" xr:uid="{00000000-0005-0000-0000-00007E0C0000}"/>
    <cellStyle name="2_Decimal_прил 27 Наклад" xfId="3211" xr:uid="{00000000-0005-0000-0000-00007F0C0000}"/>
    <cellStyle name="2_Decimal_Прил 5 отч по дох" xfId="3212" xr:uid="{00000000-0005-0000-0000-0000800C0000}"/>
    <cellStyle name="2_Decimal_Прил 6 Отч по расход" xfId="3213" xr:uid="{00000000-0005-0000-0000-0000810C0000}"/>
    <cellStyle name="2_Decimal_Прил 8-Пост ДС" xfId="3214" xr:uid="{00000000-0005-0000-0000-0000820C0000}"/>
    <cellStyle name="2_Decimal_Прил 9 - Выб ДС" xfId="3215" xr:uid="{00000000-0005-0000-0000-0000830C0000}"/>
    <cellStyle name="2_Decimal_прогноз ДУП" xfId="3216" xr:uid="{00000000-0005-0000-0000-0000840C0000}"/>
    <cellStyle name="2_Decimal_прогноз июль" xfId="3217" xr:uid="{00000000-0005-0000-0000-0000850C0000}"/>
    <cellStyle name="2_Decimal_прогноз июль 2" xfId="3218" xr:uid="{00000000-0005-0000-0000-0000860C0000}"/>
    <cellStyle name="20% - Accent1" xfId="3219" xr:uid="{00000000-0005-0000-0000-0000870C0000}"/>
    <cellStyle name="20% - Accent1 2" xfId="3220" xr:uid="{00000000-0005-0000-0000-0000880C0000}"/>
    <cellStyle name="20% - Accent1 2 2" xfId="3221" xr:uid="{00000000-0005-0000-0000-0000890C0000}"/>
    <cellStyle name="20% - Accent1 2 3" xfId="3222" xr:uid="{00000000-0005-0000-0000-00008A0C0000}"/>
    <cellStyle name="20% - Accent2" xfId="3223" xr:uid="{00000000-0005-0000-0000-00008B0C0000}"/>
    <cellStyle name="20% - Accent2 2" xfId="3224" xr:uid="{00000000-0005-0000-0000-00008C0C0000}"/>
    <cellStyle name="20% - Accent2 2 2" xfId="3225" xr:uid="{00000000-0005-0000-0000-00008D0C0000}"/>
    <cellStyle name="20% - Accent2 2 3" xfId="3226" xr:uid="{00000000-0005-0000-0000-00008E0C0000}"/>
    <cellStyle name="20% - Accent3" xfId="3227" xr:uid="{00000000-0005-0000-0000-00008F0C0000}"/>
    <cellStyle name="20% - Accent3 2" xfId="3228" xr:uid="{00000000-0005-0000-0000-0000900C0000}"/>
    <cellStyle name="20% - Accent3 2 2" xfId="3229" xr:uid="{00000000-0005-0000-0000-0000910C0000}"/>
    <cellStyle name="20% - Accent3 2 3" xfId="3230" xr:uid="{00000000-0005-0000-0000-0000920C0000}"/>
    <cellStyle name="20% - Accent4" xfId="3231" xr:uid="{00000000-0005-0000-0000-0000930C0000}"/>
    <cellStyle name="20% - Accent4 2" xfId="3232" xr:uid="{00000000-0005-0000-0000-0000940C0000}"/>
    <cellStyle name="20% - Accent4 2 2" xfId="3233" xr:uid="{00000000-0005-0000-0000-0000950C0000}"/>
    <cellStyle name="20% - Accent4 2 3" xfId="3234" xr:uid="{00000000-0005-0000-0000-0000960C0000}"/>
    <cellStyle name="20% - Accent5" xfId="3235" xr:uid="{00000000-0005-0000-0000-0000970C0000}"/>
    <cellStyle name="20% - Accent5 2" xfId="3236" xr:uid="{00000000-0005-0000-0000-0000980C0000}"/>
    <cellStyle name="20% - Accent5 2 2" xfId="3237" xr:uid="{00000000-0005-0000-0000-0000990C0000}"/>
    <cellStyle name="20% - Accent5 2 3" xfId="3238" xr:uid="{00000000-0005-0000-0000-00009A0C0000}"/>
    <cellStyle name="20% - Accent6" xfId="3239" xr:uid="{00000000-0005-0000-0000-00009B0C0000}"/>
    <cellStyle name="20% - Accent6 2" xfId="3240" xr:uid="{00000000-0005-0000-0000-00009C0C0000}"/>
    <cellStyle name="20% - Accent6 2 2" xfId="3241" xr:uid="{00000000-0005-0000-0000-00009D0C0000}"/>
    <cellStyle name="20% - Accent6 2 3" xfId="3242" xr:uid="{00000000-0005-0000-0000-00009E0C0000}"/>
    <cellStyle name="20% - Акцент1 10" xfId="3243" xr:uid="{00000000-0005-0000-0000-00009F0C0000}"/>
    <cellStyle name="20% - Акцент1 11" xfId="3244" xr:uid="{00000000-0005-0000-0000-0000A00C0000}"/>
    <cellStyle name="20% - Акцент1 2" xfId="3245" xr:uid="{00000000-0005-0000-0000-0000A10C0000}"/>
    <cellStyle name="20% - Акцент1 2 2" xfId="3246" xr:uid="{00000000-0005-0000-0000-0000A20C0000}"/>
    <cellStyle name="20% - Акцент1 2 2 2" xfId="3247" xr:uid="{00000000-0005-0000-0000-0000A30C0000}"/>
    <cellStyle name="20% - Акцент1 2 3" xfId="3248" xr:uid="{00000000-0005-0000-0000-0000A40C0000}"/>
    <cellStyle name="20% - Акцент1 2 3 2" xfId="6302" xr:uid="{00000000-0005-0000-0000-0000A50C0000}"/>
    <cellStyle name="20% - Акцент1 2 4" xfId="3249" xr:uid="{00000000-0005-0000-0000-0000A60C0000}"/>
    <cellStyle name="20% - Акцент1 2 5" xfId="3250" xr:uid="{00000000-0005-0000-0000-0000A70C0000}"/>
    <cellStyle name="20% - Акцент1 2 6" xfId="3251" xr:uid="{00000000-0005-0000-0000-0000A80C0000}"/>
    <cellStyle name="20% - Акцент1 2 7" xfId="6301" xr:uid="{00000000-0005-0000-0000-0000A90C0000}"/>
    <cellStyle name="20% - Акцент1 3" xfId="3252" xr:uid="{00000000-0005-0000-0000-0000AA0C0000}"/>
    <cellStyle name="20% - Акцент1 3 2" xfId="3253" xr:uid="{00000000-0005-0000-0000-0000AB0C0000}"/>
    <cellStyle name="20% - Акцент1 3 2 2" xfId="3254" xr:uid="{00000000-0005-0000-0000-0000AC0C0000}"/>
    <cellStyle name="20% - Акцент1 3 3" xfId="3255" xr:uid="{00000000-0005-0000-0000-0000AD0C0000}"/>
    <cellStyle name="20% - Акцент1 3 4" xfId="3256" xr:uid="{00000000-0005-0000-0000-0000AE0C0000}"/>
    <cellStyle name="20% - Акцент1 3 5" xfId="3257" xr:uid="{00000000-0005-0000-0000-0000AF0C0000}"/>
    <cellStyle name="20% - Акцент1 3 6" xfId="3258" xr:uid="{00000000-0005-0000-0000-0000B00C0000}"/>
    <cellStyle name="20% - Акцент1 4" xfId="3259" xr:uid="{00000000-0005-0000-0000-0000B10C0000}"/>
    <cellStyle name="20% - Акцент1 4 2" xfId="3260" xr:uid="{00000000-0005-0000-0000-0000B20C0000}"/>
    <cellStyle name="20% - Акцент1 4 3" xfId="3261" xr:uid="{00000000-0005-0000-0000-0000B30C0000}"/>
    <cellStyle name="20% - Акцент1 4 4" xfId="3262" xr:uid="{00000000-0005-0000-0000-0000B40C0000}"/>
    <cellStyle name="20% - Акцент1 4 5" xfId="3263" xr:uid="{00000000-0005-0000-0000-0000B50C0000}"/>
    <cellStyle name="20% - Акцент1 4 6" xfId="3264" xr:uid="{00000000-0005-0000-0000-0000B60C0000}"/>
    <cellStyle name="20% - Акцент1 5 2" xfId="3265" xr:uid="{00000000-0005-0000-0000-0000B70C0000}"/>
    <cellStyle name="20% - Акцент1 5 3" xfId="3266" xr:uid="{00000000-0005-0000-0000-0000B80C0000}"/>
    <cellStyle name="20% - Акцент1 6 2" xfId="3267" xr:uid="{00000000-0005-0000-0000-0000B90C0000}"/>
    <cellStyle name="20% - Акцент1 6 3" xfId="3268" xr:uid="{00000000-0005-0000-0000-0000BA0C0000}"/>
    <cellStyle name="20% - Акцент1 7 2" xfId="3269" xr:uid="{00000000-0005-0000-0000-0000BB0C0000}"/>
    <cellStyle name="20% - Акцент1 7 3" xfId="3270" xr:uid="{00000000-0005-0000-0000-0000BC0C0000}"/>
    <cellStyle name="20% - Акцент1 8 2" xfId="3271" xr:uid="{00000000-0005-0000-0000-0000BD0C0000}"/>
    <cellStyle name="20% - Акцент1 8 3" xfId="3272" xr:uid="{00000000-0005-0000-0000-0000BE0C0000}"/>
    <cellStyle name="20% - Акцент1 9" xfId="3273" xr:uid="{00000000-0005-0000-0000-0000BF0C0000}"/>
    <cellStyle name="20% - Акцент2 10" xfId="3274" xr:uid="{00000000-0005-0000-0000-0000C00C0000}"/>
    <cellStyle name="20% - Акцент2 11" xfId="3275" xr:uid="{00000000-0005-0000-0000-0000C10C0000}"/>
    <cellStyle name="20% - Акцент2 2" xfId="3276" xr:uid="{00000000-0005-0000-0000-0000C20C0000}"/>
    <cellStyle name="20% - Акцент2 2 2" xfId="3277" xr:uid="{00000000-0005-0000-0000-0000C30C0000}"/>
    <cellStyle name="20% - Акцент2 2 2 2" xfId="3278" xr:uid="{00000000-0005-0000-0000-0000C40C0000}"/>
    <cellStyle name="20% - Акцент2 2 3" xfId="3279" xr:uid="{00000000-0005-0000-0000-0000C50C0000}"/>
    <cellStyle name="20% - Акцент2 2 3 2" xfId="6304" xr:uid="{00000000-0005-0000-0000-0000C60C0000}"/>
    <cellStyle name="20% - Акцент2 2 4" xfId="3280" xr:uid="{00000000-0005-0000-0000-0000C70C0000}"/>
    <cellStyle name="20% - Акцент2 2 5" xfId="3281" xr:uid="{00000000-0005-0000-0000-0000C80C0000}"/>
    <cellStyle name="20% - Акцент2 2 6" xfId="3282" xr:uid="{00000000-0005-0000-0000-0000C90C0000}"/>
    <cellStyle name="20% - Акцент2 2 7" xfId="6303" xr:uid="{00000000-0005-0000-0000-0000CA0C0000}"/>
    <cellStyle name="20% - Акцент2 3" xfId="3283" xr:uid="{00000000-0005-0000-0000-0000CB0C0000}"/>
    <cellStyle name="20% - Акцент2 3 2" xfId="3284" xr:uid="{00000000-0005-0000-0000-0000CC0C0000}"/>
    <cellStyle name="20% - Акцент2 3 2 2" xfId="3285" xr:uid="{00000000-0005-0000-0000-0000CD0C0000}"/>
    <cellStyle name="20% - Акцент2 3 3" xfId="3286" xr:uid="{00000000-0005-0000-0000-0000CE0C0000}"/>
    <cellStyle name="20% - Акцент2 3 4" xfId="3287" xr:uid="{00000000-0005-0000-0000-0000CF0C0000}"/>
    <cellStyle name="20% - Акцент2 3 5" xfId="3288" xr:uid="{00000000-0005-0000-0000-0000D00C0000}"/>
    <cellStyle name="20% - Акцент2 3 6" xfId="3289" xr:uid="{00000000-0005-0000-0000-0000D10C0000}"/>
    <cellStyle name="20% - Акцент2 4" xfId="3290" xr:uid="{00000000-0005-0000-0000-0000D20C0000}"/>
    <cellStyle name="20% - Акцент2 4 2" xfId="3291" xr:uid="{00000000-0005-0000-0000-0000D30C0000}"/>
    <cellStyle name="20% - Акцент2 4 3" xfId="3292" xr:uid="{00000000-0005-0000-0000-0000D40C0000}"/>
    <cellStyle name="20% - Акцент2 4 4" xfId="3293" xr:uid="{00000000-0005-0000-0000-0000D50C0000}"/>
    <cellStyle name="20% - Акцент2 4 5" xfId="3294" xr:uid="{00000000-0005-0000-0000-0000D60C0000}"/>
    <cellStyle name="20% - Акцент2 4 6" xfId="3295" xr:uid="{00000000-0005-0000-0000-0000D70C0000}"/>
    <cellStyle name="20% - Акцент2 5 2" xfId="3296" xr:uid="{00000000-0005-0000-0000-0000D80C0000}"/>
    <cellStyle name="20% - Акцент2 5 3" xfId="3297" xr:uid="{00000000-0005-0000-0000-0000D90C0000}"/>
    <cellStyle name="20% - Акцент2 6 2" xfId="3298" xr:uid="{00000000-0005-0000-0000-0000DA0C0000}"/>
    <cellStyle name="20% - Акцент2 6 3" xfId="3299" xr:uid="{00000000-0005-0000-0000-0000DB0C0000}"/>
    <cellStyle name="20% - Акцент2 7 2" xfId="3300" xr:uid="{00000000-0005-0000-0000-0000DC0C0000}"/>
    <cellStyle name="20% - Акцент2 7 3" xfId="3301" xr:uid="{00000000-0005-0000-0000-0000DD0C0000}"/>
    <cellStyle name="20% - Акцент2 8 2" xfId="3302" xr:uid="{00000000-0005-0000-0000-0000DE0C0000}"/>
    <cellStyle name="20% - Акцент2 8 3" xfId="3303" xr:uid="{00000000-0005-0000-0000-0000DF0C0000}"/>
    <cellStyle name="20% - Акцент2 9" xfId="3304" xr:uid="{00000000-0005-0000-0000-0000E00C0000}"/>
    <cellStyle name="20% - Акцент3 10" xfId="3305" xr:uid="{00000000-0005-0000-0000-0000E10C0000}"/>
    <cellStyle name="20% - Акцент3 11" xfId="3306" xr:uid="{00000000-0005-0000-0000-0000E20C0000}"/>
    <cellStyle name="20% - Акцент3 2" xfId="3307" xr:uid="{00000000-0005-0000-0000-0000E30C0000}"/>
    <cellStyle name="20% - Акцент3 2 2" xfId="3308" xr:uid="{00000000-0005-0000-0000-0000E40C0000}"/>
    <cellStyle name="20% - Акцент3 2 2 2" xfId="3309" xr:uid="{00000000-0005-0000-0000-0000E50C0000}"/>
    <cellStyle name="20% - Акцент3 2 3" xfId="3310" xr:uid="{00000000-0005-0000-0000-0000E60C0000}"/>
    <cellStyle name="20% - Акцент3 2 3 2" xfId="6306" xr:uid="{00000000-0005-0000-0000-0000E70C0000}"/>
    <cellStyle name="20% - Акцент3 2 4" xfId="3311" xr:uid="{00000000-0005-0000-0000-0000E80C0000}"/>
    <cellStyle name="20% - Акцент3 2 5" xfId="3312" xr:uid="{00000000-0005-0000-0000-0000E90C0000}"/>
    <cellStyle name="20% - Акцент3 2 6" xfId="3313" xr:uid="{00000000-0005-0000-0000-0000EA0C0000}"/>
    <cellStyle name="20% - Акцент3 2 7" xfId="6305" xr:uid="{00000000-0005-0000-0000-0000EB0C0000}"/>
    <cellStyle name="20% - Акцент3 3" xfId="3314" xr:uid="{00000000-0005-0000-0000-0000EC0C0000}"/>
    <cellStyle name="20% - Акцент3 3 2" xfId="3315" xr:uid="{00000000-0005-0000-0000-0000ED0C0000}"/>
    <cellStyle name="20% - Акцент3 3 2 2" xfId="3316" xr:uid="{00000000-0005-0000-0000-0000EE0C0000}"/>
    <cellStyle name="20% - Акцент3 3 3" xfId="3317" xr:uid="{00000000-0005-0000-0000-0000EF0C0000}"/>
    <cellStyle name="20% - Акцент3 3 4" xfId="3318" xr:uid="{00000000-0005-0000-0000-0000F00C0000}"/>
    <cellStyle name="20% - Акцент3 3 5" xfId="3319" xr:uid="{00000000-0005-0000-0000-0000F10C0000}"/>
    <cellStyle name="20% - Акцент3 3 6" xfId="3320" xr:uid="{00000000-0005-0000-0000-0000F20C0000}"/>
    <cellStyle name="20% - Акцент3 4" xfId="3321" xr:uid="{00000000-0005-0000-0000-0000F30C0000}"/>
    <cellStyle name="20% - Акцент3 4 2" xfId="3322" xr:uid="{00000000-0005-0000-0000-0000F40C0000}"/>
    <cellStyle name="20% - Акцент3 4 3" xfId="3323" xr:uid="{00000000-0005-0000-0000-0000F50C0000}"/>
    <cellStyle name="20% - Акцент3 4 4" xfId="3324" xr:uid="{00000000-0005-0000-0000-0000F60C0000}"/>
    <cellStyle name="20% - Акцент3 4 5" xfId="3325" xr:uid="{00000000-0005-0000-0000-0000F70C0000}"/>
    <cellStyle name="20% - Акцент3 4 6" xfId="3326" xr:uid="{00000000-0005-0000-0000-0000F80C0000}"/>
    <cellStyle name="20% - Акцент3 5 2" xfId="3327" xr:uid="{00000000-0005-0000-0000-0000F90C0000}"/>
    <cellStyle name="20% - Акцент3 5 3" xfId="3328" xr:uid="{00000000-0005-0000-0000-0000FA0C0000}"/>
    <cellStyle name="20% - Акцент3 6 2" xfId="3329" xr:uid="{00000000-0005-0000-0000-0000FB0C0000}"/>
    <cellStyle name="20% - Акцент3 6 3" xfId="3330" xr:uid="{00000000-0005-0000-0000-0000FC0C0000}"/>
    <cellStyle name="20% - Акцент3 7 2" xfId="3331" xr:uid="{00000000-0005-0000-0000-0000FD0C0000}"/>
    <cellStyle name="20% - Акцент3 7 3" xfId="3332" xr:uid="{00000000-0005-0000-0000-0000FE0C0000}"/>
    <cellStyle name="20% - Акцент3 8 2" xfId="3333" xr:uid="{00000000-0005-0000-0000-0000FF0C0000}"/>
    <cellStyle name="20% - Акцент3 8 3" xfId="3334" xr:uid="{00000000-0005-0000-0000-0000000D0000}"/>
    <cellStyle name="20% - Акцент3 9" xfId="3335" xr:uid="{00000000-0005-0000-0000-0000010D0000}"/>
    <cellStyle name="20% - Акцент4 10" xfId="3336" xr:uid="{00000000-0005-0000-0000-0000020D0000}"/>
    <cellStyle name="20% - Акцент4 11" xfId="3337" xr:uid="{00000000-0005-0000-0000-0000030D0000}"/>
    <cellStyle name="20% - Акцент4 2" xfId="3338" xr:uid="{00000000-0005-0000-0000-0000040D0000}"/>
    <cellStyle name="20% - Акцент4 2 2" xfId="3339" xr:uid="{00000000-0005-0000-0000-0000050D0000}"/>
    <cellStyle name="20% - Акцент4 2 2 2" xfId="3340" xr:uid="{00000000-0005-0000-0000-0000060D0000}"/>
    <cellStyle name="20% - Акцент4 2 3" xfId="3341" xr:uid="{00000000-0005-0000-0000-0000070D0000}"/>
    <cellStyle name="20% - Акцент4 2 3 2" xfId="6308" xr:uid="{00000000-0005-0000-0000-0000080D0000}"/>
    <cellStyle name="20% - Акцент4 2 4" xfId="3342" xr:uid="{00000000-0005-0000-0000-0000090D0000}"/>
    <cellStyle name="20% - Акцент4 2 5" xfId="3343" xr:uid="{00000000-0005-0000-0000-00000A0D0000}"/>
    <cellStyle name="20% - Акцент4 2 6" xfId="3344" xr:uid="{00000000-0005-0000-0000-00000B0D0000}"/>
    <cellStyle name="20% - Акцент4 2 7" xfId="6307" xr:uid="{00000000-0005-0000-0000-00000C0D0000}"/>
    <cellStyle name="20% - Акцент4 3" xfId="3345" xr:uid="{00000000-0005-0000-0000-00000D0D0000}"/>
    <cellStyle name="20% - Акцент4 3 2" xfId="3346" xr:uid="{00000000-0005-0000-0000-00000E0D0000}"/>
    <cellStyle name="20% - Акцент4 3 2 2" xfId="3347" xr:uid="{00000000-0005-0000-0000-00000F0D0000}"/>
    <cellStyle name="20% - Акцент4 3 3" xfId="3348" xr:uid="{00000000-0005-0000-0000-0000100D0000}"/>
    <cellStyle name="20% - Акцент4 3 4" xfId="3349" xr:uid="{00000000-0005-0000-0000-0000110D0000}"/>
    <cellStyle name="20% - Акцент4 3 5" xfId="3350" xr:uid="{00000000-0005-0000-0000-0000120D0000}"/>
    <cellStyle name="20% - Акцент4 3 6" xfId="3351" xr:uid="{00000000-0005-0000-0000-0000130D0000}"/>
    <cellStyle name="20% - Акцент4 4" xfId="3352" xr:uid="{00000000-0005-0000-0000-0000140D0000}"/>
    <cellStyle name="20% - Акцент4 4 2" xfId="3353" xr:uid="{00000000-0005-0000-0000-0000150D0000}"/>
    <cellStyle name="20% - Акцент4 4 3" xfId="3354" xr:uid="{00000000-0005-0000-0000-0000160D0000}"/>
    <cellStyle name="20% - Акцент4 4 4" xfId="3355" xr:uid="{00000000-0005-0000-0000-0000170D0000}"/>
    <cellStyle name="20% - Акцент4 4 5" xfId="3356" xr:uid="{00000000-0005-0000-0000-0000180D0000}"/>
    <cellStyle name="20% - Акцент4 4 6" xfId="3357" xr:uid="{00000000-0005-0000-0000-0000190D0000}"/>
    <cellStyle name="20% - Акцент4 5 2" xfId="3358" xr:uid="{00000000-0005-0000-0000-00001A0D0000}"/>
    <cellStyle name="20% - Акцент4 5 3" xfId="3359" xr:uid="{00000000-0005-0000-0000-00001B0D0000}"/>
    <cellStyle name="20% - Акцент4 6 2" xfId="3360" xr:uid="{00000000-0005-0000-0000-00001C0D0000}"/>
    <cellStyle name="20% - Акцент4 6 3" xfId="3361" xr:uid="{00000000-0005-0000-0000-00001D0D0000}"/>
    <cellStyle name="20% - Акцент4 7 2" xfId="3362" xr:uid="{00000000-0005-0000-0000-00001E0D0000}"/>
    <cellStyle name="20% - Акцент4 7 3" xfId="3363" xr:uid="{00000000-0005-0000-0000-00001F0D0000}"/>
    <cellStyle name="20% - Акцент4 8 2" xfId="3364" xr:uid="{00000000-0005-0000-0000-0000200D0000}"/>
    <cellStyle name="20% - Акцент4 8 3" xfId="3365" xr:uid="{00000000-0005-0000-0000-0000210D0000}"/>
    <cellStyle name="20% - Акцент4 9" xfId="3366" xr:uid="{00000000-0005-0000-0000-0000220D0000}"/>
    <cellStyle name="20% - Акцент5 10" xfId="3367" xr:uid="{00000000-0005-0000-0000-0000230D0000}"/>
    <cellStyle name="20% - Акцент5 11" xfId="3368" xr:uid="{00000000-0005-0000-0000-0000240D0000}"/>
    <cellStyle name="20% - Акцент5 2" xfId="3369" xr:uid="{00000000-0005-0000-0000-0000250D0000}"/>
    <cellStyle name="20% - Акцент5 2 2" xfId="3370" xr:uid="{00000000-0005-0000-0000-0000260D0000}"/>
    <cellStyle name="20% - Акцент5 2 2 2" xfId="3371" xr:uid="{00000000-0005-0000-0000-0000270D0000}"/>
    <cellStyle name="20% - Акцент5 2 3" xfId="3372" xr:uid="{00000000-0005-0000-0000-0000280D0000}"/>
    <cellStyle name="20% - Акцент5 2 3 2" xfId="6310" xr:uid="{00000000-0005-0000-0000-0000290D0000}"/>
    <cellStyle name="20% - Акцент5 2 4" xfId="3373" xr:uid="{00000000-0005-0000-0000-00002A0D0000}"/>
    <cellStyle name="20% - Акцент5 2 5" xfId="3374" xr:uid="{00000000-0005-0000-0000-00002B0D0000}"/>
    <cellStyle name="20% - Акцент5 2 6" xfId="3375" xr:uid="{00000000-0005-0000-0000-00002C0D0000}"/>
    <cellStyle name="20% - Акцент5 2 7" xfId="6309" xr:uid="{00000000-0005-0000-0000-00002D0D0000}"/>
    <cellStyle name="20% - Акцент5 3" xfId="3376" xr:uid="{00000000-0005-0000-0000-00002E0D0000}"/>
    <cellStyle name="20% - Акцент5 3 2" xfId="3377" xr:uid="{00000000-0005-0000-0000-00002F0D0000}"/>
    <cellStyle name="20% - Акцент5 3 2 2" xfId="3378" xr:uid="{00000000-0005-0000-0000-0000300D0000}"/>
    <cellStyle name="20% - Акцент5 3 3" xfId="3379" xr:uid="{00000000-0005-0000-0000-0000310D0000}"/>
    <cellStyle name="20% - Акцент5 3 4" xfId="3380" xr:uid="{00000000-0005-0000-0000-0000320D0000}"/>
    <cellStyle name="20% - Акцент5 3 5" xfId="3381" xr:uid="{00000000-0005-0000-0000-0000330D0000}"/>
    <cellStyle name="20% - Акцент5 3 6" xfId="3382" xr:uid="{00000000-0005-0000-0000-0000340D0000}"/>
    <cellStyle name="20% - Акцент5 4" xfId="3383" xr:uid="{00000000-0005-0000-0000-0000350D0000}"/>
    <cellStyle name="20% - Акцент5 4 2" xfId="3384" xr:uid="{00000000-0005-0000-0000-0000360D0000}"/>
    <cellStyle name="20% - Акцент5 4 3" xfId="3385" xr:uid="{00000000-0005-0000-0000-0000370D0000}"/>
    <cellStyle name="20% - Акцент5 4 4" xfId="3386" xr:uid="{00000000-0005-0000-0000-0000380D0000}"/>
    <cellStyle name="20% - Акцент5 4 5" xfId="3387" xr:uid="{00000000-0005-0000-0000-0000390D0000}"/>
    <cellStyle name="20% - Акцент5 4 6" xfId="3388" xr:uid="{00000000-0005-0000-0000-00003A0D0000}"/>
    <cellStyle name="20% - Акцент5 5 2" xfId="3389" xr:uid="{00000000-0005-0000-0000-00003B0D0000}"/>
    <cellStyle name="20% - Акцент5 5 3" xfId="3390" xr:uid="{00000000-0005-0000-0000-00003C0D0000}"/>
    <cellStyle name="20% - Акцент5 6 2" xfId="3391" xr:uid="{00000000-0005-0000-0000-00003D0D0000}"/>
    <cellStyle name="20% - Акцент5 6 3" xfId="3392" xr:uid="{00000000-0005-0000-0000-00003E0D0000}"/>
    <cellStyle name="20% - Акцент5 7 2" xfId="3393" xr:uid="{00000000-0005-0000-0000-00003F0D0000}"/>
    <cellStyle name="20% - Акцент5 7 3" xfId="3394" xr:uid="{00000000-0005-0000-0000-0000400D0000}"/>
    <cellStyle name="20% - Акцент5 8 2" xfId="3395" xr:uid="{00000000-0005-0000-0000-0000410D0000}"/>
    <cellStyle name="20% - Акцент5 8 3" xfId="3396" xr:uid="{00000000-0005-0000-0000-0000420D0000}"/>
    <cellStyle name="20% - Акцент5 9" xfId="3397" xr:uid="{00000000-0005-0000-0000-0000430D0000}"/>
    <cellStyle name="20% - Акцент6 10" xfId="3398" xr:uid="{00000000-0005-0000-0000-0000440D0000}"/>
    <cellStyle name="20% - Акцент6 11" xfId="3399" xr:uid="{00000000-0005-0000-0000-0000450D0000}"/>
    <cellStyle name="20% - Акцент6 2" xfId="3400" xr:uid="{00000000-0005-0000-0000-0000460D0000}"/>
    <cellStyle name="20% - Акцент6 2 2" xfId="3401" xr:uid="{00000000-0005-0000-0000-0000470D0000}"/>
    <cellStyle name="20% - Акцент6 2 2 2" xfId="3402" xr:uid="{00000000-0005-0000-0000-0000480D0000}"/>
    <cellStyle name="20% - Акцент6 2 3" xfId="3403" xr:uid="{00000000-0005-0000-0000-0000490D0000}"/>
    <cellStyle name="20% - Акцент6 2 3 2" xfId="6312" xr:uid="{00000000-0005-0000-0000-00004A0D0000}"/>
    <cellStyle name="20% - Акцент6 2 4" xfId="3404" xr:uid="{00000000-0005-0000-0000-00004B0D0000}"/>
    <cellStyle name="20% - Акцент6 2 5" xfId="3405" xr:uid="{00000000-0005-0000-0000-00004C0D0000}"/>
    <cellStyle name="20% - Акцент6 2 6" xfId="3406" xr:uid="{00000000-0005-0000-0000-00004D0D0000}"/>
    <cellStyle name="20% - Акцент6 2 7" xfId="6311" xr:uid="{00000000-0005-0000-0000-00004E0D0000}"/>
    <cellStyle name="20% - Акцент6 3" xfId="3407" xr:uid="{00000000-0005-0000-0000-00004F0D0000}"/>
    <cellStyle name="20% - Акцент6 3 2" xfId="3408" xr:uid="{00000000-0005-0000-0000-0000500D0000}"/>
    <cellStyle name="20% - Акцент6 3 2 2" xfId="3409" xr:uid="{00000000-0005-0000-0000-0000510D0000}"/>
    <cellStyle name="20% - Акцент6 3 3" xfId="3410" xr:uid="{00000000-0005-0000-0000-0000520D0000}"/>
    <cellStyle name="20% - Акцент6 3 4" xfId="3411" xr:uid="{00000000-0005-0000-0000-0000530D0000}"/>
    <cellStyle name="20% - Акцент6 3 5" xfId="3412" xr:uid="{00000000-0005-0000-0000-0000540D0000}"/>
    <cellStyle name="20% - Акцент6 3 6" xfId="3413" xr:uid="{00000000-0005-0000-0000-0000550D0000}"/>
    <cellStyle name="20% - Акцент6 4" xfId="3414" xr:uid="{00000000-0005-0000-0000-0000560D0000}"/>
    <cellStyle name="20% - Акцент6 4 2" xfId="3415" xr:uid="{00000000-0005-0000-0000-0000570D0000}"/>
    <cellStyle name="20% - Акцент6 4 3" xfId="3416" xr:uid="{00000000-0005-0000-0000-0000580D0000}"/>
    <cellStyle name="20% - Акцент6 4 4" xfId="3417" xr:uid="{00000000-0005-0000-0000-0000590D0000}"/>
    <cellStyle name="20% - Акцент6 4 5" xfId="3418" xr:uid="{00000000-0005-0000-0000-00005A0D0000}"/>
    <cellStyle name="20% - Акцент6 4 6" xfId="3419" xr:uid="{00000000-0005-0000-0000-00005B0D0000}"/>
    <cellStyle name="20% - Акцент6 5 2" xfId="3420" xr:uid="{00000000-0005-0000-0000-00005C0D0000}"/>
    <cellStyle name="20% - Акцент6 5 3" xfId="3421" xr:uid="{00000000-0005-0000-0000-00005D0D0000}"/>
    <cellStyle name="20% - Акцент6 6 2" xfId="3422" xr:uid="{00000000-0005-0000-0000-00005E0D0000}"/>
    <cellStyle name="20% - Акцент6 6 3" xfId="3423" xr:uid="{00000000-0005-0000-0000-00005F0D0000}"/>
    <cellStyle name="20% - Акцент6 7 2" xfId="3424" xr:uid="{00000000-0005-0000-0000-0000600D0000}"/>
    <cellStyle name="20% - Акцент6 7 3" xfId="3425" xr:uid="{00000000-0005-0000-0000-0000610D0000}"/>
    <cellStyle name="20% - Акцент6 8 2" xfId="3426" xr:uid="{00000000-0005-0000-0000-0000620D0000}"/>
    <cellStyle name="20% - Акцент6 8 3" xfId="3427" xr:uid="{00000000-0005-0000-0000-0000630D0000}"/>
    <cellStyle name="20% - Акцент6 9" xfId="3428" xr:uid="{00000000-0005-0000-0000-0000640D0000}"/>
    <cellStyle name="40% - Accent1" xfId="3429" xr:uid="{00000000-0005-0000-0000-0000650D0000}"/>
    <cellStyle name="40% - Accent1 2" xfId="3430" xr:uid="{00000000-0005-0000-0000-0000660D0000}"/>
    <cellStyle name="40% - Accent1 2 2" xfId="3431" xr:uid="{00000000-0005-0000-0000-0000670D0000}"/>
    <cellStyle name="40% - Accent1 2 3" xfId="3432" xr:uid="{00000000-0005-0000-0000-0000680D0000}"/>
    <cellStyle name="40% - Accent2" xfId="3433" xr:uid="{00000000-0005-0000-0000-0000690D0000}"/>
    <cellStyle name="40% - Accent2 2" xfId="3434" xr:uid="{00000000-0005-0000-0000-00006A0D0000}"/>
    <cellStyle name="40% - Accent2 2 2" xfId="3435" xr:uid="{00000000-0005-0000-0000-00006B0D0000}"/>
    <cellStyle name="40% - Accent2 2 3" xfId="3436" xr:uid="{00000000-0005-0000-0000-00006C0D0000}"/>
    <cellStyle name="40% - Accent3" xfId="3437" xr:uid="{00000000-0005-0000-0000-00006D0D0000}"/>
    <cellStyle name="40% - Accent3 2" xfId="3438" xr:uid="{00000000-0005-0000-0000-00006E0D0000}"/>
    <cellStyle name="40% - Accent3 2 2" xfId="3439" xr:uid="{00000000-0005-0000-0000-00006F0D0000}"/>
    <cellStyle name="40% - Accent3 2 3" xfId="3440" xr:uid="{00000000-0005-0000-0000-0000700D0000}"/>
    <cellStyle name="40% - Accent4" xfId="3441" xr:uid="{00000000-0005-0000-0000-0000710D0000}"/>
    <cellStyle name="40% - Accent4 2" xfId="3442" xr:uid="{00000000-0005-0000-0000-0000720D0000}"/>
    <cellStyle name="40% - Accent4 2 2" xfId="3443" xr:uid="{00000000-0005-0000-0000-0000730D0000}"/>
    <cellStyle name="40% - Accent4 2 3" xfId="3444" xr:uid="{00000000-0005-0000-0000-0000740D0000}"/>
    <cellStyle name="40% - Accent5" xfId="3445" xr:uid="{00000000-0005-0000-0000-0000750D0000}"/>
    <cellStyle name="40% - Accent5 2" xfId="3446" xr:uid="{00000000-0005-0000-0000-0000760D0000}"/>
    <cellStyle name="40% - Accent5 2 2" xfId="3447" xr:uid="{00000000-0005-0000-0000-0000770D0000}"/>
    <cellStyle name="40% - Accent5 2 3" xfId="3448" xr:uid="{00000000-0005-0000-0000-0000780D0000}"/>
    <cellStyle name="40% - Accent6" xfId="3449" xr:uid="{00000000-0005-0000-0000-0000790D0000}"/>
    <cellStyle name="40% - Accent6 2" xfId="3450" xr:uid="{00000000-0005-0000-0000-00007A0D0000}"/>
    <cellStyle name="40% - Accent6 2 2" xfId="3451" xr:uid="{00000000-0005-0000-0000-00007B0D0000}"/>
    <cellStyle name="40% - Accent6 2 3" xfId="3452" xr:uid="{00000000-0005-0000-0000-00007C0D0000}"/>
    <cellStyle name="40% - Акцент1 10" xfId="3453" xr:uid="{00000000-0005-0000-0000-00007D0D0000}"/>
    <cellStyle name="40% - Акцент1 11" xfId="3454" xr:uid="{00000000-0005-0000-0000-00007E0D0000}"/>
    <cellStyle name="40% - Акцент1 2" xfId="3455" xr:uid="{00000000-0005-0000-0000-00007F0D0000}"/>
    <cellStyle name="40% - Акцент1 2 2" xfId="3456" xr:uid="{00000000-0005-0000-0000-0000800D0000}"/>
    <cellStyle name="40% - Акцент1 2 2 2" xfId="3457" xr:uid="{00000000-0005-0000-0000-0000810D0000}"/>
    <cellStyle name="40% - Акцент1 2 3" xfId="3458" xr:uid="{00000000-0005-0000-0000-0000820D0000}"/>
    <cellStyle name="40% - Акцент1 2 3 2" xfId="6314" xr:uid="{00000000-0005-0000-0000-0000830D0000}"/>
    <cellStyle name="40% - Акцент1 2 4" xfId="3459" xr:uid="{00000000-0005-0000-0000-0000840D0000}"/>
    <cellStyle name="40% - Акцент1 2 5" xfId="3460" xr:uid="{00000000-0005-0000-0000-0000850D0000}"/>
    <cellStyle name="40% - Акцент1 2 6" xfId="3461" xr:uid="{00000000-0005-0000-0000-0000860D0000}"/>
    <cellStyle name="40% - Акцент1 2 7" xfId="6313" xr:uid="{00000000-0005-0000-0000-0000870D0000}"/>
    <cellStyle name="40% - Акцент1 3" xfId="3462" xr:uid="{00000000-0005-0000-0000-0000880D0000}"/>
    <cellStyle name="40% - Акцент1 3 2" xfId="3463" xr:uid="{00000000-0005-0000-0000-0000890D0000}"/>
    <cellStyle name="40% - Акцент1 3 2 2" xfId="3464" xr:uid="{00000000-0005-0000-0000-00008A0D0000}"/>
    <cellStyle name="40% - Акцент1 3 3" xfId="3465" xr:uid="{00000000-0005-0000-0000-00008B0D0000}"/>
    <cellStyle name="40% - Акцент1 3 4" xfId="3466" xr:uid="{00000000-0005-0000-0000-00008C0D0000}"/>
    <cellStyle name="40% - Акцент1 3 5" xfId="3467" xr:uid="{00000000-0005-0000-0000-00008D0D0000}"/>
    <cellStyle name="40% - Акцент1 3 6" xfId="3468" xr:uid="{00000000-0005-0000-0000-00008E0D0000}"/>
    <cellStyle name="40% - Акцент1 4" xfId="3469" xr:uid="{00000000-0005-0000-0000-00008F0D0000}"/>
    <cellStyle name="40% - Акцент1 4 2" xfId="3470" xr:uid="{00000000-0005-0000-0000-0000900D0000}"/>
    <cellStyle name="40% - Акцент1 4 3" xfId="3471" xr:uid="{00000000-0005-0000-0000-0000910D0000}"/>
    <cellStyle name="40% - Акцент1 4 4" xfId="3472" xr:uid="{00000000-0005-0000-0000-0000920D0000}"/>
    <cellStyle name="40% - Акцент1 4 5" xfId="3473" xr:uid="{00000000-0005-0000-0000-0000930D0000}"/>
    <cellStyle name="40% - Акцент1 4 6" xfId="3474" xr:uid="{00000000-0005-0000-0000-0000940D0000}"/>
    <cellStyle name="40% - Акцент1 5 2" xfId="3475" xr:uid="{00000000-0005-0000-0000-0000950D0000}"/>
    <cellStyle name="40% - Акцент1 5 3" xfId="3476" xr:uid="{00000000-0005-0000-0000-0000960D0000}"/>
    <cellStyle name="40% - Акцент1 6 2" xfId="3477" xr:uid="{00000000-0005-0000-0000-0000970D0000}"/>
    <cellStyle name="40% - Акцент1 6 3" xfId="3478" xr:uid="{00000000-0005-0000-0000-0000980D0000}"/>
    <cellStyle name="40% - Акцент1 7 2" xfId="3479" xr:uid="{00000000-0005-0000-0000-0000990D0000}"/>
    <cellStyle name="40% - Акцент1 7 3" xfId="3480" xr:uid="{00000000-0005-0000-0000-00009A0D0000}"/>
    <cellStyle name="40% - Акцент1 8 2" xfId="3481" xr:uid="{00000000-0005-0000-0000-00009B0D0000}"/>
    <cellStyle name="40% - Акцент1 8 3" xfId="3482" xr:uid="{00000000-0005-0000-0000-00009C0D0000}"/>
    <cellStyle name="40% - Акцент1 9" xfId="3483" xr:uid="{00000000-0005-0000-0000-00009D0D0000}"/>
    <cellStyle name="40% - Акцент2 10" xfId="3484" xr:uid="{00000000-0005-0000-0000-00009E0D0000}"/>
    <cellStyle name="40% - Акцент2 11" xfId="3485" xr:uid="{00000000-0005-0000-0000-00009F0D0000}"/>
    <cellStyle name="40% - Акцент2 2" xfId="3486" xr:uid="{00000000-0005-0000-0000-0000A00D0000}"/>
    <cellStyle name="40% - Акцент2 2 2" xfId="3487" xr:uid="{00000000-0005-0000-0000-0000A10D0000}"/>
    <cellStyle name="40% - Акцент2 2 2 2" xfId="3488" xr:uid="{00000000-0005-0000-0000-0000A20D0000}"/>
    <cellStyle name="40% - Акцент2 2 3" xfId="3489" xr:uid="{00000000-0005-0000-0000-0000A30D0000}"/>
    <cellStyle name="40% - Акцент2 2 3 2" xfId="6316" xr:uid="{00000000-0005-0000-0000-0000A40D0000}"/>
    <cellStyle name="40% - Акцент2 2 4" xfId="3490" xr:uid="{00000000-0005-0000-0000-0000A50D0000}"/>
    <cellStyle name="40% - Акцент2 2 5" xfId="3491" xr:uid="{00000000-0005-0000-0000-0000A60D0000}"/>
    <cellStyle name="40% - Акцент2 2 6" xfId="3492" xr:uid="{00000000-0005-0000-0000-0000A70D0000}"/>
    <cellStyle name="40% - Акцент2 2 7" xfId="6315" xr:uid="{00000000-0005-0000-0000-0000A80D0000}"/>
    <cellStyle name="40% - Акцент2 3" xfId="3493" xr:uid="{00000000-0005-0000-0000-0000A90D0000}"/>
    <cellStyle name="40% - Акцент2 3 2" xfId="3494" xr:uid="{00000000-0005-0000-0000-0000AA0D0000}"/>
    <cellStyle name="40% - Акцент2 3 2 2" xfId="3495" xr:uid="{00000000-0005-0000-0000-0000AB0D0000}"/>
    <cellStyle name="40% - Акцент2 3 3" xfId="3496" xr:uid="{00000000-0005-0000-0000-0000AC0D0000}"/>
    <cellStyle name="40% - Акцент2 3 4" xfId="3497" xr:uid="{00000000-0005-0000-0000-0000AD0D0000}"/>
    <cellStyle name="40% - Акцент2 3 5" xfId="3498" xr:uid="{00000000-0005-0000-0000-0000AE0D0000}"/>
    <cellStyle name="40% - Акцент2 3 6" xfId="3499" xr:uid="{00000000-0005-0000-0000-0000AF0D0000}"/>
    <cellStyle name="40% - Акцент2 4" xfId="3500" xr:uid="{00000000-0005-0000-0000-0000B00D0000}"/>
    <cellStyle name="40% - Акцент2 4 2" xfId="3501" xr:uid="{00000000-0005-0000-0000-0000B10D0000}"/>
    <cellStyle name="40% - Акцент2 4 3" xfId="3502" xr:uid="{00000000-0005-0000-0000-0000B20D0000}"/>
    <cellStyle name="40% - Акцент2 4 4" xfId="3503" xr:uid="{00000000-0005-0000-0000-0000B30D0000}"/>
    <cellStyle name="40% - Акцент2 4 5" xfId="3504" xr:uid="{00000000-0005-0000-0000-0000B40D0000}"/>
    <cellStyle name="40% - Акцент2 4 6" xfId="3505" xr:uid="{00000000-0005-0000-0000-0000B50D0000}"/>
    <cellStyle name="40% - Акцент2 5 2" xfId="3506" xr:uid="{00000000-0005-0000-0000-0000B60D0000}"/>
    <cellStyle name="40% - Акцент2 5 3" xfId="3507" xr:uid="{00000000-0005-0000-0000-0000B70D0000}"/>
    <cellStyle name="40% - Акцент2 6 2" xfId="3508" xr:uid="{00000000-0005-0000-0000-0000B80D0000}"/>
    <cellStyle name="40% - Акцент2 6 3" xfId="3509" xr:uid="{00000000-0005-0000-0000-0000B90D0000}"/>
    <cellStyle name="40% - Акцент2 7 2" xfId="3510" xr:uid="{00000000-0005-0000-0000-0000BA0D0000}"/>
    <cellStyle name="40% - Акцент2 7 3" xfId="3511" xr:uid="{00000000-0005-0000-0000-0000BB0D0000}"/>
    <cellStyle name="40% - Акцент2 8 2" xfId="3512" xr:uid="{00000000-0005-0000-0000-0000BC0D0000}"/>
    <cellStyle name="40% - Акцент2 8 3" xfId="3513" xr:uid="{00000000-0005-0000-0000-0000BD0D0000}"/>
    <cellStyle name="40% - Акцент2 9" xfId="3514" xr:uid="{00000000-0005-0000-0000-0000BE0D0000}"/>
    <cellStyle name="40% - Акцент3 10" xfId="3515" xr:uid="{00000000-0005-0000-0000-0000BF0D0000}"/>
    <cellStyle name="40% - Акцент3 11" xfId="3516" xr:uid="{00000000-0005-0000-0000-0000C00D0000}"/>
    <cellStyle name="40% - Акцент3 2" xfId="3517" xr:uid="{00000000-0005-0000-0000-0000C10D0000}"/>
    <cellStyle name="40% - Акцент3 2 2" xfId="3518" xr:uid="{00000000-0005-0000-0000-0000C20D0000}"/>
    <cellStyle name="40% - Акцент3 2 2 2" xfId="3519" xr:uid="{00000000-0005-0000-0000-0000C30D0000}"/>
    <cellStyle name="40% - Акцент3 2 3" xfId="3520" xr:uid="{00000000-0005-0000-0000-0000C40D0000}"/>
    <cellStyle name="40% - Акцент3 2 3 2" xfId="6318" xr:uid="{00000000-0005-0000-0000-0000C50D0000}"/>
    <cellStyle name="40% - Акцент3 2 4" xfId="3521" xr:uid="{00000000-0005-0000-0000-0000C60D0000}"/>
    <cellStyle name="40% - Акцент3 2 5" xfId="3522" xr:uid="{00000000-0005-0000-0000-0000C70D0000}"/>
    <cellStyle name="40% - Акцент3 2 6" xfId="3523" xr:uid="{00000000-0005-0000-0000-0000C80D0000}"/>
    <cellStyle name="40% - Акцент3 2 7" xfId="6317" xr:uid="{00000000-0005-0000-0000-0000C90D0000}"/>
    <cellStyle name="40% - Акцент3 3" xfId="3524" xr:uid="{00000000-0005-0000-0000-0000CA0D0000}"/>
    <cellStyle name="40% - Акцент3 3 2" xfId="3525" xr:uid="{00000000-0005-0000-0000-0000CB0D0000}"/>
    <cellStyle name="40% - Акцент3 3 2 2" xfId="3526" xr:uid="{00000000-0005-0000-0000-0000CC0D0000}"/>
    <cellStyle name="40% - Акцент3 3 3" xfId="3527" xr:uid="{00000000-0005-0000-0000-0000CD0D0000}"/>
    <cellStyle name="40% - Акцент3 3 4" xfId="3528" xr:uid="{00000000-0005-0000-0000-0000CE0D0000}"/>
    <cellStyle name="40% - Акцент3 3 5" xfId="3529" xr:uid="{00000000-0005-0000-0000-0000CF0D0000}"/>
    <cellStyle name="40% - Акцент3 3 6" xfId="3530" xr:uid="{00000000-0005-0000-0000-0000D00D0000}"/>
    <cellStyle name="40% - Акцент3 4" xfId="3531" xr:uid="{00000000-0005-0000-0000-0000D10D0000}"/>
    <cellStyle name="40% - Акцент3 4 2" xfId="3532" xr:uid="{00000000-0005-0000-0000-0000D20D0000}"/>
    <cellStyle name="40% - Акцент3 4 3" xfId="3533" xr:uid="{00000000-0005-0000-0000-0000D30D0000}"/>
    <cellStyle name="40% - Акцент3 4 4" xfId="3534" xr:uid="{00000000-0005-0000-0000-0000D40D0000}"/>
    <cellStyle name="40% - Акцент3 4 5" xfId="3535" xr:uid="{00000000-0005-0000-0000-0000D50D0000}"/>
    <cellStyle name="40% - Акцент3 4 6" xfId="3536" xr:uid="{00000000-0005-0000-0000-0000D60D0000}"/>
    <cellStyle name="40% - Акцент3 5 2" xfId="3537" xr:uid="{00000000-0005-0000-0000-0000D70D0000}"/>
    <cellStyle name="40% - Акцент3 5 3" xfId="3538" xr:uid="{00000000-0005-0000-0000-0000D80D0000}"/>
    <cellStyle name="40% - Акцент3 6 2" xfId="3539" xr:uid="{00000000-0005-0000-0000-0000D90D0000}"/>
    <cellStyle name="40% - Акцент3 6 3" xfId="3540" xr:uid="{00000000-0005-0000-0000-0000DA0D0000}"/>
    <cellStyle name="40% - Акцент3 7 2" xfId="3541" xr:uid="{00000000-0005-0000-0000-0000DB0D0000}"/>
    <cellStyle name="40% - Акцент3 7 3" xfId="3542" xr:uid="{00000000-0005-0000-0000-0000DC0D0000}"/>
    <cellStyle name="40% - Акцент3 8 2" xfId="3543" xr:uid="{00000000-0005-0000-0000-0000DD0D0000}"/>
    <cellStyle name="40% - Акцент3 8 3" xfId="3544" xr:uid="{00000000-0005-0000-0000-0000DE0D0000}"/>
    <cellStyle name="40% - Акцент3 9" xfId="3545" xr:uid="{00000000-0005-0000-0000-0000DF0D0000}"/>
    <cellStyle name="40% - Акцент4 10" xfId="3546" xr:uid="{00000000-0005-0000-0000-0000E00D0000}"/>
    <cellStyle name="40% - Акцент4 11" xfId="3547" xr:uid="{00000000-0005-0000-0000-0000E10D0000}"/>
    <cellStyle name="40% - Акцент4 2" xfId="3548" xr:uid="{00000000-0005-0000-0000-0000E20D0000}"/>
    <cellStyle name="40% - Акцент4 2 2" xfId="3549" xr:uid="{00000000-0005-0000-0000-0000E30D0000}"/>
    <cellStyle name="40% - Акцент4 2 2 2" xfId="3550" xr:uid="{00000000-0005-0000-0000-0000E40D0000}"/>
    <cellStyle name="40% - Акцент4 2 3" xfId="3551" xr:uid="{00000000-0005-0000-0000-0000E50D0000}"/>
    <cellStyle name="40% - Акцент4 2 3 2" xfId="6320" xr:uid="{00000000-0005-0000-0000-0000E60D0000}"/>
    <cellStyle name="40% - Акцент4 2 4" xfId="3552" xr:uid="{00000000-0005-0000-0000-0000E70D0000}"/>
    <cellStyle name="40% - Акцент4 2 5" xfId="3553" xr:uid="{00000000-0005-0000-0000-0000E80D0000}"/>
    <cellStyle name="40% - Акцент4 2 6" xfId="3554" xr:uid="{00000000-0005-0000-0000-0000E90D0000}"/>
    <cellStyle name="40% - Акцент4 2 7" xfId="6319" xr:uid="{00000000-0005-0000-0000-0000EA0D0000}"/>
    <cellStyle name="40% - Акцент4 3" xfId="3555" xr:uid="{00000000-0005-0000-0000-0000EB0D0000}"/>
    <cellStyle name="40% - Акцент4 3 2" xfId="3556" xr:uid="{00000000-0005-0000-0000-0000EC0D0000}"/>
    <cellStyle name="40% - Акцент4 3 2 2" xfId="3557" xr:uid="{00000000-0005-0000-0000-0000ED0D0000}"/>
    <cellStyle name="40% - Акцент4 3 3" xfId="3558" xr:uid="{00000000-0005-0000-0000-0000EE0D0000}"/>
    <cellStyle name="40% - Акцент4 3 4" xfId="3559" xr:uid="{00000000-0005-0000-0000-0000EF0D0000}"/>
    <cellStyle name="40% - Акцент4 3 5" xfId="3560" xr:uid="{00000000-0005-0000-0000-0000F00D0000}"/>
    <cellStyle name="40% - Акцент4 3 6" xfId="3561" xr:uid="{00000000-0005-0000-0000-0000F10D0000}"/>
    <cellStyle name="40% - Акцент4 4" xfId="3562" xr:uid="{00000000-0005-0000-0000-0000F20D0000}"/>
    <cellStyle name="40% - Акцент4 4 2" xfId="3563" xr:uid="{00000000-0005-0000-0000-0000F30D0000}"/>
    <cellStyle name="40% - Акцент4 4 3" xfId="3564" xr:uid="{00000000-0005-0000-0000-0000F40D0000}"/>
    <cellStyle name="40% - Акцент4 4 4" xfId="3565" xr:uid="{00000000-0005-0000-0000-0000F50D0000}"/>
    <cellStyle name="40% - Акцент4 4 5" xfId="3566" xr:uid="{00000000-0005-0000-0000-0000F60D0000}"/>
    <cellStyle name="40% - Акцент4 4 6" xfId="3567" xr:uid="{00000000-0005-0000-0000-0000F70D0000}"/>
    <cellStyle name="40% - Акцент4 5 2" xfId="3568" xr:uid="{00000000-0005-0000-0000-0000F80D0000}"/>
    <cellStyle name="40% - Акцент4 5 3" xfId="3569" xr:uid="{00000000-0005-0000-0000-0000F90D0000}"/>
    <cellStyle name="40% - Акцент4 6 2" xfId="3570" xr:uid="{00000000-0005-0000-0000-0000FA0D0000}"/>
    <cellStyle name="40% - Акцент4 6 3" xfId="3571" xr:uid="{00000000-0005-0000-0000-0000FB0D0000}"/>
    <cellStyle name="40% - Акцент4 7 2" xfId="3572" xr:uid="{00000000-0005-0000-0000-0000FC0D0000}"/>
    <cellStyle name="40% - Акцент4 7 3" xfId="3573" xr:uid="{00000000-0005-0000-0000-0000FD0D0000}"/>
    <cellStyle name="40% - Акцент4 8 2" xfId="3574" xr:uid="{00000000-0005-0000-0000-0000FE0D0000}"/>
    <cellStyle name="40% - Акцент4 8 3" xfId="3575" xr:uid="{00000000-0005-0000-0000-0000FF0D0000}"/>
    <cellStyle name="40% - Акцент4 9" xfId="3576" xr:uid="{00000000-0005-0000-0000-0000000E0000}"/>
    <cellStyle name="40% - Акцент5 10" xfId="3577" xr:uid="{00000000-0005-0000-0000-0000010E0000}"/>
    <cellStyle name="40% - Акцент5 11" xfId="3578" xr:uid="{00000000-0005-0000-0000-0000020E0000}"/>
    <cellStyle name="40% - Акцент5 2" xfId="3579" xr:uid="{00000000-0005-0000-0000-0000030E0000}"/>
    <cellStyle name="40% - Акцент5 2 2" xfId="3580" xr:uid="{00000000-0005-0000-0000-0000040E0000}"/>
    <cellStyle name="40% - Акцент5 2 2 2" xfId="3581" xr:uid="{00000000-0005-0000-0000-0000050E0000}"/>
    <cellStyle name="40% - Акцент5 2 3" xfId="3582" xr:uid="{00000000-0005-0000-0000-0000060E0000}"/>
    <cellStyle name="40% - Акцент5 2 3 2" xfId="6322" xr:uid="{00000000-0005-0000-0000-0000070E0000}"/>
    <cellStyle name="40% - Акцент5 2 4" xfId="3583" xr:uid="{00000000-0005-0000-0000-0000080E0000}"/>
    <cellStyle name="40% - Акцент5 2 5" xfId="3584" xr:uid="{00000000-0005-0000-0000-0000090E0000}"/>
    <cellStyle name="40% - Акцент5 2 6" xfId="3585" xr:uid="{00000000-0005-0000-0000-00000A0E0000}"/>
    <cellStyle name="40% - Акцент5 2 7" xfId="6321" xr:uid="{00000000-0005-0000-0000-00000B0E0000}"/>
    <cellStyle name="40% - Акцент5 3" xfId="3586" xr:uid="{00000000-0005-0000-0000-00000C0E0000}"/>
    <cellStyle name="40% - Акцент5 3 2" xfId="3587" xr:uid="{00000000-0005-0000-0000-00000D0E0000}"/>
    <cellStyle name="40% - Акцент5 3 2 2" xfId="3588" xr:uid="{00000000-0005-0000-0000-00000E0E0000}"/>
    <cellStyle name="40% - Акцент5 3 3" xfId="3589" xr:uid="{00000000-0005-0000-0000-00000F0E0000}"/>
    <cellStyle name="40% - Акцент5 3 4" xfId="3590" xr:uid="{00000000-0005-0000-0000-0000100E0000}"/>
    <cellStyle name="40% - Акцент5 3 5" xfId="3591" xr:uid="{00000000-0005-0000-0000-0000110E0000}"/>
    <cellStyle name="40% - Акцент5 3 6" xfId="3592" xr:uid="{00000000-0005-0000-0000-0000120E0000}"/>
    <cellStyle name="40% - Акцент5 4" xfId="3593" xr:uid="{00000000-0005-0000-0000-0000130E0000}"/>
    <cellStyle name="40% - Акцент5 4 2" xfId="3594" xr:uid="{00000000-0005-0000-0000-0000140E0000}"/>
    <cellStyle name="40% - Акцент5 4 3" xfId="3595" xr:uid="{00000000-0005-0000-0000-0000150E0000}"/>
    <cellStyle name="40% - Акцент5 4 4" xfId="3596" xr:uid="{00000000-0005-0000-0000-0000160E0000}"/>
    <cellStyle name="40% - Акцент5 4 5" xfId="3597" xr:uid="{00000000-0005-0000-0000-0000170E0000}"/>
    <cellStyle name="40% - Акцент5 4 6" xfId="3598" xr:uid="{00000000-0005-0000-0000-0000180E0000}"/>
    <cellStyle name="40% - Акцент5 5 2" xfId="3599" xr:uid="{00000000-0005-0000-0000-0000190E0000}"/>
    <cellStyle name="40% - Акцент5 5 3" xfId="3600" xr:uid="{00000000-0005-0000-0000-00001A0E0000}"/>
    <cellStyle name="40% - Акцент5 6 2" xfId="3601" xr:uid="{00000000-0005-0000-0000-00001B0E0000}"/>
    <cellStyle name="40% - Акцент5 6 3" xfId="3602" xr:uid="{00000000-0005-0000-0000-00001C0E0000}"/>
    <cellStyle name="40% - Акцент5 7 2" xfId="3603" xr:uid="{00000000-0005-0000-0000-00001D0E0000}"/>
    <cellStyle name="40% - Акцент5 7 3" xfId="3604" xr:uid="{00000000-0005-0000-0000-00001E0E0000}"/>
    <cellStyle name="40% - Акцент5 8 2" xfId="3605" xr:uid="{00000000-0005-0000-0000-00001F0E0000}"/>
    <cellStyle name="40% - Акцент5 8 3" xfId="3606" xr:uid="{00000000-0005-0000-0000-0000200E0000}"/>
    <cellStyle name="40% - Акцент5 9" xfId="3607" xr:uid="{00000000-0005-0000-0000-0000210E0000}"/>
    <cellStyle name="40% - Акцент6 10" xfId="3608" xr:uid="{00000000-0005-0000-0000-0000220E0000}"/>
    <cellStyle name="40% - Акцент6 11" xfId="3609" xr:uid="{00000000-0005-0000-0000-0000230E0000}"/>
    <cellStyle name="40% - Акцент6 2" xfId="3610" xr:uid="{00000000-0005-0000-0000-0000240E0000}"/>
    <cellStyle name="40% - Акцент6 2 2" xfId="3611" xr:uid="{00000000-0005-0000-0000-0000250E0000}"/>
    <cellStyle name="40% - Акцент6 2 2 2" xfId="3612" xr:uid="{00000000-0005-0000-0000-0000260E0000}"/>
    <cellStyle name="40% - Акцент6 2 3" xfId="3613" xr:uid="{00000000-0005-0000-0000-0000270E0000}"/>
    <cellStyle name="40% - Акцент6 2 3 2" xfId="6324" xr:uid="{00000000-0005-0000-0000-0000280E0000}"/>
    <cellStyle name="40% - Акцент6 2 4" xfId="3614" xr:uid="{00000000-0005-0000-0000-0000290E0000}"/>
    <cellStyle name="40% - Акцент6 2 5" xfId="3615" xr:uid="{00000000-0005-0000-0000-00002A0E0000}"/>
    <cellStyle name="40% - Акцент6 2 6" xfId="3616" xr:uid="{00000000-0005-0000-0000-00002B0E0000}"/>
    <cellStyle name="40% - Акцент6 2 7" xfId="6323" xr:uid="{00000000-0005-0000-0000-00002C0E0000}"/>
    <cellStyle name="40% - Акцент6 3" xfId="3617" xr:uid="{00000000-0005-0000-0000-00002D0E0000}"/>
    <cellStyle name="40% - Акцент6 3 2" xfId="3618" xr:uid="{00000000-0005-0000-0000-00002E0E0000}"/>
    <cellStyle name="40% - Акцент6 3 2 2" xfId="3619" xr:uid="{00000000-0005-0000-0000-00002F0E0000}"/>
    <cellStyle name="40% - Акцент6 3 3" xfId="3620" xr:uid="{00000000-0005-0000-0000-0000300E0000}"/>
    <cellStyle name="40% - Акцент6 3 4" xfId="3621" xr:uid="{00000000-0005-0000-0000-0000310E0000}"/>
    <cellStyle name="40% - Акцент6 3 5" xfId="3622" xr:uid="{00000000-0005-0000-0000-0000320E0000}"/>
    <cellStyle name="40% - Акцент6 3 6" xfId="3623" xr:uid="{00000000-0005-0000-0000-0000330E0000}"/>
    <cellStyle name="40% - Акцент6 4" xfId="3624" xr:uid="{00000000-0005-0000-0000-0000340E0000}"/>
    <cellStyle name="40% - Акцент6 4 2" xfId="3625" xr:uid="{00000000-0005-0000-0000-0000350E0000}"/>
    <cellStyle name="40% - Акцент6 4 3" xfId="3626" xr:uid="{00000000-0005-0000-0000-0000360E0000}"/>
    <cellStyle name="40% - Акцент6 4 4" xfId="3627" xr:uid="{00000000-0005-0000-0000-0000370E0000}"/>
    <cellStyle name="40% - Акцент6 4 5" xfId="3628" xr:uid="{00000000-0005-0000-0000-0000380E0000}"/>
    <cellStyle name="40% - Акцент6 4 6" xfId="3629" xr:uid="{00000000-0005-0000-0000-0000390E0000}"/>
    <cellStyle name="40% - Акцент6 5 2" xfId="3630" xr:uid="{00000000-0005-0000-0000-00003A0E0000}"/>
    <cellStyle name="40% - Акцент6 5 3" xfId="3631" xr:uid="{00000000-0005-0000-0000-00003B0E0000}"/>
    <cellStyle name="40% - Акцент6 6 2" xfId="3632" xr:uid="{00000000-0005-0000-0000-00003C0E0000}"/>
    <cellStyle name="40% - Акцент6 6 3" xfId="3633" xr:uid="{00000000-0005-0000-0000-00003D0E0000}"/>
    <cellStyle name="40% - Акцент6 7 2" xfId="3634" xr:uid="{00000000-0005-0000-0000-00003E0E0000}"/>
    <cellStyle name="40% - Акцент6 7 3" xfId="3635" xr:uid="{00000000-0005-0000-0000-00003F0E0000}"/>
    <cellStyle name="40% - Акцент6 8 2" xfId="3636" xr:uid="{00000000-0005-0000-0000-0000400E0000}"/>
    <cellStyle name="40% - Акцент6 8 3" xfId="3637" xr:uid="{00000000-0005-0000-0000-0000410E0000}"/>
    <cellStyle name="40% - Акцент6 9" xfId="3638" xr:uid="{00000000-0005-0000-0000-0000420E0000}"/>
    <cellStyle name="60% - Accent1" xfId="3639" xr:uid="{00000000-0005-0000-0000-0000430E0000}"/>
    <cellStyle name="60% - Accent1 2" xfId="3640" xr:uid="{00000000-0005-0000-0000-0000440E0000}"/>
    <cellStyle name="60% - Accent1 2 2" xfId="3641" xr:uid="{00000000-0005-0000-0000-0000450E0000}"/>
    <cellStyle name="60% - Accent2" xfId="3642" xr:uid="{00000000-0005-0000-0000-0000460E0000}"/>
    <cellStyle name="60% - Accent2 2" xfId="3643" xr:uid="{00000000-0005-0000-0000-0000470E0000}"/>
    <cellStyle name="60% - Accent2 2 2" xfId="3644" xr:uid="{00000000-0005-0000-0000-0000480E0000}"/>
    <cellStyle name="60% - Accent3" xfId="3645" xr:uid="{00000000-0005-0000-0000-0000490E0000}"/>
    <cellStyle name="60% - Accent3 2" xfId="3646" xr:uid="{00000000-0005-0000-0000-00004A0E0000}"/>
    <cellStyle name="60% - Accent3 2 2" xfId="3647" xr:uid="{00000000-0005-0000-0000-00004B0E0000}"/>
    <cellStyle name="60% - Accent4" xfId="3648" xr:uid="{00000000-0005-0000-0000-00004C0E0000}"/>
    <cellStyle name="60% - Accent4 2" xfId="3649" xr:uid="{00000000-0005-0000-0000-00004D0E0000}"/>
    <cellStyle name="60% - Accent4 2 2" xfId="3650" xr:uid="{00000000-0005-0000-0000-00004E0E0000}"/>
    <cellStyle name="60% - Accent5" xfId="3651" xr:uid="{00000000-0005-0000-0000-00004F0E0000}"/>
    <cellStyle name="60% - Accent5 2" xfId="3652" xr:uid="{00000000-0005-0000-0000-0000500E0000}"/>
    <cellStyle name="60% - Accent5 2 2" xfId="3653" xr:uid="{00000000-0005-0000-0000-0000510E0000}"/>
    <cellStyle name="60% - Accent6" xfId="3654" xr:uid="{00000000-0005-0000-0000-0000520E0000}"/>
    <cellStyle name="60% - Accent6 2" xfId="3655" xr:uid="{00000000-0005-0000-0000-0000530E0000}"/>
    <cellStyle name="60% - Accent6 2 2" xfId="3656" xr:uid="{00000000-0005-0000-0000-0000540E0000}"/>
    <cellStyle name="60% - Акцент1 10" xfId="3657" xr:uid="{00000000-0005-0000-0000-0000550E0000}"/>
    <cellStyle name="60% - Акцент1 11" xfId="3658" xr:uid="{00000000-0005-0000-0000-0000560E0000}"/>
    <cellStyle name="60% - Акцент1 2" xfId="3659" xr:uid="{00000000-0005-0000-0000-0000570E0000}"/>
    <cellStyle name="60% - Акцент1 2 2" xfId="3660" xr:uid="{00000000-0005-0000-0000-0000580E0000}"/>
    <cellStyle name="60% - Акцент1 2 3" xfId="3661" xr:uid="{00000000-0005-0000-0000-0000590E0000}"/>
    <cellStyle name="60% - Акцент1 2 4" xfId="3662" xr:uid="{00000000-0005-0000-0000-00005A0E0000}"/>
    <cellStyle name="60% - Акцент1 2 5" xfId="3663" xr:uid="{00000000-0005-0000-0000-00005B0E0000}"/>
    <cellStyle name="60% - Акцент1 2 6" xfId="3664" xr:uid="{00000000-0005-0000-0000-00005C0E0000}"/>
    <cellStyle name="60% - Акцент1 2 7" xfId="6325" xr:uid="{00000000-0005-0000-0000-00005D0E0000}"/>
    <cellStyle name="60% - Акцент1 3" xfId="3665" xr:uid="{00000000-0005-0000-0000-00005E0E0000}"/>
    <cellStyle name="60% - Акцент1 3 2" xfId="3666" xr:uid="{00000000-0005-0000-0000-00005F0E0000}"/>
    <cellStyle name="60% - Акцент1 4" xfId="3667" xr:uid="{00000000-0005-0000-0000-0000600E0000}"/>
    <cellStyle name="60% - Акцент1 5" xfId="3668" xr:uid="{00000000-0005-0000-0000-0000610E0000}"/>
    <cellStyle name="60% - Акцент1 6" xfId="3669" xr:uid="{00000000-0005-0000-0000-0000620E0000}"/>
    <cellStyle name="60% - Акцент1 7" xfId="3670" xr:uid="{00000000-0005-0000-0000-0000630E0000}"/>
    <cellStyle name="60% - Акцент1 8" xfId="3671" xr:uid="{00000000-0005-0000-0000-0000640E0000}"/>
    <cellStyle name="60% - Акцент1 9" xfId="3672" xr:uid="{00000000-0005-0000-0000-0000650E0000}"/>
    <cellStyle name="60% - Акцент2 10" xfId="3673" xr:uid="{00000000-0005-0000-0000-0000660E0000}"/>
    <cellStyle name="60% - Акцент2 11" xfId="3674" xr:uid="{00000000-0005-0000-0000-0000670E0000}"/>
    <cellStyle name="60% - Акцент2 2" xfId="3675" xr:uid="{00000000-0005-0000-0000-0000680E0000}"/>
    <cellStyle name="60% - Акцент2 2 2" xfId="3676" xr:uid="{00000000-0005-0000-0000-0000690E0000}"/>
    <cellStyle name="60% - Акцент2 2 3" xfId="3677" xr:uid="{00000000-0005-0000-0000-00006A0E0000}"/>
    <cellStyle name="60% - Акцент2 2 4" xfId="3678" xr:uid="{00000000-0005-0000-0000-00006B0E0000}"/>
    <cellStyle name="60% - Акцент2 2 5" xfId="3679" xr:uid="{00000000-0005-0000-0000-00006C0E0000}"/>
    <cellStyle name="60% - Акцент2 2 6" xfId="3680" xr:uid="{00000000-0005-0000-0000-00006D0E0000}"/>
    <cellStyle name="60% - Акцент2 2 7" xfId="6326" xr:uid="{00000000-0005-0000-0000-00006E0E0000}"/>
    <cellStyle name="60% - Акцент2 3" xfId="3681" xr:uid="{00000000-0005-0000-0000-00006F0E0000}"/>
    <cellStyle name="60% - Акцент2 3 2" xfId="3682" xr:uid="{00000000-0005-0000-0000-0000700E0000}"/>
    <cellStyle name="60% - Акцент2 4" xfId="3683" xr:uid="{00000000-0005-0000-0000-0000710E0000}"/>
    <cellStyle name="60% - Акцент2 5" xfId="3684" xr:uid="{00000000-0005-0000-0000-0000720E0000}"/>
    <cellStyle name="60% - Акцент2 6" xfId="3685" xr:uid="{00000000-0005-0000-0000-0000730E0000}"/>
    <cellStyle name="60% - Акцент2 7" xfId="3686" xr:uid="{00000000-0005-0000-0000-0000740E0000}"/>
    <cellStyle name="60% - Акцент2 8" xfId="3687" xr:uid="{00000000-0005-0000-0000-0000750E0000}"/>
    <cellStyle name="60% - Акцент2 9" xfId="3688" xr:uid="{00000000-0005-0000-0000-0000760E0000}"/>
    <cellStyle name="60% - Акцент3 10" xfId="3689" xr:uid="{00000000-0005-0000-0000-0000770E0000}"/>
    <cellStyle name="60% - Акцент3 11" xfId="3690" xr:uid="{00000000-0005-0000-0000-0000780E0000}"/>
    <cellStyle name="60% - Акцент3 2" xfId="3691" xr:uid="{00000000-0005-0000-0000-0000790E0000}"/>
    <cellStyle name="60% - Акцент3 2 2" xfId="3692" xr:uid="{00000000-0005-0000-0000-00007A0E0000}"/>
    <cellStyle name="60% - Акцент3 2 3" xfId="3693" xr:uid="{00000000-0005-0000-0000-00007B0E0000}"/>
    <cellStyle name="60% - Акцент3 2 4" xfId="3694" xr:uid="{00000000-0005-0000-0000-00007C0E0000}"/>
    <cellStyle name="60% - Акцент3 2 5" xfId="3695" xr:uid="{00000000-0005-0000-0000-00007D0E0000}"/>
    <cellStyle name="60% - Акцент3 2 6" xfId="3696" xr:uid="{00000000-0005-0000-0000-00007E0E0000}"/>
    <cellStyle name="60% - Акцент3 2 7" xfId="6327" xr:uid="{00000000-0005-0000-0000-00007F0E0000}"/>
    <cellStyle name="60% - Акцент3 3" xfId="3697" xr:uid="{00000000-0005-0000-0000-0000800E0000}"/>
    <cellStyle name="60% - Акцент3 3 2" xfId="3698" xr:uid="{00000000-0005-0000-0000-0000810E0000}"/>
    <cellStyle name="60% - Акцент3 4" xfId="3699" xr:uid="{00000000-0005-0000-0000-0000820E0000}"/>
    <cellStyle name="60% - Акцент3 5" xfId="3700" xr:uid="{00000000-0005-0000-0000-0000830E0000}"/>
    <cellStyle name="60% - Акцент3 6" xfId="3701" xr:uid="{00000000-0005-0000-0000-0000840E0000}"/>
    <cellStyle name="60% - Акцент3 7" xfId="3702" xr:uid="{00000000-0005-0000-0000-0000850E0000}"/>
    <cellStyle name="60% - Акцент3 8" xfId="3703" xr:uid="{00000000-0005-0000-0000-0000860E0000}"/>
    <cellStyle name="60% - Акцент3 9" xfId="3704" xr:uid="{00000000-0005-0000-0000-0000870E0000}"/>
    <cellStyle name="60% - Акцент4 10" xfId="3705" xr:uid="{00000000-0005-0000-0000-0000880E0000}"/>
    <cellStyle name="60% - Акцент4 11" xfId="3706" xr:uid="{00000000-0005-0000-0000-0000890E0000}"/>
    <cellStyle name="60% - Акцент4 2" xfId="3707" xr:uid="{00000000-0005-0000-0000-00008A0E0000}"/>
    <cellStyle name="60% - Акцент4 2 2" xfId="3708" xr:uid="{00000000-0005-0000-0000-00008B0E0000}"/>
    <cellStyle name="60% - Акцент4 2 3" xfId="3709" xr:uid="{00000000-0005-0000-0000-00008C0E0000}"/>
    <cellStyle name="60% - Акцент4 2 4" xfId="3710" xr:uid="{00000000-0005-0000-0000-00008D0E0000}"/>
    <cellStyle name="60% - Акцент4 2 5" xfId="3711" xr:uid="{00000000-0005-0000-0000-00008E0E0000}"/>
    <cellStyle name="60% - Акцент4 2 6" xfId="3712" xr:uid="{00000000-0005-0000-0000-00008F0E0000}"/>
    <cellStyle name="60% - Акцент4 2 7" xfId="6328" xr:uid="{00000000-0005-0000-0000-0000900E0000}"/>
    <cellStyle name="60% - Акцент4 3" xfId="3713" xr:uid="{00000000-0005-0000-0000-0000910E0000}"/>
    <cellStyle name="60% - Акцент4 3 2" xfId="3714" xr:uid="{00000000-0005-0000-0000-0000920E0000}"/>
    <cellStyle name="60% - Акцент4 4" xfId="3715" xr:uid="{00000000-0005-0000-0000-0000930E0000}"/>
    <cellStyle name="60% - Акцент4 5" xfId="3716" xr:uid="{00000000-0005-0000-0000-0000940E0000}"/>
    <cellStyle name="60% - Акцент4 6" xfId="3717" xr:uid="{00000000-0005-0000-0000-0000950E0000}"/>
    <cellStyle name="60% - Акцент4 7" xfId="3718" xr:uid="{00000000-0005-0000-0000-0000960E0000}"/>
    <cellStyle name="60% - Акцент4 8" xfId="3719" xr:uid="{00000000-0005-0000-0000-0000970E0000}"/>
    <cellStyle name="60% - Акцент4 9" xfId="3720" xr:uid="{00000000-0005-0000-0000-0000980E0000}"/>
    <cellStyle name="60% - Акцент5 10" xfId="3721" xr:uid="{00000000-0005-0000-0000-0000990E0000}"/>
    <cellStyle name="60% - Акцент5 11" xfId="3722" xr:uid="{00000000-0005-0000-0000-00009A0E0000}"/>
    <cellStyle name="60% - Акцент5 2" xfId="3723" xr:uid="{00000000-0005-0000-0000-00009B0E0000}"/>
    <cellStyle name="60% - Акцент5 2 2" xfId="3724" xr:uid="{00000000-0005-0000-0000-00009C0E0000}"/>
    <cellStyle name="60% - Акцент5 2 3" xfId="3725" xr:uid="{00000000-0005-0000-0000-00009D0E0000}"/>
    <cellStyle name="60% - Акцент5 2 4" xfId="3726" xr:uid="{00000000-0005-0000-0000-00009E0E0000}"/>
    <cellStyle name="60% - Акцент5 2 5" xfId="3727" xr:uid="{00000000-0005-0000-0000-00009F0E0000}"/>
    <cellStyle name="60% - Акцент5 2 6" xfId="3728" xr:uid="{00000000-0005-0000-0000-0000A00E0000}"/>
    <cellStyle name="60% - Акцент5 2 7" xfId="6329" xr:uid="{00000000-0005-0000-0000-0000A10E0000}"/>
    <cellStyle name="60% - Акцент5 3" xfId="3729" xr:uid="{00000000-0005-0000-0000-0000A20E0000}"/>
    <cellStyle name="60% - Акцент5 3 2" xfId="3730" xr:uid="{00000000-0005-0000-0000-0000A30E0000}"/>
    <cellStyle name="60% - Акцент5 4" xfId="3731" xr:uid="{00000000-0005-0000-0000-0000A40E0000}"/>
    <cellStyle name="60% - Акцент5 5" xfId="3732" xr:uid="{00000000-0005-0000-0000-0000A50E0000}"/>
    <cellStyle name="60% - Акцент5 6" xfId="3733" xr:uid="{00000000-0005-0000-0000-0000A60E0000}"/>
    <cellStyle name="60% - Акцент5 7" xfId="3734" xr:uid="{00000000-0005-0000-0000-0000A70E0000}"/>
    <cellStyle name="60% - Акцент5 8" xfId="3735" xr:uid="{00000000-0005-0000-0000-0000A80E0000}"/>
    <cellStyle name="60% - Акцент5 9" xfId="3736" xr:uid="{00000000-0005-0000-0000-0000A90E0000}"/>
    <cellStyle name="60% - Акцент6 10" xfId="3737" xr:uid="{00000000-0005-0000-0000-0000AA0E0000}"/>
    <cellStyle name="60% - Акцент6 11" xfId="3738" xr:uid="{00000000-0005-0000-0000-0000AB0E0000}"/>
    <cellStyle name="60% - Акцент6 2" xfId="3739" xr:uid="{00000000-0005-0000-0000-0000AC0E0000}"/>
    <cellStyle name="60% - Акцент6 2 2" xfId="3740" xr:uid="{00000000-0005-0000-0000-0000AD0E0000}"/>
    <cellStyle name="60% - Акцент6 2 3" xfId="3741" xr:uid="{00000000-0005-0000-0000-0000AE0E0000}"/>
    <cellStyle name="60% - Акцент6 2 4" xfId="3742" xr:uid="{00000000-0005-0000-0000-0000AF0E0000}"/>
    <cellStyle name="60% - Акцент6 2 5" xfId="3743" xr:uid="{00000000-0005-0000-0000-0000B00E0000}"/>
    <cellStyle name="60% - Акцент6 2 6" xfId="3744" xr:uid="{00000000-0005-0000-0000-0000B10E0000}"/>
    <cellStyle name="60% - Акцент6 2 7" xfId="6330" xr:uid="{00000000-0005-0000-0000-0000B20E0000}"/>
    <cellStyle name="60% - Акцент6 3" xfId="3745" xr:uid="{00000000-0005-0000-0000-0000B30E0000}"/>
    <cellStyle name="60% - Акцент6 3 2" xfId="3746" xr:uid="{00000000-0005-0000-0000-0000B40E0000}"/>
    <cellStyle name="60% - Акцент6 4" xfId="3747" xr:uid="{00000000-0005-0000-0000-0000B50E0000}"/>
    <cellStyle name="60% - Акцент6 5" xfId="3748" xr:uid="{00000000-0005-0000-0000-0000B60E0000}"/>
    <cellStyle name="60% - Акцент6 6" xfId="3749" xr:uid="{00000000-0005-0000-0000-0000B70E0000}"/>
    <cellStyle name="60% - Акцент6 7" xfId="3750" xr:uid="{00000000-0005-0000-0000-0000B80E0000}"/>
    <cellStyle name="60% - Акцент6 8" xfId="3751" xr:uid="{00000000-0005-0000-0000-0000B90E0000}"/>
    <cellStyle name="60% - Акцент6 9" xfId="3752" xr:uid="{00000000-0005-0000-0000-0000BA0E0000}"/>
    <cellStyle name="8" xfId="3753" xr:uid="{00000000-0005-0000-0000-0000BB0E0000}"/>
    <cellStyle name="8_3" xfId="3754" xr:uid="{00000000-0005-0000-0000-0000BC0E0000}"/>
    <cellStyle name="8_Cash UK CHP 06.2008 Preliminary as of 03.07.2008" xfId="3755" xr:uid="{00000000-0005-0000-0000-0000BD0E0000}"/>
    <cellStyle name="8_Cash UK CHP 06.2008 Preliminary as of 03.07.2008_3" xfId="3756" xr:uid="{00000000-0005-0000-0000-0000BE0E0000}"/>
    <cellStyle name="8_Cash UK CHP 06.2008 Preliminary as of 03.07.2008_CF_ShGES_2011" xfId="3757" xr:uid="{00000000-0005-0000-0000-0000BF0E0000}"/>
    <cellStyle name="8_Cash UK CHP 06.2008 Preliminary as of 03.07.2008_IPL_INPUT" xfId="3758" xr:uid="{00000000-0005-0000-0000-0000C00E0000}"/>
    <cellStyle name="8_Cash UK CHP 06.2008 Preliminary as of 03.07.2008_IS F" xfId="3759" xr:uid="{00000000-0005-0000-0000-0000C10E0000}"/>
    <cellStyle name="8_Cash UK CHP 06.2008 Preliminary as of 03.07.2008_May Forecast" xfId="3760" xr:uid="{00000000-0005-0000-0000-0000C20E0000}"/>
    <cellStyle name="8_Cash UK CHP 06.2008 Preliminary as of 03.07.2008_UKC" xfId="3761" xr:uid="{00000000-0005-0000-0000-0000C30E0000}"/>
    <cellStyle name="8_Cash UK CHP 06.2008 Preliminary as of 03.07.2008_UKC_CALC" xfId="3762" xr:uid="{00000000-0005-0000-0000-0000C40E0000}"/>
    <cellStyle name="8_Cash UK CHP 06.2008 Preliminary as of 03.07.2008_UKC_INPUT" xfId="3763" xr:uid="{00000000-0005-0000-0000-0000C50E0000}"/>
    <cellStyle name="8_Cash UK CHP 06.2008 Preliminary as of 03.07.2008_UKC_INPUT_F_UKCHP" xfId="3764" xr:uid="{00000000-0005-0000-0000-0000C60E0000}"/>
    <cellStyle name="8_Cash UK CHP 06.2008 Preliminary as of 03.07.2008_UKH_CALC" xfId="3765" xr:uid="{00000000-0005-0000-0000-0000C70E0000}"/>
    <cellStyle name="8_Cash UK CHP 06.2008 Preliminary as of 03.07.2008_прогноз июль" xfId="3766" xr:uid="{00000000-0005-0000-0000-0000C80E0000}"/>
    <cellStyle name="8_Cash UK CHP 06.2008 Preliminary as of 03.07.2008_прогноз июль 2" xfId="3767" xr:uid="{00000000-0005-0000-0000-0000C90E0000}"/>
    <cellStyle name="8_Cash UK CHP 06.2008 Preliminary as of 03.07.2008_Распределение инв  пр  08- 10 (аморт и приб)" xfId="3768" xr:uid="{00000000-0005-0000-0000-0000CA0E0000}"/>
    <cellStyle name="8_Cash UK CHP 06.2008 Preliminary as of 03.07.2008_Распределение инв  пр  08- 10 (аморт и приб)_3" xfId="3769" xr:uid="{00000000-0005-0000-0000-0000CB0E0000}"/>
    <cellStyle name="8_Cash UK CHP 06.2008 Preliminary as of 03.07.2008_Распределение инв  пр  08- 10 (аморт и приб)_May Forecast" xfId="3770" xr:uid="{00000000-0005-0000-0000-0000CC0E0000}"/>
    <cellStyle name="8_Cash UK CHP 06.2008 Preliminary as of 03.07.2008_Распределение инв  пр  08- 10 (аморт и приб)_UKC" xfId="3771" xr:uid="{00000000-0005-0000-0000-0000CD0E0000}"/>
    <cellStyle name="8_Cash UK CHP 06.2008 Preliminary as of 03.07.2008_Распределение инв  пр  08- 10 (аморт и приб)_UKC_CALC" xfId="3772" xr:uid="{00000000-0005-0000-0000-0000CE0E0000}"/>
    <cellStyle name="8_Cash UK CHP 06.2008 Preliminary as of 03.07.2008_Распределение инв  пр  08- 10 (аморт и приб)_UKC_INPUT" xfId="3773" xr:uid="{00000000-0005-0000-0000-0000CF0E0000}"/>
    <cellStyle name="8_Cash UK CHP 06.2008 Preliminary as of 03.07.2008_Распределение инв  пр  08- 10 (аморт и приб)_UKC_INPUT_F_UKCHP" xfId="3774" xr:uid="{00000000-0005-0000-0000-0000D00E0000}"/>
    <cellStyle name="8_Cash UK CHP 06.2008 Preliminary as of 03.07.2008_Тариф UKCHP прогноз на среднесро тариф аморт вся сразу" xfId="3775" xr:uid="{00000000-0005-0000-0000-0000D10E0000}"/>
    <cellStyle name="8_CF_ShGES_2011" xfId="3776" xr:uid="{00000000-0005-0000-0000-0000D20E0000}"/>
    <cellStyle name="8_IPL_INPUT" xfId="3777" xr:uid="{00000000-0005-0000-0000-0000D30E0000}"/>
    <cellStyle name="8_May Forecast" xfId="3778" xr:uid="{00000000-0005-0000-0000-0000D40E0000}"/>
    <cellStyle name="8_R1-UKCHP" xfId="3779" xr:uid="{00000000-0005-0000-0000-0000D50E0000}"/>
    <cellStyle name="8_Template ShulbaHPP 2009-2018" xfId="3780" xr:uid="{00000000-0005-0000-0000-0000D60E0000}"/>
    <cellStyle name="8_UK CHP Forecast 06 2008 Preliminary as of 03.07.2008" xfId="3781" xr:uid="{00000000-0005-0000-0000-0000D70E0000}"/>
    <cellStyle name="8_UK CHP Forecast 06 2008 Preliminary as of 03.07.2008_3" xfId="3782" xr:uid="{00000000-0005-0000-0000-0000D80E0000}"/>
    <cellStyle name="8_UK CHP Forecast 06 2008 Preliminary as of 03.07.2008_CF_ShGES_2011" xfId="3783" xr:uid="{00000000-0005-0000-0000-0000D90E0000}"/>
    <cellStyle name="8_UK CHP Forecast 06 2008 Preliminary as of 03.07.2008_IPL_INPUT" xfId="3784" xr:uid="{00000000-0005-0000-0000-0000DA0E0000}"/>
    <cellStyle name="8_UK CHP Forecast 06 2008 Preliminary as of 03.07.2008_IS F" xfId="3785" xr:uid="{00000000-0005-0000-0000-0000DB0E0000}"/>
    <cellStyle name="8_UK CHP Forecast 06 2008 Preliminary as of 03.07.2008_May Forecast" xfId="3786" xr:uid="{00000000-0005-0000-0000-0000DC0E0000}"/>
    <cellStyle name="8_UK CHP Forecast 06 2008 Preliminary as of 03.07.2008_UKC" xfId="3787" xr:uid="{00000000-0005-0000-0000-0000DD0E0000}"/>
    <cellStyle name="8_UK CHP Forecast 06 2008 Preliminary as of 03.07.2008_UKC_CALC" xfId="3788" xr:uid="{00000000-0005-0000-0000-0000DE0E0000}"/>
    <cellStyle name="8_UK CHP Forecast 06 2008 Preliminary as of 03.07.2008_UKC_INPUT" xfId="3789" xr:uid="{00000000-0005-0000-0000-0000DF0E0000}"/>
    <cellStyle name="8_UK CHP Forecast 06 2008 Preliminary as of 03.07.2008_UKC_INPUT_F_UKCHP" xfId="3790" xr:uid="{00000000-0005-0000-0000-0000E00E0000}"/>
    <cellStyle name="8_UK CHP Forecast 06 2008 Preliminary as of 03.07.2008_UKH_CALC" xfId="3791" xr:uid="{00000000-0005-0000-0000-0000E10E0000}"/>
    <cellStyle name="8_UK CHP Forecast 06 2008 Preliminary as of 03.07.2008_прогноз июль" xfId="3792" xr:uid="{00000000-0005-0000-0000-0000E20E0000}"/>
    <cellStyle name="8_UK CHP Forecast 06 2008 Preliminary as of 03.07.2008_прогноз июль 2" xfId="3793" xr:uid="{00000000-0005-0000-0000-0000E30E0000}"/>
    <cellStyle name="8_UK CHP Forecast 06 2008 Preliminary as of 03.07.2008_Распределение инв  пр  08- 10 (аморт и приб)" xfId="3794" xr:uid="{00000000-0005-0000-0000-0000E40E0000}"/>
    <cellStyle name="8_UK CHP Forecast 06 2008 Preliminary as of 03.07.2008_Распределение инв  пр  08- 10 (аморт и приб)_3" xfId="3795" xr:uid="{00000000-0005-0000-0000-0000E50E0000}"/>
    <cellStyle name="8_UK CHP Forecast 06 2008 Preliminary as of 03.07.2008_Распределение инв  пр  08- 10 (аморт и приб)_May Forecast" xfId="3796" xr:uid="{00000000-0005-0000-0000-0000E60E0000}"/>
    <cellStyle name="8_UK CHP Forecast 06 2008 Preliminary as of 03.07.2008_Распределение инв  пр  08- 10 (аморт и приб)_UKC" xfId="3797" xr:uid="{00000000-0005-0000-0000-0000E70E0000}"/>
    <cellStyle name="8_UK CHP Forecast 06 2008 Preliminary as of 03.07.2008_Распределение инв  пр  08- 10 (аморт и приб)_UKC_CALC" xfId="3798" xr:uid="{00000000-0005-0000-0000-0000E80E0000}"/>
    <cellStyle name="8_UK CHP Forecast 06 2008 Preliminary as of 03.07.2008_Распределение инв  пр  08- 10 (аморт и приб)_UKC_INPUT" xfId="3799" xr:uid="{00000000-0005-0000-0000-0000E90E0000}"/>
    <cellStyle name="8_UK CHP Forecast 06 2008 Preliminary as of 03.07.2008_Распределение инв  пр  08- 10 (аморт и приб)_UKC_INPUT_F_UKCHP" xfId="3800" xr:uid="{00000000-0005-0000-0000-0000EA0E0000}"/>
    <cellStyle name="8_UK CHP Forecast 06 2008 Preliminary as of 03.07.2008_Тариф UKCHP прогноз на среднесро тариф аморт вся сразу" xfId="3801" xr:uid="{00000000-0005-0000-0000-0000EB0E0000}"/>
    <cellStyle name="8_UKC" xfId="3802" xr:uid="{00000000-0005-0000-0000-0000EC0E0000}"/>
    <cellStyle name="8_UKC_CALC" xfId="3803" xr:uid="{00000000-0005-0000-0000-0000ED0E0000}"/>
    <cellStyle name="8_UKC_INPUT" xfId="3804" xr:uid="{00000000-0005-0000-0000-0000EE0E0000}"/>
    <cellStyle name="8_UKC_INPUT_F_UKCHP" xfId="3805" xr:uid="{00000000-0005-0000-0000-0000EF0E0000}"/>
    <cellStyle name="8_Анализ отклонений" xfId="3806" xr:uid="{00000000-0005-0000-0000-0000F00E0000}"/>
    <cellStyle name="8_Анализ отклонений 2" xfId="3807" xr:uid="{00000000-0005-0000-0000-0000F10E0000}"/>
    <cellStyle name="8_Анализ отклонений_IS F" xfId="3808" xr:uid="{00000000-0005-0000-0000-0000F20E0000}"/>
    <cellStyle name="8_Анализ отклонений_прогноз ДУП" xfId="3809" xr:uid="{00000000-0005-0000-0000-0000F30E0000}"/>
    <cellStyle name="8_Анализ отклонений_прогноз июль" xfId="3810" xr:uid="{00000000-0005-0000-0000-0000F40E0000}"/>
    <cellStyle name="8_Анализ отклонений_Сравнит анализ тарифов" xfId="3811" xr:uid="{00000000-0005-0000-0000-0000F50E0000}"/>
    <cellStyle name="8_Копия general-11-year без перепродажи" xfId="3812" xr:uid="{00000000-0005-0000-0000-0000F60E0000}"/>
    <cellStyle name="8_КЦ 09 B" xfId="3813" xr:uid="{00000000-0005-0000-0000-0000F70E0000}"/>
    <cellStyle name="8_КЦ 09 B_3" xfId="3814" xr:uid="{00000000-0005-0000-0000-0000F80E0000}"/>
    <cellStyle name="8_КЦ 09 B_CF_ShGES_2011" xfId="3815" xr:uid="{00000000-0005-0000-0000-0000F90E0000}"/>
    <cellStyle name="8_КЦ 09 B_IPL_INPUT" xfId="3816" xr:uid="{00000000-0005-0000-0000-0000FA0E0000}"/>
    <cellStyle name="8_КЦ 09 B_IS F" xfId="3817" xr:uid="{00000000-0005-0000-0000-0000FB0E0000}"/>
    <cellStyle name="8_КЦ 09 B_May Forecast" xfId="3818" xr:uid="{00000000-0005-0000-0000-0000FC0E0000}"/>
    <cellStyle name="8_КЦ 09 B_UKC" xfId="3819" xr:uid="{00000000-0005-0000-0000-0000FD0E0000}"/>
    <cellStyle name="8_КЦ 09 B_UKC_CALC" xfId="3820" xr:uid="{00000000-0005-0000-0000-0000FE0E0000}"/>
    <cellStyle name="8_КЦ 09 B_UKC_INPUT" xfId="3821" xr:uid="{00000000-0005-0000-0000-0000FF0E0000}"/>
    <cellStyle name="8_КЦ 09 B_UKC_INPUT_F_UKCHP" xfId="3822" xr:uid="{00000000-0005-0000-0000-0000000F0000}"/>
    <cellStyle name="8_КЦ 09 B_UKH_CALC" xfId="3823" xr:uid="{00000000-0005-0000-0000-0000010F0000}"/>
    <cellStyle name="8_КЦ 09 B_прогноз июль" xfId="3824" xr:uid="{00000000-0005-0000-0000-0000020F0000}"/>
    <cellStyle name="8_КЦ 09 B_прогноз июль 2" xfId="3825" xr:uid="{00000000-0005-0000-0000-0000030F0000}"/>
    <cellStyle name="8_КЦ 09 B_Распределение инв  пр  08- 10 (аморт и приб)" xfId="3826" xr:uid="{00000000-0005-0000-0000-0000040F0000}"/>
    <cellStyle name="8_КЦ 09 B_Распределение инв  пр  08- 10 (аморт и приб)_3" xfId="3827" xr:uid="{00000000-0005-0000-0000-0000050F0000}"/>
    <cellStyle name="8_КЦ 09 B_Распределение инв  пр  08- 10 (аморт и приб)_May Forecast" xfId="3828" xr:uid="{00000000-0005-0000-0000-0000060F0000}"/>
    <cellStyle name="8_КЦ 09 B_Распределение инв  пр  08- 10 (аморт и приб)_UKC" xfId="3829" xr:uid="{00000000-0005-0000-0000-0000070F0000}"/>
    <cellStyle name="8_КЦ 09 B_Распределение инв  пр  08- 10 (аморт и приб)_UKC_CALC" xfId="3830" xr:uid="{00000000-0005-0000-0000-0000080F0000}"/>
    <cellStyle name="8_КЦ 09 B_Распределение инв  пр  08- 10 (аморт и приб)_UKC_INPUT" xfId="3831" xr:uid="{00000000-0005-0000-0000-0000090F0000}"/>
    <cellStyle name="8_КЦ 09 B_Распределение инв  пр  08- 10 (аморт и приб)_UKC_INPUT_F_UKCHP" xfId="3832" xr:uid="{00000000-0005-0000-0000-00000A0F0000}"/>
    <cellStyle name="8_КЦ 09 B_Тариф UKCHP прогноз на среднесро тариф аморт вся сразу" xfId="3833" xr:uid="{00000000-0005-0000-0000-00000B0F0000}"/>
    <cellStyle name="8_КЦ 09 B_ЭЦ 10 B" xfId="3834" xr:uid="{00000000-0005-0000-0000-00000C0F0000}"/>
    <cellStyle name="8_Прил 11 админ" xfId="3835" xr:uid="{00000000-0005-0000-0000-00000D0F0000}"/>
    <cellStyle name="8_Прил 25 основ произ" xfId="3836" xr:uid="{00000000-0005-0000-0000-00000E0F0000}"/>
    <cellStyle name="8_Прил 26 вспомог произ" xfId="3837" xr:uid="{00000000-0005-0000-0000-00000F0F0000}"/>
    <cellStyle name="8_прил 27 Наклад" xfId="3838" xr:uid="{00000000-0005-0000-0000-0000100F0000}"/>
    <cellStyle name="8_Прил 5 отч по дох" xfId="3839" xr:uid="{00000000-0005-0000-0000-0000110F0000}"/>
    <cellStyle name="8_Прил 6 Отч по расход" xfId="3840" xr:uid="{00000000-0005-0000-0000-0000120F0000}"/>
    <cellStyle name="8_Прил 8-Пост ДС" xfId="3841" xr:uid="{00000000-0005-0000-0000-0000130F0000}"/>
    <cellStyle name="8_Прил 9 - Выб ДС" xfId="3842" xr:uid="{00000000-0005-0000-0000-0000140F0000}"/>
    <cellStyle name="8_прогноз июль" xfId="3843" xr:uid="{00000000-0005-0000-0000-0000150F0000}"/>
    <cellStyle name="8_прогноз июль 2" xfId="3844" xr:uid="{00000000-0005-0000-0000-0000160F0000}"/>
    <cellStyle name="8_Тариф UKCHP прогноз на среднесро тариф аморт вся сразу" xfId="3845" xr:uid="{00000000-0005-0000-0000-0000170F0000}"/>
    <cellStyle name="8_УК ТЭЦ 2009 F" xfId="3846" xr:uid="{00000000-0005-0000-0000-0000180F0000}"/>
    <cellStyle name="8_УК ТЭЦ 2009 F_Распределение инв  пр  08- 10 (аморт и приб)" xfId="3847" xr:uid="{00000000-0005-0000-0000-0000190F0000}"/>
    <cellStyle name="8_УК ТЭЦ 2009 F_Распределение инв  пр  08- 10 (аморт и приб)_3" xfId="3848" xr:uid="{00000000-0005-0000-0000-00001A0F0000}"/>
    <cellStyle name="8_УК ТЭЦ 2009 F_Распределение инв  пр  08- 10 (аморт и приб)_May Forecast" xfId="3849" xr:uid="{00000000-0005-0000-0000-00001B0F0000}"/>
    <cellStyle name="8_УК ТЭЦ 2009 F_Распределение инв  пр  08- 10 (аморт и приб)_UKC" xfId="3850" xr:uid="{00000000-0005-0000-0000-00001C0F0000}"/>
    <cellStyle name="8_УК ТЭЦ 2009 F_Распределение инв  пр  08- 10 (аморт и приб)_UKC_CALC" xfId="3851" xr:uid="{00000000-0005-0000-0000-00001D0F0000}"/>
    <cellStyle name="8_УК ТЭЦ 2009 F_Распределение инв  пр  08- 10 (аморт и приб)_UKC_INPUT" xfId="3852" xr:uid="{00000000-0005-0000-0000-00001E0F0000}"/>
    <cellStyle name="8_УК ТЭЦ 2009 F_Распределение инв  пр  08- 10 (аморт и приб)_UKC_INPUT_F_UKCHP" xfId="3853" xr:uid="{00000000-0005-0000-0000-00001F0F0000}"/>
    <cellStyle name="8_УК ТЭЦ 2009 F_Упр 2009 F" xfId="3854" xr:uid="{00000000-0005-0000-0000-0000200F0000}"/>
    <cellStyle name="8_УК ТЭЦ 2009 F_Упр 2009 F_3" xfId="3855" xr:uid="{00000000-0005-0000-0000-0000210F0000}"/>
    <cellStyle name="8_УК ТЭЦ 2009 F_Упр 2009 F_May Forecast" xfId="3856" xr:uid="{00000000-0005-0000-0000-0000220F0000}"/>
    <cellStyle name="8_УК ТЭЦ 2009 F_Упр 2009 F_UKC" xfId="3857" xr:uid="{00000000-0005-0000-0000-0000230F0000}"/>
    <cellStyle name="8_УК ТЭЦ 2009 F_Упр 2009 F_UKC_CALC" xfId="3858" xr:uid="{00000000-0005-0000-0000-0000240F0000}"/>
    <cellStyle name="8_УК ТЭЦ 2009 F_Упр 2009 F_UKC_INPUT" xfId="3859" xr:uid="{00000000-0005-0000-0000-0000250F0000}"/>
    <cellStyle name="8_УК ТЭЦ 2009 F_Упр 2009 F_UKC_INPUT_F_UKCHP" xfId="3860" xr:uid="{00000000-0005-0000-0000-0000260F0000}"/>
    <cellStyle name="8_УК ТЭЦ 2009 F_Упр 2010 B" xfId="3861" xr:uid="{00000000-0005-0000-0000-0000270F0000}"/>
    <cellStyle name="8_УК ТЭЦ 2009 F_Упр 2010 B_3" xfId="3862" xr:uid="{00000000-0005-0000-0000-0000280F0000}"/>
    <cellStyle name="8_УК ТЭЦ 2009 F_Упр 2010 B_May Forecast" xfId="3863" xr:uid="{00000000-0005-0000-0000-0000290F0000}"/>
    <cellStyle name="8_УК ТЭЦ 2009 F_Упр 2010 B_UKC" xfId="3864" xr:uid="{00000000-0005-0000-0000-00002A0F0000}"/>
    <cellStyle name="8_УК ТЭЦ 2009 F_Упр 2010 B_UKC_CALC" xfId="3865" xr:uid="{00000000-0005-0000-0000-00002B0F0000}"/>
    <cellStyle name="8_УК ТЭЦ 2009 F_Упр 2010 B_UKC_INPUT" xfId="3866" xr:uid="{00000000-0005-0000-0000-00002C0F0000}"/>
    <cellStyle name="8_УК ТЭЦ 2009 F_Упр 2010 B_UKC_INPUT_F_UKCHP" xfId="3867" xr:uid="{00000000-0005-0000-0000-00002D0F0000}"/>
    <cellStyle name="8_УК ТЭЦ 2009 F_Упр 2011 B" xfId="3868" xr:uid="{00000000-0005-0000-0000-00002E0F0000}"/>
    <cellStyle name="8_Упр 2008 F" xfId="3869" xr:uid="{00000000-0005-0000-0000-00002F0F0000}"/>
    <cellStyle name="8_Упр 2008 F 2" xfId="3870" xr:uid="{00000000-0005-0000-0000-0000300F0000}"/>
    <cellStyle name="8_Упр 2008 F_IS F" xfId="3871" xr:uid="{00000000-0005-0000-0000-0000310F0000}"/>
    <cellStyle name="8_Упр 2008 F_прогноз ДУП" xfId="3872" xr:uid="{00000000-0005-0000-0000-0000320F0000}"/>
    <cellStyle name="8_Упр 2008 F_прогноз июль" xfId="3873" xr:uid="{00000000-0005-0000-0000-0000330F0000}"/>
    <cellStyle name="8_Упр 2008 F_Распределение инв  пр  08- 10 (аморт и приб)" xfId="3874" xr:uid="{00000000-0005-0000-0000-0000340F0000}"/>
    <cellStyle name="8_Упр 2008 F_Сравнит анализ тарифов" xfId="3875" xr:uid="{00000000-0005-0000-0000-0000350F0000}"/>
    <cellStyle name="8_Упр 2009 B" xfId="3876" xr:uid="{00000000-0005-0000-0000-0000360F0000}"/>
    <cellStyle name="8_Упр 2009 B 2" xfId="3877" xr:uid="{00000000-0005-0000-0000-0000370F0000}"/>
    <cellStyle name="8_Упр 2009 B_IS F" xfId="3878" xr:uid="{00000000-0005-0000-0000-0000380F0000}"/>
    <cellStyle name="8_Упр 2009 B_прогноз ДУП" xfId="3879" xr:uid="{00000000-0005-0000-0000-0000390F0000}"/>
    <cellStyle name="8_Упр 2009 B_Распределение инв  пр  08- 10 (аморт и приб)" xfId="3880" xr:uid="{00000000-0005-0000-0000-00003A0F0000}"/>
    <cellStyle name="8_Упр 2009 B_Сравнит анализ тарифов" xfId="3881" xr:uid="{00000000-0005-0000-0000-00003B0F0000}"/>
    <cellStyle name="8_Упр 2009 F" xfId="3882" xr:uid="{00000000-0005-0000-0000-00003C0F0000}"/>
    <cellStyle name="8_Упр 2010 B" xfId="3883" xr:uid="{00000000-0005-0000-0000-00003D0F0000}"/>
    <cellStyle name="8_Упр 2011 B" xfId="3884" xr:uid="{00000000-0005-0000-0000-00003E0F0000}"/>
    <cellStyle name="8_ЭЦ 10 B" xfId="3885" xr:uid="{00000000-0005-0000-0000-00003F0F0000}"/>
    <cellStyle name="8pt" xfId="3886" xr:uid="{00000000-0005-0000-0000-0000400F0000}"/>
    <cellStyle name="A??¶ [0]_INQUIRY ?µ??A?A? " xfId="3887" xr:uid="{00000000-0005-0000-0000-0000410F0000}"/>
    <cellStyle name="A??¶_INQUIRY ?µ??A?A? " xfId="3888" xr:uid="{00000000-0005-0000-0000-0000420F0000}"/>
    <cellStyle name="A3 297 x 420 mm" xfId="3889" xr:uid="{00000000-0005-0000-0000-0000430F0000}"/>
    <cellStyle name="Aaia?iue [0]_?anoiau" xfId="3890" xr:uid="{00000000-0005-0000-0000-0000440F0000}"/>
    <cellStyle name="Aaia?iue_?anoiau" xfId="3891" xr:uid="{00000000-0005-0000-0000-0000450F0000}"/>
    <cellStyle name="Äåíåæíûé" xfId="3892" xr:uid="{00000000-0005-0000-0000-0000460F0000}"/>
    <cellStyle name="Äåíåæíûé [0]" xfId="3893" xr:uid="{00000000-0005-0000-0000-0000470F0000}"/>
    <cellStyle name="Accent1" xfId="3894" xr:uid="{00000000-0005-0000-0000-0000480F0000}"/>
    <cellStyle name="Accent1 - 20%" xfId="3895" xr:uid="{00000000-0005-0000-0000-0000490F0000}"/>
    <cellStyle name="Accent1 - 20% 2" xfId="3896" xr:uid="{00000000-0005-0000-0000-00004A0F0000}"/>
    <cellStyle name="Accent1 - 40%" xfId="3897" xr:uid="{00000000-0005-0000-0000-00004B0F0000}"/>
    <cellStyle name="Accent1 - 40% 2" xfId="3898" xr:uid="{00000000-0005-0000-0000-00004C0F0000}"/>
    <cellStyle name="Accent1 - 60%" xfId="3899" xr:uid="{00000000-0005-0000-0000-00004D0F0000}"/>
    <cellStyle name="Accent1 - 60% 2" xfId="3900" xr:uid="{00000000-0005-0000-0000-00004E0F0000}"/>
    <cellStyle name="Accent1 2" xfId="3901" xr:uid="{00000000-0005-0000-0000-00004F0F0000}"/>
    <cellStyle name="Accent1 2 2" xfId="3902" xr:uid="{00000000-0005-0000-0000-0000500F0000}"/>
    <cellStyle name="Accent1 3" xfId="3903" xr:uid="{00000000-0005-0000-0000-0000510F0000}"/>
    <cellStyle name="Accent1 4" xfId="3904" xr:uid="{00000000-0005-0000-0000-0000520F0000}"/>
    <cellStyle name="Accent1 5" xfId="3905" xr:uid="{00000000-0005-0000-0000-0000530F0000}"/>
    <cellStyle name="Accent1 6" xfId="3906" xr:uid="{00000000-0005-0000-0000-0000540F0000}"/>
    <cellStyle name="Accent2" xfId="3907" xr:uid="{00000000-0005-0000-0000-0000550F0000}"/>
    <cellStyle name="Accent2 - 20%" xfId="3908" xr:uid="{00000000-0005-0000-0000-0000560F0000}"/>
    <cellStyle name="Accent2 - 20% 2" xfId="3909" xr:uid="{00000000-0005-0000-0000-0000570F0000}"/>
    <cellStyle name="Accent2 - 40%" xfId="3910" xr:uid="{00000000-0005-0000-0000-0000580F0000}"/>
    <cellStyle name="Accent2 - 40% 2" xfId="3911" xr:uid="{00000000-0005-0000-0000-0000590F0000}"/>
    <cellStyle name="Accent2 - 60%" xfId="3912" xr:uid="{00000000-0005-0000-0000-00005A0F0000}"/>
    <cellStyle name="Accent2 - 60% 2" xfId="3913" xr:uid="{00000000-0005-0000-0000-00005B0F0000}"/>
    <cellStyle name="Accent2 2" xfId="3914" xr:uid="{00000000-0005-0000-0000-00005C0F0000}"/>
    <cellStyle name="Accent2 2 2" xfId="3915" xr:uid="{00000000-0005-0000-0000-00005D0F0000}"/>
    <cellStyle name="Accent2 3" xfId="3916" xr:uid="{00000000-0005-0000-0000-00005E0F0000}"/>
    <cellStyle name="Accent2 4" xfId="3917" xr:uid="{00000000-0005-0000-0000-00005F0F0000}"/>
    <cellStyle name="Accent2 5" xfId="3918" xr:uid="{00000000-0005-0000-0000-0000600F0000}"/>
    <cellStyle name="Accent2 6" xfId="3919" xr:uid="{00000000-0005-0000-0000-0000610F0000}"/>
    <cellStyle name="Accent3" xfId="3920" xr:uid="{00000000-0005-0000-0000-0000620F0000}"/>
    <cellStyle name="Accent3 - 20%" xfId="3921" xr:uid="{00000000-0005-0000-0000-0000630F0000}"/>
    <cellStyle name="Accent3 - 20% 2" xfId="3922" xr:uid="{00000000-0005-0000-0000-0000640F0000}"/>
    <cellStyle name="Accent3 - 40%" xfId="3923" xr:uid="{00000000-0005-0000-0000-0000650F0000}"/>
    <cellStyle name="Accent3 - 40% 2" xfId="3924" xr:uid="{00000000-0005-0000-0000-0000660F0000}"/>
    <cellStyle name="Accent3 - 60%" xfId="3925" xr:uid="{00000000-0005-0000-0000-0000670F0000}"/>
    <cellStyle name="Accent3 - 60% 2" xfId="3926" xr:uid="{00000000-0005-0000-0000-0000680F0000}"/>
    <cellStyle name="Accent3 2" xfId="3927" xr:uid="{00000000-0005-0000-0000-0000690F0000}"/>
    <cellStyle name="Accent3 2 2" xfId="3928" xr:uid="{00000000-0005-0000-0000-00006A0F0000}"/>
    <cellStyle name="Accent3 3" xfId="3929" xr:uid="{00000000-0005-0000-0000-00006B0F0000}"/>
    <cellStyle name="Accent3 4" xfId="3930" xr:uid="{00000000-0005-0000-0000-00006C0F0000}"/>
    <cellStyle name="Accent3 5" xfId="3931" xr:uid="{00000000-0005-0000-0000-00006D0F0000}"/>
    <cellStyle name="Accent3 6" xfId="3932" xr:uid="{00000000-0005-0000-0000-00006E0F0000}"/>
    <cellStyle name="Accent4" xfId="3933" xr:uid="{00000000-0005-0000-0000-00006F0F0000}"/>
    <cellStyle name="Accent4 - 20%" xfId="3934" xr:uid="{00000000-0005-0000-0000-0000700F0000}"/>
    <cellStyle name="Accent4 - 20% 2" xfId="3935" xr:uid="{00000000-0005-0000-0000-0000710F0000}"/>
    <cellStyle name="Accent4 - 40%" xfId="3936" xr:uid="{00000000-0005-0000-0000-0000720F0000}"/>
    <cellStyle name="Accent4 - 40% 2" xfId="3937" xr:uid="{00000000-0005-0000-0000-0000730F0000}"/>
    <cellStyle name="Accent4 - 60%" xfId="3938" xr:uid="{00000000-0005-0000-0000-0000740F0000}"/>
    <cellStyle name="Accent4 - 60% 2" xfId="3939" xr:uid="{00000000-0005-0000-0000-0000750F0000}"/>
    <cellStyle name="Accent4 2" xfId="3940" xr:uid="{00000000-0005-0000-0000-0000760F0000}"/>
    <cellStyle name="Accent4 2 2" xfId="3941" xr:uid="{00000000-0005-0000-0000-0000770F0000}"/>
    <cellStyle name="Accent4 3" xfId="3942" xr:uid="{00000000-0005-0000-0000-0000780F0000}"/>
    <cellStyle name="Accent4 4" xfId="3943" xr:uid="{00000000-0005-0000-0000-0000790F0000}"/>
    <cellStyle name="Accent4 5" xfId="3944" xr:uid="{00000000-0005-0000-0000-00007A0F0000}"/>
    <cellStyle name="Accent4 6" xfId="3945" xr:uid="{00000000-0005-0000-0000-00007B0F0000}"/>
    <cellStyle name="Accent5" xfId="3946" xr:uid="{00000000-0005-0000-0000-00007C0F0000}"/>
    <cellStyle name="Accent5 - 20%" xfId="3947" xr:uid="{00000000-0005-0000-0000-00007D0F0000}"/>
    <cellStyle name="Accent5 - 20% 2" xfId="3948" xr:uid="{00000000-0005-0000-0000-00007E0F0000}"/>
    <cellStyle name="Accent5 - 40%" xfId="3949" xr:uid="{00000000-0005-0000-0000-00007F0F0000}"/>
    <cellStyle name="Accent5 - 40% 2" xfId="3950" xr:uid="{00000000-0005-0000-0000-0000800F0000}"/>
    <cellStyle name="Accent5 - 60%" xfId="3951" xr:uid="{00000000-0005-0000-0000-0000810F0000}"/>
    <cellStyle name="Accent5 - 60% 2" xfId="3952" xr:uid="{00000000-0005-0000-0000-0000820F0000}"/>
    <cellStyle name="Accent5 2" xfId="3953" xr:uid="{00000000-0005-0000-0000-0000830F0000}"/>
    <cellStyle name="Accent5 2 2" xfId="3954" xr:uid="{00000000-0005-0000-0000-0000840F0000}"/>
    <cellStyle name="Accent5 3" xfId="3955" xr:uid="{00000000-0005-0000-0000-0000850F0000}"/>
    <cellStyle name="Accent5 4" xfId="3956" xr:uid="{00000000-0005-0000-0000-0000860F0000}"/>
    <cellStyle name="Accent5 5" xfId="3957" xr:uid="{00000000-0005-0000-0000-0000870F0000}"/>
    <cellStyle name="Accent5 6" xfId="3958" xr:uid="{00000000-0005-0000-0000-0000880F0000}"/>
    <cellStyle name="Accent6" xfId="3959" xr:uid="{00000000-0005-0000-0000-0000890F0000}"/>
    <cellStyle name="Accent6 - 20%" xfId="3960" xr:uid="{00000000-0005-0000-0000-00008A0F0000}"/>
    <cellStyle name="Accent6 - 20% 2" xfId="3961" xr:uid="{00000000-0005-0000-0000-00008B0F0000}"/>
    <cellStyle name="Accent6 - 40%" xfId="3962" xr:uid="{00000000-0005-0000-0000-00008C0F0000}"/>
    <cellStyle name="Accent6 - 40% 2" xfId="3963" xr:uid="{00000000-0005-0000-0000-00008D0F0000}"/>
    <cellStyle name="Accent6 - 60%" xfId="3964" xr:uid="{00000000-0005-0000-0000-00008E0F0000}"/>
    <cellStyle name="Accent6 - 60% 2" xfId="3965" xr:uid="{00000000-0005-0000-0000-00008F0F0000}"/>
    <cellStyle name="Accent6 2" xfId="3966" xr:uid="{00000000-0005-0000-0000-0000900F0000}"/>
    <cellStyle name="Accent6 2 2" xfId="3967" xr:uid="{00000000-0005-0000-0000-0000910F0000}"/>
    <cellStyle name="Accent6 3" xfId="3968" xr:uid="{00000000-0005-0000-0000-0000920F0000}"/>
    <cellStyle name="Accent6 4" xfId="3969" xr:uid="{00000000-0005-0000-0000-0000930F0000}"/>
    <cellStyle name="Accent6 5" xfId="3970" xr:uid="{00000000-0005-0000-0000-0000940F0000}"/>
    <cellStyle name="Accent6 6" xfId="3971" xr:uid="{00000000-0005-0000-0000-0000950F0000}"/>
    <cellStyle name="AeE­ [0]_INQUIRY ?µ??A?A? " xfId="3972" xr:uid="{00000000-0005-0000-0000-0000960F0000}"/>
    <cellStyle name="AeE­_INQUIRY ?µ??A?A? " xfId="3973" xr:uid="{00000000-0005-0000-0000-0000970F0000}"/>
    <cellStyle name="Aeia?nnueea" xfId="3974" xr:uid="{00000000-0005-0000-0000-0000980F0000}"/>
    <cellStyle name="Aeia?nnueea 2" xfId="3975" xr:uid="{00000000-0005-0000-0000-0000990F0000}"/>
    <cellStyle name="AES - FORMULA" xfId="3976" xr:uid="{00000000-0005-0000-0000-00009A0F0000}"/>
    <cellStyle name="AES - INPUT NUMBER" xfId="3977" xr:uid="{00000000-0005-0000-0000-00009B0F0000}"/>
    <cellStyle name="AÞ¸¶ [0]_INQUIRY ¿µ¾÷AßAø " xfId="3978" xr:uid="{00000000-0005-0000-0000-00009C0F0000}"/>
    <cellStyle name="AÞ¸¶_INQUIRY ¿µ¾÷AßAø " xfId="3979" xr:uid="{00000000-0005-0000-0000-00009D0F0000}"/>
    <cellStyle name="Bad" xfId="3980" xr:uid="{00000000-0005-0000-0000-00009E0F0000}"/>
    <cellStyle name="Bad 2" xfId="3981" xr:uid="{00000000-0005-0000-0000-00009F0F0000}"/>
    <cellStyle name="Bad 2 2" xfId="3982" xr:uid="{00000000-0005-0000-0000-0000A00F0000}"/>
    <cellStyle name="Balance" xfId="3983" xr:uid="{00000000-0005-0000-0000-0000A10F0000}"/>
    <cellStyle name="Balance 2" xfId="3984" xr:uid="{00000000-0005-0000-0000-0000A20F0000}"/>
    <cellStyle name="Balance 2 2" xfId="3985" xr:uid="{00000000-0005-0000-0000-0000A30F0000}"/>
    <cellStyle name="Balance 2 3" xfId="3986" xr:uid="{00000000-0005-0000-0000-0000A40F0000}"/>
    <cellStyle name="Balance 3" xfId="3987" xr:uid="{00000000-0005-0000-0000-0000A50F0000}"/>
    <cellStyle name="Balance 3 2" xfId="3988" xr:uid="{00000000-0005-0000-0000-0000A60F0000}"/>
    <cellStyle name="Balance 4" xfId="3989" xr:uid="{00000000-0005-0000-0000-0000A70F0000}"/>
    <cellStyle name="Balance 4 2" xfId="3990" xr:uid="{00000000-0005-0000-0000-0000A80F0000}"/>
    <cellStyle name="Balance 5" xfId="3991" xr:uid="{00000000-0005-0000-0000-0000A90F0000}"/>
    <cellStyle name="Balance_4П" xfId="3992" xr:uid="{00000000-0005-0000-0000-0000AA0F0000}"/>
    <cellStyle name="BalanceBold" xfId="3993" xr:uid="{00000000-0005-0000-0000-0000AB0F0000}"/>
    <cellStyle name="BalanceBold 2" xfId="3994" xr:uid="{00000000-0005-0000-0000-0000AC0F0000}"/>
    <cellStyle name="BalanceBold 2 2" xfId="3995" xr:uid="{00000000-0005-0000-0000-0000AD0F0000}"/>
    <cellStyle name="BalanceBold_4П" xfId="3996" xr:uid="{00000000-0005-0000-0000-0000AE0F0000}"/>
    <cellStyle name="BM Input" xfId="3997" xr:uid="{00000000-0005-0000-0000-0000AF0F0000}"/>
    <cellStyle name="BM Input External Link" xfId="3998" xr:uid="{00000000-0005-0000-0000-0000B00F0000}"/>
    <cellStyle name="BM Input Modeller" xfId="3999" xr:uid="{00000000-0005-0000-0000-0000B10F0000}"/>
    <cellStyle name="BM Input Static" xfId="4000" xr:uid="{00000000-0005-0000-0000-0000B20F0000}"/>
    <cellStyle name="BM Label" xfId="4001" xr:uid="{00000000-0005-0000-0000-0000B30F0000}"/>
    <cellStyle name="Body" xfId="4002" xr:uid="{00000000-0005-0000-0000-0000B40F0000}"/>
    <cellStyle name="Body 2" xfId="4003" xr:uid="{00000000-0005-0000-0000-0000B50F0000}"/>
    <cellStyle name="Bold/Border" xfId="4004" xr:uid="{00000000-0005-0000-0000-0000B60F0000}"/>
    <cellStyle name="Border" xfId="4005" xr:uid="{00000000-0005-0000-0000-0000B70F0000}"/>
    <cellStyle name="Border Heavy" xfId="4006" xr:uid="{00000000-0005-0000-0000-0000B80F0000}"/>
    <cellStyle name="Border Heavy 2" xfId="4007" xr:uid="{00000000-0005-0000-0000-0000B90F0000}"/>
    <cellStyle name="Border Heavy 2 2" xfId="4008" xr:uid="{00000000-0005-0000-0000-0000BA0F0000}"/>
    <cellStyle name="Border Heavy 2 3" xfId="4009" xr:uid="{00000000-0005-0000-0000-0000BB0F0000}"/>
    <cellStyle name="Border Heavy 2 3 2" xfId="4010" xr:uid="{00000000-0005-0000-0000-0000BC0F0000}"/>
    <cellStyle name="Border Thin" xfId="4011" xr:uid="{00000000-0005-0000-0000-0000BD0F0000}"/>
    <cellStyle name="Bullet" xfId="4012" xr:uid="{00000000-0005-0000-0000-0000BE0F0000}"/>
    <cellStyle name="C?A?_?µ??CoE? " xfId="4013" xr:uid="{00000000-0005-0000-0000-0000BF0F0000}"/>
    <cellStyle name="C?AØ_¿µ¾÷CoE² " xfId="4014" xr:uid="{00000000-0005-0000-0000-0000C00F0000}"/>
    <cellStyle name="C01_Page_head" xfId="4015" xr:uid="{00000000-0005-0000-0000-0000C10F0000}"/>
    <cellStyle name="C03_Col head general" xfId="4016" xr:uid="{00000000-0005-0000-0000-0000C20F0000}"/>
    <cellStyle name="C04_Note col head" xfId="4017" xr:uid="{00000000-0005-0000-0000-0000C30F0000}"/>
    <cellStyle name="C06_Previous yr col head" xfId="4018" xr:uid="{00000000-0005-0000-0000-0000C40F0000}"/>
    <cellStyle name="C08_Table text" xfId="4019" xr:uid="{00000000-0005-0000-0000-0000C50F0000}"/>
    <cellStyle name="C11_Note head" xfId="4020" xr:uid="{00000000-0005-0000-0000-0000C60F0000}"/>
    <cellStyle name="C14_Current year figs" xfId="4021" xr:uid="{00000000-0005-0000-0000-0000C70F0000}"/>
    <cellStyle name="C14b_Current Year Figs 3 dec" xfId="4022" xr:uid="{00000000-0005-0000-0000-0000C80F0000}"/>
    <cellStyle name="C15_Previous year figs" xfId="4023" xr:uid="{00000000-0005-0000-0000-0000C90F0000}"/>
    <cellStyle name="Calc - White" xfId="4024" xr:uid="{00000000-0005-0000-0000-0000CA0F0000}"/>
    <cellStyle name="Calc Currency (0)" xfId="4025" xr:uid="{00000000-0005-0000-0000-0000CB0F0000}"/>
    <cellStyle name="Calc Currency (0) 2" xfId="4026" xr:uid="{00000000-0005-0000-0000-0000CC0F0000}"/>
    <cellStyle name="Calc Currency (0)_4П" xfId="4027" xr:uid="{00000000-0005-0000-0000-0000CD0F0000}"/>
    <cellStyle name="Calc Currency (2)" xfId="4028" xr:uid="{00000000-0005-0000-0000-0000CE0F0000}"/>
    <cellStyle name="Calc Currency (2) 2" xfId="4029" xr:uid="{00000000-0005-0000-0000-0000CF0F0000}"/>
    <cellStyle name="Calc Currency (2) 2 2" xfId="4030" xr:uid="{00000000-0005-0000-0000-0000D00F0000}"/>
    <cellStyle name="Calc Currency (2)_4П" xfId="4031" xr:uid="{00000000-0005-0000-0000-0000D10F0000}"/>
    <cellStyle name="Calc Percent (0)" xfId="4032" xr:uid="{00000000-0005-0000-0000-0000D20F0000}"/>
    <cellStyle name="Calc Percent (0) 2" xfId="4033" xr:uid="{00000000-0005-0000-0000-0000D30F0000}"/>
    <cellStyle name="Calc Percent (0) 2 2" xfId="4034" xr:uid="{00000000-0005-0000-0000-0000D40F0000}"/>
    <cellStyle name="Calc Percent (1)" xfId="4035" xr:uid="{00000000-0005-0000-0000-0000D50F0000}"/>
    <cellStyle name="Calc Percent (1) 2" xfId="4036" xr:uid="{00000000-0005-0000-0000-0000D60F0000}"/>
    <cellStyle name="Calc Percent (1) 2 2" xfId="4037" xr:uid="{00000000-0005-0000-0000-0000D70F0000}"/>
    <cellStyle name="Calc Percent (2)" xfId="4038" xr:uid="{00000000-0005-0000-0000-0000D80F0000}"/>
    <cellStyle name="Calc Percent (2) 2" xfId="4039" xr:uid="{00000000-0005-0000-0000-0000D90F0000}"/>
    <cellStyle name="Calc Percent (2) 2 2" xfId="4040" xr:uid="{00000000-0005-0000-0000-0000DA0F0000}"/>
    <cellStyle name="Calc Units (0)" xfId="4041" xr:uid="{00000000-0005-0000-0000-0000DB0F0000}"/>
    <cellStyle name="Calc Units (0) 2" xfId="4042" xr:uid="{00000000-0005-0000-0000-0000DC0F0000}"/>
    <cellStyle name="Calc Units (0) 2 2" xfId="4043" xr:uid="{00000000-0005-0000-0000-0000DD0F0000}"/>
    <cellStyle name="Calc Units (0)_4П" xfId="4044" xr:uid="{00000000-0005-0000-0000-0000DE0F0000}"/>
    <cellStyle name="Calc Units (1)" xfId="4045" xr:uid="{00000000-0005-0000-0000-0000DF0F0000}"/>
    <cellStyle name="Calc Units (1) 2" xfId="4046" xr:uid="{00000000-0005-0000-0000-0000E00F0000}"/>
    <cellStyle name="Calc Units (1) 2 2" xfId="4047" xr:uid="{00000000-0005-0000-0000-0000E10F0000}"/>
    <cellStyle name="Calc Units (1)_4П" xfId="4048" xr:uid="{00000000-0005-0000-0000-0000E20F0000}"/>
    <cellStyle name="Calc Units (2)" xfId="4049" xr:uid="{00000000-0005-0000-0000-0000E30F0000}"/>
    <cellStyle name="Calc Units (2) 2" xfId="4050" xr:uid="{00000000-0005-0000-0000-0000E40F0000}"/>
    <cellStyle name="Calc Units (2) 2 2" xfId="4051" xr:uid="{00000000-0005-0000-0000-0000E50F0000}"/>
    <cellStyle name="Calc Units (2)_4П" xfId="4052" xr:uid="{00000000-0005-0000-0000-0000E60F0000}"/>
    <cellStyle name="Calculation" xfId="4053" xr:uid="{00000000-0005-0000-0000-0000E70F0000}"/>
    <cellStyle name="Calculation 2" xfId="4054" xr:uid="{00000000-0005-0000-0000-0000E80F0000}"/>
    <cellStyle name="Calculation 2 2" xfId="4055" xr:uid="{00000000-0005-0000-0000-0000E90F0000}"/>
    <cellStyle name="Calculation 3" xfId="6332" xr:uid="{00000000-0005-0000-0000-0000EA0F0000}"/>
    <cellStyle name="CALDAS" xfId="4056" xr:uid="{00000000-0005-0000-0000-0000EB0F0000}"/>
    <cellStyle name="Centered Heading" xfId="4057" xr:uid="{00000000-0005-0000-0000-0000EC0F0000}"/>
    <cellStyle name="Check" xfId="4058" xr:uid="{00000000-0005-0000-0000-0000ED0F0000}"/>
    <cellStyle name="Check 2" xfId="4059" xr:uid="{00000000-0005-0000-0000-0000EE0F0000}"/>
    <cellStyle name="Check 3" xfId="6552" xr:uid="{00000000-0005-0000-0000-0000EF0F0000}"/>
    <cellStyle name="Check 4" xfId="6333" xr:uid="{00000000-0005-0000-0000-0000F00F0000}"/>
    <cellStyle name="Check Cell" xfId="4060" xr:uid="{00000000-0005-0000-0000-0000F10F0000}"/>
    <cellStyle name="Check Cell 2" xfId="4061" xr:uid="{00000000-0005-0000-0000-0000F20F0000}"/>
    <cellStyle name="Check Cell 2 2" xfId="4062" xr:uid="{00000000-0005-0000-0000-0000F30F0000}"/>
    <cellStyle name="Code" xfId="4063" xr:uid="{00000000-0005-0000-0000-0000F40F0000}"/>
    <cellStyle name="Code 2" xfId="4064" xr:uid="{00000000-0005-0000-0000-0000F50F0000}"/>
    <cellStyle name="Code Section" xfId="4065" xr:uid="{00000000-0005-0000-0000-0000F60F0000}"/>
    <cellStyle name="Code_Командировочные расходы на 2009 год для бюджета Риддерс.РЭС" xfId="4066" xr:uid="{00000000-0005-0000-0000-0000F70F0000}"/>
    <cellStyle name="Column_Title" xfId="4067" xr:uid="{00000000-0005-0000-0000-0000F80F0000}"/>
    <cellStyle name="ColumnHeading" xfId="4068" xr:uid="{00000000-0005-0000-0000-0000F90F0000}"/>
    <cellStyle name="ColumnHeading 2" xfId="4069" xr:uid="{00000000-0005-0000-0000-0000FA0F0000}"/>
    <cellStyle name="ColumnHeading 3" xfId="4070" xr:uid="{00000000-0005-0000-0000-0000FB0F0000}"/>
    <cellStyle name="ColumnHeading_4П" xfId="4071" xr:uid="{00000000-0005-0000-0000-0000FC0F0000}"/>
    <cellStyle name="Comma  - Style1" xfId="4072" xr:uid="{00000000-0005-0000-0000-0000FD0F0000}"/>
    <cellStyle name="Comma  - Style2" xfId="4073" xr:uid="{00000000-0005-0000-0000-0000FE0F0000}"/>
    <cellStyle name="Comma  - Style3" xfId="4074" xr:uid="{00000000-0005-0000-0000-0000FF0F0000}"/>
    <cellStyle name="Comma  - Style4" xfId="4075" xr:uid="{00000000-0005-0000-0000-000000100000}"/>
    <cellStyle name="Comma  - Style5" xfId="4076" xr:uid="{00000000-0005-0000-0000-000001100000}"/>
    <cellStyle name="Comma  - Style6" xfId="4077" xr:uid="{00000000-0005-0000-0000-000002100000}"/>
    <cellStyle name="Comma  - Style7" xfId="4078" xr:uid="{00000000-0005-0000-0000-000003100000}"/>
    <cellStyle name="Comma  - Style8" xfId="4079" xr:uid="{00000000-0005-0000-0000-000004100000}"/>
    <cellStyle name="Comma %" xfId="4080" xr:uid="{00000000-0005-0000-0000-000005100000}"/>
    <cellStyle name="Comma [0] 2" xfId="4081" xr:uid="{00000000-0005-0000-0000-000006100000}"/>
    <cellStyle name="Comma [0] 2 2" xfId="4082" xr:uid="{00000000-0005-0000-0000-000007100000}"/>
    <cellStyle name="Comma [0] 3" xfId="4083" xr:uid="{00000000-0005-0000-0000-000008100000}"/>
    <cellStyle name="Comma [0]_ Key Inputs and Outputs" xfId="4084" xr:uid="{00000000-0005-0000-0000-000009100000}"/>
    <cellStyle name="Comma [00]" xfId="4085" xr:uid="{00000000-0005-0000-0000-00000A100000}"/>
    <cellStyle name="Comma [00] 2" xfId="4086" xr:uid="{00000000-0005-0000-0000-00000B100000}"/>
    <cellStyle name="Comma [00] 2 2" xfId="4087" xr:uid="{00000000-0005-0000-0000-00000C100000}"/>
    <cellStyle name="Comma [000]" xfId="4088" xr:uid="{00000000-0005-0000-0000-00000D100000}"/>
    <cellStyle name="Comma 0.0" xfId="4089" xr:uid="{00000000-0005-0000-0000-00000E100000}"/>
    <cellStyle name="Comma 0.0%" xfId="4090" xr:uid="{00000000-0005-0000-0000-00000F100000}"/>
    <cellStyle name="Comma 0.00" xfId="4091" xr:uid="{00000000-0005-0000-0000-000010100000}"/>
    <cellStyle name="Comma 0.00%" xfId="4092" xr:uid="{00000000-0005-0000-0000-000011100000}"/>
    <cellStyle name="Comma 0.000" xfId="4093" xr:uid="{00000000-0005-0000-0000-000012100000}"/>
    <cellStyle name="Comma 0.000%" xfId="4094" xr:uid="{00000000-0005-0000-0000-000013100000}"/>
    <cellStyle name="Comma 10" xfId="4095" xr:uid="{00000000-0005-0000-0000-000014100000}"/>
    <cellStyle name="Comma 11" xfId="4096" xr:uid="{00000000-0005-0000-0000-000015100000}"/>
    <cellStyle name="Comma 2" xfId="4097" xr:uid="{00000000-0005-0000-0000-000016100000}"/>
    <cellStyle name="Comma 2 2" xfId="4098" xr:uid="{00000000-0005-0000-0000-000017100000}"/>
    <cellStyle name="Comma 2 3" xfId="4099" xr:uid="{00000000-0005-0000-0000-000018100000}"/>
    <cellStyle name="Comma 2 6" xfId="4100" xr:uid="{00000000-0005-0000-0000-000019100000}"/>
    <cellStyle name="Comma 2 6 2" xfId="6569" xr:uid="{00000000-0005-0000-0000-00001A100000}"/>
    <cellStyle name="Comma 2 6 3" xfId="6417" xr:uid="{00000000-0005-0000-0000-00001B100000}"/>
    <cellStyle name="Comma 3" xfId="4101" xr:uid="{00000000-0005-0000-0000-00001C100000}"/>
    <cellStyle name="Comma 3 2" xfId="4102" xr:uid="{00000000-0005-0000-0000-00001D100000}"/>
    <cellStyle name="Comma 3 3" xfId="4103" xr:uid="{00000000-0005-0000-0000-00001E100000}"/>
    <cellStyle name="Comma 4" xfId="4104" xr:uid="{00000000-0005-0000-0000-00001F100000}"/>
    <cellStyle name="Comma 4 2" xfId="4105" xr:uid="{00000000-0005-0000-0000-000020100000}"/>
    <cellStyle name="Comma 4 2 2" xfId="6418" xr:uid="{00000000-0005-0000-0000-000021100000}"/>
    <cellStyle name="Comma 5" xfId="4106" xr:uid="{00000000-0005-0000-0000-000022100000}"/>
    <cellStyle name="Comma 6" xfId="4107" xr:uid="{00000000-0005-0000-0000-000023100000}"/>
    <cellStyle name="Comma 7" xfId="4108" xr:uid="{00000000-0005-0000-0000-000024100000}"/>
    <cellStyle name="Comma 7 2" xfId="4109" xr:uid="{00000000-0005-0000-0000-000025100000}"/>
    <cellStyle name="Comma 7 3" xfId="6570" xr:uid="{00000000-0005-0000-0000-000026100000}"/>
    <cellStyle name="Comma 7 4" xfId="6419" xr:uid="{00000000-0005-0000-0000-000027100000}"/>
    <cellStyle name="Comma 8" xfId="4110" xr:uid="{00000000-0005-0000-0000-000028100000}"/>
    <cellStyle name="Comma 9" xfId="4111" xr:uid="{00000000-0005-0000-0000-000029100000}"/>
    <cellStyle name="Comma_#6 Temps &amp; Contractors" xfId="4112" xr:uid="{00000000-0005-0000-0000-00002A100000}"/>
    <cellStyle name="Comma0" xfId="4113" xr:uid="{00000000-0005-0000-0000-00002B100000}"/>
    <cellStyle name="Comma0 2" xfId="4114" xr:uid="{00000000-0005-0000-0000-00002C100000}"/>
    <cellStyle name="Comma0 3" xfId="4115" xr:uid="{00000000-0005-0000-0000-00002D100000}"/>
    <cellStyle name="Comment" xfId="4116" xr:uid="{00000000-0005-0000-0000-00002E100000}"/>
    <cellStyle name="Company Name" xfId="4117" xr:uid="{00000000-0005-0000-0000-00002F100000}"/>
    <cellStyle name="Copied" xfId="4118" xr:uid="{00000000-0005-0000-0000-000030100000}"/>
    <cellStyle name="CR Comma" xfId="4119" xr:uid="{00000000-0005-0000-0000-000031100000}"/>
    <cellStyle name="CR Currency" xfId="4120" xr:uid="{00000000-0005-0000-0000-000032100000}"/>
    <cellStyle name="Credit" xfId="4121" xr:uid="{00000000-0005-0000-0000-000033100000}"/>
    <cellStyle name="Credit subtotal" xfId="4122" xr:uid="{00000000-0005-0000-0000-000034100000}"/>
    <cellStyle name="Credit Total" xfId="4123" xr:uid="{00000000-0005-0000-0000-000035100000}"/>
    <cellStyle name="CS" xfId="4124" xr:uid="{00000000-0005-0000-0000-000036100000}"/>
    <cellStyle name="Currency %" xfId="4125" xr:uid="{00000000-0005-0000-0000-000037100000}"/>
    <cellStyle name="Currency [$0]" xfId="4126" xr:uid="{00000000-0005-0000-0000-000038100000}"/>
    <cellStyle name="Currency [$0] 2" xfId="4127" xr:uid="{00000000-0005-0000-0000-000039100000}"/>
    <cellStyle name="Currency [?0]" xfId="4128" xr:uid="{00000000-0005-0000-0000-00003A100000}"/>
    <cellStyle name="Currency [£0]" xfId="4129" xr:uid="{00000000-0005-0000-0000-00003B100000}"/>
    <cellStyle name="Currency [0]" xfId="4130" xr:uid="{00000000-0005-0000-0000-00003C100000}"/>
    <cellStyle name="Currency [0] 2" xfId="4131" xr:uid="{00000000-0005-0000-0000-00003D100000}"/>
    <cellStyle name="Currency [0]_AMC_Costs1" xfId="4132" xr:uid="{00000000-0005-0000-0000-00003E100000}"/>
    <cellStyle name="Currency [0]OBRANDINC" xfId="4133" xr:uid="{00000000-0005-0000-0000-00003F100000}"/>
    <cellStyle name="Currency [0]OBRANDINC (2)" xfId="4134" xr:uid="{00000000-0005-0000-0000-000040100000}"/>
    <cellStyle name="Currency [0]OBRANDINC_Командировочные расходы на 2009 год для бюджета Риддерс.РЭС" xfId="4135" xr:uid="{00000000-0005-0000-0000-000041100000}"/>
    <cellStyle name="Currency [0]OLists" xfId="4136" xr:uid="{00000000-0005-0000-0000-000042100000}"/>
    <cellStyle name="Currency [0]OLists 2" xfId="4137" xr:uid="{00000000-0005-0000-0000-000043100000}"/>
    <cellStyle name="Currency [00]" xfId="4138" xr:uid="{00000000-0005-0000-0000-000044100000}"/>
    <cellStyle name="Currency [00] 2" xfId="4139" xr:uid="{00000000-0005-0000-0000-000045100000}"/>
    <cellStyle name="Currency [00] 2 2" xfId="4140" xr:uid="{00000000-0005-0000-0000-000046100000}"/>
    <cellStyle name="Currency 0.0" xfId="4141" xr:uid="{00000000-0005-0000-0000-000047100000}"/>
    <cellStyle name="Currency 0.0%" xfId="4142" xr:uid="{00000000-0005-0000-0000-000048100000}"/>
    <cellStyle name="Currency 0.00" xfId="4143" xr:uid="{00000000-0005-0000-0000-000049100000}"/>
    <cellStyle name="Currency 0.00%" xfId="4144" xr:uid="{00000000-0005-0000-0000-00004A100000}"/>
    <cellStyle name="Currency 0.000" xfId="4145" xr:uid="{00000000-0005-0000-0000-00004B100000}"/>
    <cellStyle name="Currency 0.000%" xfId="4146" xr:uid="{00000000-0005-0000-0000-00004C100000}"/>
    <cellStyle name="Currency 2" xfId="4147" xr:uid="{00000000-0005-0000-0000-00004D100000}"/>
    <cellStyle name="Currency 3" xfId="4148" xr:uid="{00000000-0005-0000-0000-00004E100000}"/>
    <cellStyle name="Currency 4" xfId="4149" xr:uid="{00000000-0005-0000-0000-00004F100000}"/>
    <cellStyle name="Currency RU" xfId="4150" xr:uid="{00000000-0005-0000-0000-000050100000}"/>
    <cellStyle name="Currency_ Key Inputs and Outputs" xfId="4151" xr:uid="{00000000-0005-0000-0000-000051100000}"/>
    <cellStyle name="Currency0" xfId="4152" xr:uid="{00000000-0005-0000-0000-000052100000}"/>
    <cellStyle name="Currency0 2" xfId="4153" xr:uid="{00000000-0005-0000-0000-000053100000}"/>
    <cellStyle name="Currency0 3" xfId="4154" xr:uid="{00000000-0005-0000-0000-000054100000}"/>
    <cellStyle name="d" xfId="4155" xr:uid="{00000000-0005-0000-0000-000055100000}"/>
    <cellStyle name="d_Декларация по КПН ШГЭС за 2005 г." xfId="4156" xr:uid="{00000000-0005-0000-0000-000056100000}"/>
    <cellStyle name="d_Доп. КПН за  2004 1г." xfId="4157" xr:uid="{00000000-0005-0000-0000-000057100000}"/>
    <cellStyle name="d_Доп. КПН за  2004 1г._Резерв по отпускам на 31.12.06 г. и 07 г. готово" xfId="4158" xr:uid="{00000000-0005-0000-0000-000058100000}"/>
    <cellStyle name="d_Доп. КПН за  2004 1г._Резерв по отпускам на 31.12.06 г. и 07 г. готово_Лист Microsoft Excel" xfId="4159" xr:uid="{00000000-0005-0000-0000-000059100000}"/>
    <cellStyle name="d_Доп. КПН за  2004 1г._Резерв по отпускам на 31.12.06 г. и 07 г. готово_Начисление НДС ИПЛ, 2007корр" xfId="4160" xr:uid="{00000000-0005-0000-0000-00005A100000}"/>
    <cellStyle name="d_КПН за  2004 г1." xfId="4161" xr:uid="{00000000-0005-0000-0000-00005B100000}"/>
    <cellStyle name="d_КПН за  2004 г1._Резерв по отпускам на 31.12.06 г. и 07 г. готово" xfId="4162" xr:uid="{00000000-0005-0000-0000-00005C100000}"/>
    <cellStyle name="d_КПН за  2004 г1._Резерв по отпускам на 31.12.06 г. и 07 г. готово_Лист Microsoft Excel" xfId="4163" xr:uid="{00000000-0005-0000-0000-00005D100000}"/>
    <cellStyle name="d_КПН за  2004 г1._Резерв по отпускам на 31.12.06 г. и 07 г. готово_Начисление НДС ИПЛ, 2007корр" xfId="4164" xr:uid="{00000000-0005-0000-0000-00005E100000}"/>
    <cellStyle name="d_КПН за  2005 гдепозит" xfId="4165" xr:uid="{00000000-0005-0000-0000-00005F100000}"/>
    <cellStyle name="d_КПН за  2005 гдепозит_Резерв по отпускам на 31.12.06 г. и 07 г. готово" xfId="4166" xr:uid="{00000000-0005-0000-0000-000060100000}"/>
    <cellStyle name="d_КПН за  2005 гдепозит_Резерв по отпускам на 31.12.06 г. и 07 г. готово_Лист Microsoft Excel" xfId="4167" xr:uid="{00000000-0005-0000-0000-000061100000}"/>
    <cellStyle name="d_КПН за  2005 гдепозит_Резерв по отпускам на 31.12.06 г. и 07 г. готово_Начисление НДС ИПЛ, 2007корр" xfId="4168" xr:uid="{00000000-0005-0000-0000-000062100000}"/>
    <cellStyle name="d_КПН, ф. 100 30.03.051" xfId="4169" xr:uid="{00000000-0005-0000-0000-000063100000}"/>
    <cellStyle name="d_КПН, ф. 100 ИПЛ 2004 г 2 вар" xfId="4170" xr:uid="{00000000-0005-0000-0000-000064100000}"/>
    <cellStyle name="d_КПН, ф. 100 ИПЛ 2004 г." xfId="4171" xr:uid="{00000000-0005-0000-0000-000065100000}"/>
    <cellStyle name="d_КПН, ф. 100 ИПЛ 2004 г._Резерв по отпускам на 31.12.06 г. и 07 г. готово" xfId="4172" xr:uid="{00000000-0005-0000-0000-000066100000}"/>
    <cellStyle name="d_КПН, ф. 100 ИПЛ 2004 г._Резерв по отпускам на 31.12.06 г. и 07 г. готово_Лист Microsoft Excel" xfId="4173" xr:uid="{00000000-0005-0000-0000-000067100000}"/>
    <cellStyle name="d_КПН, ф. 100 ИПЛ 2004 г._Резерв по отпускам на 31.12.06 г. и 07 г. готово_Начисление НДС ИПЛ, 2007корр" xfId="4174" xr:uid="{00000000-0005-0000-0000-000068100000}"/>
    <cellStyle name="d_Прил. к акту ШГЭС за 2005 г." xfId="4175" xr:uid="{00000000-0005-0000-0000-000069100000}"/>
    <cellStyle name="d_Приложения к акту ИПЛ 1" xfId="4176" xr:uid="{00000000-0005-0000-0000-00006A100000}"/>
    <cellStyle name="Dash" xfId="4177" xr:uid="{00000000-0005-0000-0000-00006B100000}"/>
    <cellStyle name="Data" xfId="4178" xr:uid="{00000000-0005-0000-0000-00006C100000}"/>
    <cellStyle name="Data 2" xfId="4179" xr:uid="{00000000-0005-0000-0000-00006D100000}"/>
    <cellStyle name="Data 2 2" xfId="4180" xr:uid="{00000000-0005-0000-0000-00006E100000}"/>
    <cellStyle name="Data 2 3" xfId="4181" xr:uid="{00000000-0005-0000-0000-00006F100000}"/>
    <cellStyle name="Data 3" xfId="4182" xr:uid="{00000000-0005-0000-0000-000070100000}"/>
    <cellStyle name="Data 3 2" xfId="4183" xr:uid="{00000000-0005-0000-0000-000071100000}"/>
    <cellStyle name="Data 4" xfId="4184" xr:uid="{00000000-0005-0000-0000-000072100000}"/>
    <cellStyle name="Data 4 2" xfId="4185" xr:uid="{00000000-0005-0000-0000-000073100000}"/>
    <cellStyle name="Data 5" xfId="4186" xr:uid="{00000000-0005-0000-0000-000074100000}"/>
    <cellStyle name="Data_4П" xfId="4187" xr:uid="{00000000-0005-0000-0000-000075100000}"/>
    <cellStyle name="DataBold" xfId="4188" xr:uid="{00000000-0005-0000-0000-000076100000}"/>
    <cellStyle name="DataBold 2" xfId="4189" xr:uid="{00000000-0005-0000-0000-000077100000}"/>
    <cellStyle name="DataBold 2 2" xfId="4190" xr:uid="{00000000-0005-0000-0000-000078100000}"/>
    <cellStyle name="DataBold_4П" xfId="4191" xr:uid="{00000000-0005-0000-0000-000079100000}"/>
    <cellStyle name="Date" xfId="4192" xr:uid="{00000000-0005-0000-0000-00007A100000}"/>
    <cellStyle name="Date 2" xfId="4193" xr:uid="{00000000-0005-0000-0000-00007B100000}"/>
    <cellStyle name="Date 2 2" xfId="4194" xr:uid="{00000000-0005-0000-0000-00007C100000}"/>
    <cellStyle name="Date 3" xfId="4195" xr:uid="{00000000-0005-0000-0000-00007D100000}"/>
    <cellStyle name="Date Short" xfId="4196" xr:uid="{00000000-0005-0000-0000-00007E100000}"/>
    <cellStyle name="Date without year" xfId="4197" xr:uid="{00000000-0005-0000-0000-00007F100000}"/>
    <cellStyle name="Date without year 2" xfId="4198" xr:uid="{00000000-0005-0000-0000-000080100000}"/>
    <cellStyle name="Date_4П" xfId="4199" xr:uid="{00000000-0005-0000-0000-000081100000}"/>
    <cellStyle name="Debit" xfId="4200" xr:uid="{00000000-0005-0000-0000-000082100000}"/>
    <cellStyle name="Debit subtotal" xfId="4201" xr:uid="{00000000-0005-0000-0000-000083100000}"/>
    <cellStyle name="Debit Total" xfId="4202" xr:uid="{00000000-0005-0000-0000-000084100000}"/>
    <cellStyle name="Dec_0" xfId="4203" xr:uid="{00000000-0005-0000-0000-000085100000}"/>
    <cellStyle name="DELTA" xfId="4204" xr:uid="{00000000-0005-0000-0000-000086100000}"/>
    <cellStyle name="DELTA 2" xfId="4205" xr:uid="{00000000-0005-0000-0000-000087100000}"/>
    <cellStyle name="Dezimal [0]_Closing FX Kurse" xfId="4206" xr:uid="{00000000-0005-0000-0000-000088100000}"/>
    <cellStyle name="Dezimal_Closing FX Kurse" xfId="4207" xr:uid="{00000000-0005-0000-0000-000089100000}"/>
    <cellStyle name="Dollar" xfId="4208" xr:uid="{00000000-0005-0000-0000-00008A100000}"/>
    <cellStyle name="Dollar 2" xfId="4209" xr:uid="{00000000-0005-0000-0000-00008B100000}"/>
    <cellStyle name="E&amp;Y House" xfId="4210" xr:uid="{00000000-0005-0000-0000-00008C100000}"/>
    <cellStyle name="E&amp;Y House 2" xfId="4211" xr:uid="{00000000-0005-0000-0000-00008D100000}"/>
    <cellStyle name="Emphasis 1" xfId="4212" xr:uid="{00000000-0005-0000-0000-00008E100000}"/>
    <cellStyle name="Emphasis 1 2" xfId="4213" xr:uid="{00000000-0005-0000-0000-00008F100000}"/>
    <cellStyle name="Emphasis 2" xfId="4214" xr:uid="{00000000-0005-0000-0000-000090100000}"/>
    <cellStyle name="Emphasis 2 2" xfId="4215" xr:uid="{00000000-0005-0000-0000-000091100000}"/>
    <cellStyle name="Emphasis 3" xfId="4216" xr:uid="{00000000-0005-0000-0000-000092100000}"/>
    <cellStyle name="Emphasis 3 2" xfId="4217" xr:uid="{00000000-0005-0000-0000-000093100000}"/>
    <cellStyle name="Empty1" xfId="4218" xr:uid="{00000000-0005-0000-0000-000094100000}"/>
    <cellStyle name="Enter Currency (0)" xfId="4219" xr:uid="{00000000-0005-0000-0000-000095100000}"/>
    <cellStyle name="Enter Currency (0) 2" xfId="4220" xr:uid="{00000000-0005-0000-0000-000096100000}"/>
    <cellStyle name="Enter Currency (0) 2 2" xfId="4221" xr:uid="{00000000-0005-0000-0000-000097100000}"/>
    <cellStyle name="Enter Currency (0)_4П" xfId="4222" xr:uid="{00000000-0005-0000-0000-000098100000}"/>
    <cellStyle name="Enter Currency (2)" xfId="4223" xr:uid="{00000000-0005-0000-0000-000099100000}"/>
    <cellStyle name="Enter Currency (2) 2" xfId="4224" xr:uid="{00000000-0005-0000-0000-00009A100000}"/>
    <cellStyle name="Enter Currency (2) 2 2" xfId="4225" xr:uid="{00000000-0005-0000-0000-00009B100000}"/>
    <cellStyle name="Enter Currency (2)_4П" xfId="4226" xr:uid="{00000000-0005-0000-0000-00009C100000}"/>
    <cellStyle name="Enter Units (0)" xfId="4227" xr:uid="{00000000-0005-0000-0000-00009D100000}"/>
    <cellStyle name="Enter Units (0) 2" xfId="4228" xr:uid="{00000000-0005-0000-0000-00009E100000}"/>
    <cellStyle name="Enter Units (0) 2 2" xfId="4229" xr:uid="{00000000-0005-0000-0000-00009F100000}"/>
    <cellStyle name="Enter Units (0)_4П" xfId="4230" xr:uid="{00000000-0005-0000-0000-0000A0100000}"/>
    <cellStyle name="Enter Units (1)" xfId="4231" xr:uid="{00000000-0005-0000-0000-0000A1100000}"/>
    <cellStyle name="Enter Units (1) 2" xfId="4232" xr:uid="{00000000-0005-0000-0000-0000A2100000}"/>
    <cellStyle name="Enter Units (1) 2 2" xfId="4233" xr:uid="{00000000-0005-0000-0000-0000A3100000}"/>
    <cellStyle name="Enter Units (1)_4П" xfId="4234" xr:uid="{00000000-0005-0000-0000-0000A4100000}"/>
    <cellStyle name="Enter Units (2)" xfId="4235" xr:uid="{00000000-0005-0000-0000-0000A5100000}"/>
    <cellStyle name="Enter Units (2) 2" xfId="4236" xr:uid="{00000000-0005-0000-0000-0000A6100000}"/>
    <cellStyle name="Enter Units (2) 2 2" xfId="4237" xr:uid="{00000000-0005-0000-0000-0000A7100000}"/>
    <cellStyle name="Enter Units (2)_4П" xfId="4238" xr:uid="{00000000-0005-0000-0000-0000A8100000}"/>
    <cellStyle name="Entered" xfId="4239" xr:uid="{00000000-0005-0000-0000-0000A9100000}"/>
    <cellStyle name="Euro" xfId="4240" xr:uid="{00000000-0005-0000-0000-0000AA100000}"/>
    <cellStyle name="Euro 2" xfId="4241" xr:uid="{00000000-0005-0000-0000-0000AB100000}"/>
    <cellStyle name="Euro 3" xfId="4242" xr:uid="{00000000-0005-0000-0000-0000AC100000}"/>
    <cellStyle name="Ex_MISTO" xfId="4243" xr:uid="{00000000-0005-0000-0000-0000AD100000}"/>
    <cellStyle name="Excel Built-in Normal" xfId="4244" xr:uid="{00000000-0005-0000-0000-0000AE100000}"/>
    <cellStyle name="Excel Built-in Normal 1" xfId="4245" xr:uid="{00000000-0005-0000-0000-0000AF100000}"/>
    <cellStyle name="Excel Built-in Normal 2" xfId="4246" xr:uid="{00000000-0005-0000-0000-0000B0100000}"/>
    <cellStyle name="Excel Built-in Normal 2 2" xfId="4247" xr:uid="{00000000-0005-0000-0000-0000B1100000}"/>
    <cellStyle name="Excel Built-in Normal 2 3" xfId="4248" xr:uid="{00000000-0005-0000-0000-0000B2100000}"/>
    <cellStyle name="Excel.Chart" xfId="4249" xr:uid="{00000000-0005-0000-0000-0000B3100000}"/>
    <cellStyle name="Excel.Chart 2" xfId="6553" xr:uid="{00000000-0005-0000-0000-0000B4100000}"/>
    <cellStyle name="Excel.Chart 3" xfId="6334" xr:uid="{00000000-0005-0000-0000-0000B5100000}"/>
    <cellStyle name="Excel_BuiltIn_Comma" xfId="4250" xr:uid="{00000000-0005-0000-0000-0000B6100000}"/>
    <cellStyle name="Explanation" xfId="4251" xr:uid="{00000000-0005-0000-0000-0000B7100000}"/>
    <cellStyle name="Explanatory Text" xfId="4252" xr:uid="{00000000-0005-0000-0000-0000B8100000}"/>
    <cellStyle name="Explanatory Text 2" xfId="4253" xr:uid="{00000000-0005-0000-0000-0000B9100000}"/>
    <cellStyle name="EYInputPercent" xfId="4254" xr:uid="{00000000-0005-0000-0000-0000BA100000}"/>
    <cellStyle name="Fig" xfId="4255" xr:uid="{00000000-0005-0000-0000-0000BB100000}"/>
    <cellStyle name="Fixed" xfId="4256" xr:uid="{00000000-0005-0000-0000-0000BC100000}"/>
    <cellStyle name="Fixed 2" xfId="4257" xr:uid="{00000000-0005-0000-0000-0000BD100000}"/>
    <cellStyle name="Fixed 3" xfId="4258" xr:uid="{00000000-0005-0000-0000-0000BE100000}"/>
    <cellStyle name="Format Number Column" xfId="4259" xr:uid="{00000000-0005-0000-0000-0000BF100000}"/>
    <cellStyle name="fred" xfId="4260" xr:uid="{00000000-0005-0000-0000-0000C0100000}"/>
    <cellStyle name="Fred%" xfId="4261" xr:uid="{00000000-0005-0000-0000-0000C1100000}"/>
    <cellStyle name="Fred% 2" xfId="4262" xr:uid="{00000000-0005-0000-0000-0000C2100000}"/>
    <cellStyle name="fred_Командировочные расходы на 2009 год для бюджета Риддерс.РЭС" xfId="4263" xr:uid="{00000000-0005-0000-0000-0000C3100000}"/>
    <cellStyle name="FRF" xfId="4264" xr:uid="{00000000-0005-0000-0000-0000C4100000}"/>
    <cellStyle name="FRF 2" xfId="4265" xr:uid="{00000000-0005-0000-0000-0000C5100000}"/>
    <cellStyle name="From" xfId="4266" xr:uid="{00000000-0005-0000-0000-0000C6100000}"/>
    <cellStyle name="From 2" xfId="4267" xr:uid="{00000000-0005-0000-0000-0000C7100000}"/>
    <cellStyle name="From 2 2" xfId="4268" xr:uid="{00000000-0005-0000-0000-0000C8100000}"/>
    <cellStyle name="g" xfId="4269" xr:uid="{00000000-0005-0000-0000-0000C9100000}"/>
    <cellStyle name="g_Invoice GI" xfId="4270" xr:uid="{00000000-0005-0000-0000-0000CA100000}"/>
    <cellStyle name="g_Invoice GI_IPL_INPUT" xfId="4271" xr:uid="{00000000-0005-0000-0000-0000CB100000}"/>
    <cellStyle name="g_Invoice GI_UKC_INPUT" xfId="4272" xr:uid="{00000000-0005-0000-0000-0000CC100000}"/>
    <cellStyle name="g_Invoice GI_Бюджет затраты свод на 2011" xfId="4273" xr:uid="{00000000-0005-0000-0000-0000CD100000}"/>
    <cellStyle name="g_Invoice GI_Декларация по КПН ШГЭС за 2005 г." xfId="4274" xr:uid="{00000000-0005-0000-0000-0000CE100000}"/>
    <cellStyle name="g_Invoice GI_Декларация по КПН ШГЭС за 2005 г._Резерв по отпускам на 31.12.06 г. и 07 г. готово" xfId="4275" xr:uid="{00000000-0005-0000-0000-0000CF100000}"/>
    <cellStyle name="g_Invoice GI_Декларация по КПН ШГЭС за 2005 г._Резерв по отпускам на 31.12.06 г. и 07 г. готово_Лист Microsoft Excel" xfId="4276" xr:uid="{00000000-0005-0000-0000-0000D0100000}"/>
    <cellStyle name="g_Invoice GI_Декларация по КПН ШГЭС за 2005 г._Резерв по отпускам на 31.12.06 г. и 07 г. готово_Начисление НДС ИПЛ, 2007корр" xfId="4277" xr:uid="{00000000-0005-0000-0000-0000D1100000}"/>
    <cellStyle name="g_Invoice GI_Доп. КПН за  2004 1г." xfId="4278" xr:uid="{00000000-0005-0000-0000-0000D2100000}"/>
    <cellStyle name="g_Invoice GI_Доп. КПН за  2004 1г._Резерв по отпускам на 31.12.06 г. и 07 г. готово" xfId="4279" xr:uid="{00000000-0005-0000-0000-0000D3100000}"/>
    <cellStyle name="g_Invoice GI_Доп. КПН за  2004 1г._Резерв по отпускам на 31.12.06 г. и 07 г. готово_Лист Microsoft Excel" xfId="4280" xr:uid="{00000000-0005-0000-0000-0000D4100000}"/>
    <cellStyle name="g_Invoice GI_Доп. КПН за  2004 1г._Резерв по отпускам на 31.12.06 г. и 07 г. готово_Начисление НДС ИПЛ, 2007корр" xfId="4281" xr:uid="{00000000-0005-0000-0000-0000D5100000}"/>
    <cellStyle name="g_Invoice GI_КПН за  2004 г1." xfId="4282" xr:uid="{00000000-0005-0000-0000-0000D6100000}"/>
    <cellStyle name="g_Invoice GI_КПН за  2004 г1._Резерв по отпускам на 31.12.06 г. и 07 г. готово" xfId="4283" xr:uid="{00000000-0005-0000-0000-0000D7100000}"/>
    <cellStyle name="g_Invoice GI_КПН за  2004 г1._Резерв по отпускам на 31.12.06 г. и 07 г. готово_Лист Microsoft Excel" xfId="4284" xr:uid="{00000000-0005-0000-0000-0000D8100000}"/>
    <cellStyle name="g_Invoice GI_КПН за  2004 г1._Резерв по отпускам на 31.12.06 г. и 07 г. готово_Начисление НДС ИПЛ, 2007корр" xfId="4285" xr:uid="{00000000-0005-0000-0000-0000D9100000}"/>
    <cellStyle name="g_Invoice GI_КПН за  2005 гдепозит" xfId="4286" xr:uid="{00000000-0005-0000-0000-0000DA100000}"/>
    <cellStyle name="g_Invoice GI_КПН за  2005 гдепозит_Резерв по отпускам на 31.12.06 г. и 07 г. готово" xfId="4287" xr:uid="{00000000-0005-0000-0000-0000DB100000}"/>
    <cellStyle name="g_Invoice GI_КПН за  2005 гдепозит_Резерв по отпускам на 31.12.06 г. и 07 г. готово_Лист Microsoft Excel" xfId="4288" xr:uid="{00000000-0005-0000-0000-0000DC100000}"/>
    <cellStyle name="g_Invoice GI_КПН за  2005 гдепозит_Резерв по отпускам на 31.12.06 г. и 07 г. готово_Начисление НДС ИПЛ, 2007корр" xfId="4289" xr:uid="{00000000-0005-0000-0000-0000DD100000}"/>
    <cellStyle name="g_Invoice GI_КПН, ф. 100 30.03.051" xfId="4290" xr:uid="{00000000-0005-0000-0000-0000DE100000}"/>
    <cellStyle name="g_Invoice GI_КПН, ф. 100 30.03.051_Резерв по отпускам на 31.12.06 г. и 07 г. готово" xfId="4291" xr:uid="{00000000-0005-0000-0000-0000DF100000}"/>
    <cellStyle name="g_Invoice GI_КПН, ф. 100 30.03.051_Резерв по отпускам на 31.12.06 г. и 07 г. готово_Лист Microsoft Excel" xfId="4292" xr:uid="{00000000-0005-0000-0000-0000E0100000}"/>
    <cellStyle name="g_Invoice GI_КПН, ф. 100 30.03.051_Резерв по отпускам на 31.12.06 г. и 07 г. готово_Начисление НДС ИПЛ, 2007корр" xfId="4293" xr:uid="{00000000-0005-0000-0000-0000E1100000}"/>
    <cellStyle name="g_Invoice GI_КПН, ф. 100 ИПЛ 2004 г 2 вар" xfId="4294" xr:uid="{00000000-0005-0000-0000-0000E2100000}"/>
    <cellStyle name="g_Invoice GI_КПН, ф. 100 ИПЛ 2004 г 2 вар_Резерв по отпускам на 31.12.06 г. и 07 г. готово" xfId="4295" xr:uid="{00000000-0005-0000-0000-0000E3100000}"/>
    <cellStyle name="g_Invoice GI_КПН, ф. 100 ИПЛ 2004 г 2 вар_Резерв по отпускам на 31.12.06 г. и 07 г. готово_Лист Microsoft Excel" xfId="4296" xr:uid="{00000000-0005-0000-0000-0000E4100000}"/>
    <cellStyle name="g_Invoice GI_КПН, ф. 100 ИПЛ 2004 г 2 вар_Резерв по отпускам на 31.12.06 г. и 07 г. готово_Начисление НДС ИПЛ, 2007корр" xfId="4297" xr:uid="{00000000-0005-0000-0000-0000E5100000}"/>
    <cellStyle name="g_Invoice GI_КПН, ф. 100 ИПЛ 2004 г." xfId="4298" xr:uid="{00000000-0005-0000-0000-0000E6100000}"/>
    <cellStyle name="g_Invoice GI_КПН, ф. 100 ИПЛ 2004 г._Резерв по отпускам на 31.12.06 г. и 07 г. готово" xfId="4299" xr:uid="{00000000-0005-0000-0000-0000E7100000}"/>
    <cellStyle name="g_Invoice GI_КПН, ф. 100 ИПЛ 2004 г._Резерв по отпускам на 31.12.06 г. и 07 г. готово_Лист Microsoft Excel" xfId="4300" xr:uid="{00000000-0005-0000-0000-0000E8100000}"/>
    <cellStyle name="g_Invoice GI_КПН, ф. 100 ИПЛ 2004 г._Резерв по отпускам на 31.12.06 г. и 07 г. готово_Начисление НДС ИПЛ, 2007корр" xfId="4301" xr:uid="{00000000-0005-0000-0000-0000E9100000}"/>
    <cellStyle name="g_Invoice GI_Прил. к акту ШГЭС за 2005 г." xfId="4302" xr:uid="{00000000-0005-0000-0000-0000EA100000}"/>
    <cellStyle name="g_Invoice GI_Прил. к акту ШГЭС за 2005 г._Резерв по отпускам на 31.12.06 г. и 07 г. готово" xfId="4303" xr:uid="{00000000-0005-0000-0000-0000EB100000}"/>
    <cellStyle name="g_Invoice GI_Прил. к акту ШГЭС за 2005 г._Резерв по отпускам на 31.12.06 г. и 07 г. готово_Лист Microsoft Excel" xfId="4304" xr:uid="{00000000-0005-0000-0000-0000EC100000}"/>
    <cellStyle name="g_Invoice GI_Прил. к акту ШГЭС за 2005 г._Резерв по отпускам на 31.12.06 г. и 07 г. готово_Начисление НДС ИПЛ, 2007корр" xfId="4305" xr:uid="{00000000-0005-0000-0000-0000ED100000}"/>
    <cellStyle name="g_Invoice GI_Приложения к акту ИПЛ 1" xfId="4306" xr:uid="{00000000-0005-0000-0000-0000EE100000}"/>
    <cellStyle name="g_Invoice GI_Приложения к акту ИПЛ 1_Резерв по отпускам на 31.12.06 г. и 07 г. готово" xfId="4307" xr:uid="{00000000-0005-0000-0000-0000EF100000}"/>
    <cellStyle name="g_Invoice GI_Приложения к акту ИПЛ 1_Резерв по отпускам на 31.12.06 г. и 07 г. готово_Лист Microsoft Excel" xfId="4308" xr:uid="{00000000-0005-0000-0000-0000F0100000}"/>
    <cellStyle name="g_Invoice GI_Приложения к акту ИПЛ 1_Резерв по отпускам на 31.12.06 г. и 07 г. готово_Начисление НДС ИПЛ, 2007корр" xfId="4309" xr:uid="{00000000-0005-0000-0000-0000F1100000}"/>
    <cellStyle name="g_Invoice GI_Резерв по отпускам на 31.12.06 г. и 07 г. готово" xfId="4310" xr:uid="{00000000-0005-0000-0000-0000F2100000}"/>
    <cellStyle name="g_Invoice GI_Резерв по отпускам на 31.12.06 г. и 07 г. готово_Лист Microsoft Excel" xfId="4311" xr:uid="{00000000-0005-0000-0000-0000F3100000}"/>
    <cellStyle name="g_Invoice GI_Резерв по отпускам на 31.12.06 г. и 07 г. готово_Начисление НДС ИПЛ, 2007корр" xfId="4312" xr:uid="{00000000-0005-0000-0000-0000F4100000}"/>
    <cellStyle name="g_IPL_INPUT" xfId="4313" xr:uid="{00000000-0005-0000-0000-0000F5100000}"/>
    <cellStyle name="g_UKC_INPUT" xfId="4314" xr:uid="{00000000-0005-0000-0000-0000F6100000}"/>
    <cellStyle name="g_Бюджет затраты свод на 2011" xfId="4315" xr:uid="{00000000-0005-0000-0000-0000F7100000}"/>
    <cellStyle name="g_Декларация по КПН ШГЭС за 2005 г." xfId="4316" xr:uid="{00000000-0005-0000-0000-0000F8100000}"/>
    <cellStyle name="g_Декларация по КПН ШГЭС за 2005 г._Резерв по отпускам на 31.12.06 г. и 07 г. готово" xfId="4317" xr:uid="{00000000-0005-0000-0000-0000F9100000}"/>
    <cellStyle name="g_Декларация по КПН ШГЭС за 2005 г._Резерв по отпускам на 31.12.06 г. и 07 г. готово_Лист Microsoft Excel" xfId="4318" xr:uid="{00000000-0005-0000-0000-0000FA100000}"/>
    <cellStyle name="g_Декларация по КПН ШГЭС за 2005 г._Резерв по отпускам на 31.12.06 г. и 07 г. готово_Начисление НДС ИПЛ, 2007корр" xfId="4319" xr:uid="{00000000-0005-0000-0000-0000FB100000}"/>
    <cellStyle name="g_Доп. КПН за  2004 1г." xfId="4320" xr:uid="{00000000-0005-0000-0000-0000FC100000}"/>
    <cellStyle name="g_Доп. КПН за  2004 1г._Резерв по отпускам на 31.12.06 г. и 07 г. готово" xfId="4321" xr:uid="{00000000-0005-0000-0000-0000FD100000}"/>
    <cellStyle name="g_Доп. КПН за  2004 1г._Резерв по отпускам на 31.12.06 г. и 07 г. готово_Лист Microsoft Excel" xfId="4322" xr:uid="{00000000-0005-0000-0000-0000FE100000}"/>
    <cellStyle name="g_Доп. КПН за  2004 1г._Резерв по отпускам на 31.12.06 г. и 07 г. готово_Начисление НДС ИПЛ, 2007корр" xfId="4323" xr:uid="{00000000-0005-0000-0000-0000FF100000}"/>
    <cellStyle name="g_КПН за  2004 г1." xfId="4324" xr:uid="{00000000-0005-0000-0000-000000110000}"/>
    <cellStyle name="g_КПН за  2004 г1._Резерв по отпускам на 31.12.06 г. и 07 г. готово" xfId="4325" xr:uid="{00000000-0005-0000-0000-000001110000}"/>
    <cellStyle name="g_КПН за  2004 г1._Резерв по отпускам на 31.12.06 г. и 07 г. готово_Лист Microsoft Excel" xfId="4326" xr:uid="{00000000-0005-0000-0000-000002110000}"/>
    <cellStyle name="g_КПН за  2004 г1._Резерв по отпускам на 31.12.06 г. и 07 г. готово_Начисление НДС ИПЛ, 2007корр" xfId="4327" xr:uid="{00000000-0005-0000-0000-000003110000}"/>
    <cellStyle name="g_КПН за  2005 гдепозит" xfId="4328" xr:uid="{00000000-0005-0000-0000-000004110000}"/>
    <cellStyle name="g_КПН за  2005 гдепозит_Резерв по отпускам на 31.12.06 г. и 07 г. готово" xfId="4329" xr:uid="{00000000-0005-0000-0000-000005110000}"/>
    <cellStyle name="g_КПН за  2005 гдепозит_Резерв по отпускам на 31.12.06 г. и 07 г. готово_Лист Microsoft Excel" xfId="4330" xr:uid="{00000000-0005-0000-0000-000006110000}"/>
    <cellStyle name="g_КПН за  2005 гдепозит_Резерв по отпускам на 31.12.06 г. и 07 г. готово_Начисление НДС ИПЛ, 2007корр" xfId="4331" xr:uid="{00000000-0005-0000-0000-000007110000}"/>
    <cellStyle name="g_КПН, ф. 100 30.03.051" xfId="4332" xr:uid="{00000000-0005-0000-0000-000008110000}"/>
    <cellStyle name="g_КПН, ф. 100 30.03.051_Резерв по отпускам на 31.12.06 г. и 07 г. готово" xfId="4333" xr:uid="{00000000-0005-0000-0000-000009110000}"/>
    <cellStyle name="g_КПН, ф. 100 30.03.051_Резерв по отпускам на 31.12.06 г. и 07 г. готово_Лист Microsoft Excel" xfId="4334" xr:uid="{00000000-0005-0000-0000-00000A110000}"/>
    <cellStyle name="g_КПН, ф. 100 30.03.051_Резерв по отпускам на 31.12.06 г. и 07 г. готово_Начисление НДС ИПЛ, 2007корр" xfId="4335" xr:uid="{00000000-0005-0000-0000-00000B110000}"/>
    <cellStyle name="g_КПН, ф. 100 ИПЛ 2004 г 2 вар" xfId="4336" xr:uid="{00000000-0005-0000-0000-00000C110000}"/>
    <cellStyle name="g_КПН, ф. 100 ИПЛ 2004 г 2 вар_Резерв по отпускам на 31.12.06 г. и 07 г. готово" xfId="4337" xr:uid="{00000000-0005-0000-0000-00000D110000}"/>
    <cellStyle name="g_КПН, ф. 100 ИПЛ 2004 г 2 вар_Резерв по отпускам на 31.12.06 г. и 07 г. готово_Лист Microsoft Excel" xfId="4338" xr:uid="{00000000-0005-0000-0000-00000E110000}"/>
    <cellStyle name="g_КПН, ф. 100 ИПЛ 2004 г 2 вар_Резерв по отпускам на 31.12.06 г. и 07 г. готово_Начисление НДС ИПЛ, 2007корр" xfId="4339" xr:uid="{00000000-0005-0000-0000-00000F110000}"/>
    <cellStyle name="g_КПН, ф. 100 ИПЛ 2004 г." xfId="4340" xr:uid="{00000000-0005-0000-0000-000010110000}"/>
    <cellStyle name="g_КПН, ф. 100 ИПЛ 2004 г._Резерв по отпускам на 31.12.06 г. и 07 г. готово" xfId="4341" xr:uid="{00000000-0005-0000-0000-000011110000}"/>
    <cellStyle name="g_КПН, ф. 100 ИПЛ 2004 г._Резерв по отпускам на 31.12.06 г. и 07 г. готово_Лист Microsoft Excel" xfId="4342" xr:uid="{00000000-0005-0000-0000-000012110000}"/>
    <cellStyle name="g_КПН, ф. 100 ИПЛ 2004 г._Резерв по отпускам на 31.12.06 г. и 07 г. готово_Начисление НДС ИПЛ, 2007корр" xfId="4343" xr:uid="{00000000-0005-0000-0000-000013110000}"/>
    <cellStyle name="g_Прил. к акту ШГЭС за 2005 г." xfId="4344" xr:uid="{00000000-0005-0000-0000-000014110000}"/>
    <cellStyle name="g_Прил. к акту ШГЭС за 2005 г._Резерв по отпускам на 31.12.06 г. и 07 г. готово" xfId="4345" xr:uid="{00000000-0005-0000-0000-000015110000}"/>
    <cellStyle name="g_Прил. к акту ШГЭС за 2005 г._Резерв по отпускам на 31.12.06 г. и 07 г. готово_Лист Microsoft Excel" xfId="4346" xr:uid="{00000000-0005-0000-0000-000016110000}"/>
    <cellStyle name="g_Прил. к акту ШГЭС за 2005 г._Резерв по отпускам на 31.12.06 г. и 07 г. готово_Начисление НДС ИПЛ, 2007корр" xfId="4347" xr:uid="{00000000-0005-0000-0000-000017110000}"/>
    <cellStyle name="g_Приложения к акту ИПЛ 1" xfId="4348" xr:uid="{00000000-0005-0000-0000-000018110000}"/>
    <cellStyle name="g_Приложения к акту ИПЛ 1_Резерв по отпускам на 31.12.06 г. и 07 г. готово" xfId="4349" xr:uid="{00000000-0005-0000-0000-000019110000}"/>
    <cellStyle name="g_Приложения к акту ИПЛ 1_Резерв по отпускам на 31.12.06 г. и 07 г. готово_Лист Microsoft Excel" xfId="4350" xr:uid="{00000000-0005-0000-0000-00001A110000}"/>
    <cellStyle name="g_Приложения к акту ИПЛ 1_Резерв по отпускам на 31.12.06 г. и 07 г. готово_Начисление НДС ИПЛ, 2007корр" xfId="4351" xr:uid="{00000000-0005-0000-0000-00001B110000}"/>
    <cellStyle name="g_Резерв по отпускам на 31.12.06 г. и 07 г. готово" xfId="4352" xr:uid="{00000000-0005-0000-0000-00001C110000}"/>
    <cellStyle name="g_Резерв по отпускам на 31.12.06 г. и 07 г. готово_Лист Microsoft Excel" xfId="4353" xr:uid="{00000000-0005-0000-0000-00001D110000}"/>
    <cellStyle name="g_Резерв по отпускам на 31.12.06 г. и 07 г. готово_Начисление НДС ИПЛ, 2007корр" xfId="4354" xr:uid="{00000000-0005-0000-0000-00001E110000}"/>
    <cellStyle name="G03_Text" xfId="4355" xr:uid="{00000000-0005-0000-0000-00001F110000}"/>
    <cellStyle name="general" xfId="4356" xr:uid="{00000000-0005-0000-0000-000020110000}"/>
    <cellStyle name="Good" xfId="4357" xr:uid="{00000000-0005-0000-0000-000021110000}"/>
    <cellStyle name="Good 2" xfId="4358" xr:uid="{00000000-0005-0000-0000-000022110000}"/>
    <cellStyle name="Good 2 2" xfId="4359" xr:uid="{00000000-0005-0000-0000-000023110000}"/>
    <cellStyle name="Grey" xfId="4360" xr:uid="{00000000-0005-0000-0000-000024110000}"/>
    <cellStyle name="Grey 2" xfId="4361" xr:uid="{00000000-0005-0000-0000-000025110000}"/>
    <cellStyle name="Grey 3" xfId="4362" xr:uid="{00000000-0005-0000-0000-000026110000}"/>
    <cellStyle name="headcount" xfId="4363" xr:uid="{00000000-0005-0000-0000-000027110000}"/>
    <cellStyle name="headcount 2" xfId="4364" xr:uid="{00000000-0005-0000-0000-000028110000}"/>
    <cellStyle name="headcount_Объемы ГЭС-48%" xfId="4365" xr:uid="{00000000-0005-0000-0000-000029110000}"/>
    <cellStyle name="headcount1" xfId="4366" xr:uid="{00000000-0005-0000-0000-00002A110000}"/>
    <cellStyle name="headcount1 2" xfId="4367" xr:uid="{00000000-0005-0000-0000-00002B110000}"/>
    <cellStyle name="headcount1_Объемы ГЭС-48%" xfId="4368" xr:uid="{00000000-0005-0000-0000-00002C110000}"/>
    <cellStyle name="Header1" xfId="4369" xr:uid="{00000000-0005-0000-0000-00002D110000}"/>
    <cellStyle name="Header1 2" xfId="4370" xr:uid="{00000000-0005-0000-0000-00002E110000}"/>
    <cellStyle name="Header1 2 2" xfId="4371" xr:uid="{00000000-0005-0000-0000-00002F110000}"/>
    <cellStyle name="Header1 3" xfId="4372" xr:uid="{00000000-0005-0000-0000-000030110000}"/>
    <cellStyle name="Header1_4П" xfId="4373" xr:uid="{00000000-0005-0000-0000-000031110000}"/>
    <cellStyle name="Header2" xfId="4374" xr:uid="{00000000-0005-0000-0000-000032110000}"/>
    <cellStyle name="Header2 2" xfId="4375" xr:uid="{00000000-0005-0000-0000-000033110000}"/>
    <cellStyle name="Header2 2 2" xfId="4376" xr:uid="{00000000-0005-0000-0000-000034110000}"/>
    <cellStyle name="Header2 3" xfId="4377" xr:uid="{00000000-0005-0000-0000-000035110000}"/>
    <cellStyle name="Header2_4П" xfId="4378" xr:uid="{00000000-0005-0000-0000-000036110000}"/>
    <cellStyle name="Heading" xfId="4379" xr:uid="{00000000-0005-0000-0000-000037110000}"/>
    <cellStyle name="Heading (user)" xfId="4380" xr:uid="{00000000-0005-0000-0000-000038110000}"/>
    <cellStyle name="Heading 1" xfId="4381" xr:uid="{00000000-0005-0000-0000-000039110000}"/>
    <cellStyle name="Heading 1 1" xfId="4382" xr:uid="{00000000-0005-0000-0000-00003A110000}"/>
    <cellStyle name="Heading 1 2" xfId="4383" xr:uid="{00000000-0005-0000-0000-00003B110000}"/>
    <cellStyle name="Heading 1 2 2" xfId="4384" xr:uid="{00000000-0005-0000-0000-00003C110000}"/>
    <cellStyle name="Heading 1 3" xfId="4385" xr:uid="{00000000-0005-0000-0000-00003D110000}"/>
    <cellStyle name="Heading 2" xfId="4386" xr:uid="{00000000-0005-0000-0000-00003E110000}"/>
    <cellStyle name="Heading 2 2" xfId="4387" xr:uid="{00000000-0005-0000-0000-00003F110000}"/>
    <cellStyle name="Heading 2 2 2" xfId="4388" xr:uid="{00000000-0005-0000-0000-000040110000}"/>
    <cellStyle name="Heading 2 3" xfId="4389" xr:uid="{00000000-0005-0000-0000-000041110000}"/>
    <cellStyle name="Heading 3" xfId="4390" xr:uid="{00000000-0005-0000-0000-000042110000}"/>
    <cellStyle name="Heading 3 2" xfId="4391" xr:uid="{00000000-0005-0000-0000-000043110000}"/>
    <cellStyle name="Heading 4" xfId="4392" xr:uid="{00000000-0005-0000-0000-000044110000}"/>
    <cellStyle name="Heading 4 2" xfId="4393" xr:uid="{00000000-0005-0000-0000-000045110000}"/>
    <cellStyle name="Heading 5" xfId="4394" xr:uid="{00000000-0005-0000-0000-000046110000}"/>
    <cellStyle name="Heading 6" xfId="4395" xr:uid="{00000000-0005-0000-0000-000047110000}"/>
    <cellStyle name="Heading 6 2" xfId="4396" xr:uid="{00000000-0005-0000-0000-000048110000}"/>
    <cellStyle name="Heading 6 3" xfId="4397" xr:uid="{00000000-0005-0000-0000-000049110000}"/>
    <cellStyle name="Heading 6 3 2" xfId="4398" xr:uid="{00000000-0005-0000-0000-00004A110000}"/>
    <cellStyle name="Heading 7" xfId="4399" xr:uid="{00000000-0005-0000-0000-00004B110000}"/>
    <cellStyle name="Heading No Underline" xfId="4400" xr:uid="{00000000-0005-0000-0000-00004C110000}"/>
    <cellStyle name="Heading With Underline" xfId="4401" xr:uid="{00000000-0005-0000-0000-00004D110000}"/>
    <cellStyle name="Heading_5690 Ceiling test for client KZ (1)" xfId="4402" xr:uid="{00000000-0005-0000-0000-00004E110000}"/>
    <cellStyle name="Heading1" xfId="4403" xr:uid="{00000000-0005-0000-0000-00004F110000}"/>
    <cellStyle name="Heading1 2" xfId="6335" xr:uid="{00000000-0005-0000-0000-000050110000}"/>
    <cellStyle name="Heading2" xfId="4404" xr:uid="{00000000-0005-0000-0000-000051110000}"/>
    <cellStyle name="Heading3" xfId="4405" xr:uid="{00000000-0005-0000-0000-000052110000}"/>
    <cellStyle name="Headings" xfId="4406" xr:uid="{00000000-0005-0000-0000-000053110000}"/>
    <cellStyle name="Hyperlink" xfId="4407" xr:uid="{00000000-0005-0000-0000-000054110000}"/>
    <cellStyle name="Hyperlink 2" xfId="4408" xr:uid="{00000000-0005-0000-0000-000055110000}"/>
    <cellStyle name="Hyperlink seguido_COF" xfId="4409" xr:uid="{00000000-0005-0000-0000-000056110000}"/>
    <cellStyle name="Hyperlink_Costs_Departments" xfId="4410" xr:uid="{00000000-0005-0000-0000-000057110000}"/>
    <cellStyle name="Iau?iue" xfId="4411" xr:uid="{00000000-0005-0000-0000-000058110000}"/>
    <cellStyle name="Îáû÷íûé" xfId="4412" xr:uid="{00000000-0005-0000-0000-000059110000}"/>
    <cellStyle name="Ïðîöåíòíûé" xfId="4413" xr:uid="{00000000-0005-0000-0000-00005A110000}"/>
    <cellStyle name="Input" xfId="4414" xr:uid="{00000000-0005-0000-0000-00005B110000}"/>
    <cellStyle name="Input [yellow]" xfId="4415" xr:uid="{00000000-0005-0000-0000-00005C110000}"/>
    <cellStyle name="Input [yellow] 2" xfId="4416" xr:uid="{00000000-0005-0000-0000-00005D110000}"/>
    <cellStyle name="Input [yellow] 3" xfId="4417" xr:uid="{00000000-0005-0000-0000-00005E110000}"/>
    <cellStyle name="Input 1" xfId="4418" xr:uid="{00000000-0005-0000-0000-00005F110000}"/>
    <cellStyle name="Input 2" xfId="4419" xr:uid="{00000000-0005-0000-0000-000060110000}"/>
    <cellStyle name="Input 3" xfId="4420" xr:uid="{00000000-0005-0000-0000-000061110000}"/>
    <cellStyle name="Input 4" xfId="4421" xr:uid="{00000000-0005-0000-0000-000062110000}"/>
    <cellStyle name="Input 5" xfId="4422" xr:uid="{00000000-0005-0000-0000-000063110000}"/>
    <cellStyle name="Input 6" xfId="6336" xr:uid="{00000000-0005-0000-0000-000064110000}"/>
    <cellStyle name="Input 7" xfId="6331" xr:uid="{00000000-0005-0000-0000-000065110000}"/>
    <cellStyle name="Input Box" xfId="4423" xr:uid="{00000000-0005-0000-0000-000066110000}"/>
    <cellStyle name="Input Box 2" xfId="4424" xr:uid="{00000000-0005-0000-0000-000067110000}"/>
    <cellStyle name="Input Box 3" xfId="4425" xr:uid="{00000000-0005-0000-0000-000068110000}"/>
    <cellStyle name="Input_06.10" xfId="4426" xr:uid="{00000000-0005-0000-0000-000069110000}"/>
    <cellStyle name="InputComma" xfId="4427" xr:uid="{00000000-0005-0000-0000-00006A110000}"/>
    <cellStyle name="InputComma 2" xfId="4428" xr:uid="{00000000-0005-0000-0000-00006B110000}"/>
    <cellStyle name="InputComma 2 2" xfId="4429" xr:uid="{00000000-0005-0000-0000-00006C110000}"/>
    <cellStyle name="InputComma 2 3" xfId="4430" xr:uid="{00000000-0005-0000-0000-00006D110000}"/>
    <cellStyle name="InputComma 2 3 2" xfId="4431" xr:uid="{00000000-0005-0000-0000-00006E110000}"/>
    <cellStyle name="inputdate" xfId="4432" xr:uid="{00000000-0005-0000-0000-00006F110000}"/>
    <cellStyle name="Inputnumbaccid" xfId="4433" xr:uid="{00000000-0005-0000-0000-000070110000}"/>
    <cellStyle name="inputpercent" xfId="4434" xr:uid="{00000000-0005-0000-0000-000071110000}"/>
    <cellStyle name="Inpyear" xfId="4435" xr:uid="{00000000-0005-0000-0000-000072110000}"/>
    <cellStyle name="International" xfId="4436" xr:uid="{00000000-0005-0000-0000-000073110000}"/>
    <cellStyle name="International 2" xfId="4437" xr:uid="{00000000-0005-0000-0000-000074110000}"/>
    <cellStyle name="International1" xfId="4438" xr:uid="{00000000-0005-0000-0000-000075110000}"/>
    <cellStyle name="International1 2" xfId="4439" xr:uid="{00000000-0005-0000-0000-000076110000}"/>
    <cellStyle name="Ioe?uaaaoayny aeia?nnueea" xfId="4440" xr:uid="{00000000-0005-0000-0000-000077110000}"/>
    <cellStyle name="Ioe?uaaaoayny aeia?nnueea 2" xfId="4441" xr:uid="{00000000-0005-0000-0000-000078110000}"/>
    <cellStyle name="ISO" xfId="4442" xr:uid="{00000000-0005-0000-0000-000079110000}"/>
    <cellStyle name="ISO 2" xfId="4443" xr:uid="{00000000-0005-0000-0000-00007A110000}"/>
    <cellStyle name="Komma [0]_laroux" xfId="4444" xr:uid="{00000000-0005-0000-0000-00007B110000}"/>
    <cellStyle name="Komma_laroux" xfId="4445" xr:uid="{00000000-0005-0000-0000-00007C110000}"/>
    <cellStyle name="KOP" xfId="4446" xr:uid="{00000000-0005-0000-0000-00007D110000}"/>
    <cellStyle name="KOP 2" xfId="4447" xr:uid="{00000000-0005-0000-0000-00007E110000}"/>
    <cellStyle name="KOP 2 2" xfId="4448" xr:uid="{00000000-0005-0000-0000-00007F110000}"/>
    <cellStyle name="KOP 2 3" xfId="4449" xr:uid="{00000000-0005-0000-0000-000080110000}"/>
    <cellStyle name="KOP 2_4П" xfId="4450" xr:uid="{00000000-0005-0000-0000-000081110000}"/>
    <cellStyle name="KOP 3" xfId="4451" xr:uid="{00000000-0005-0000-0000-000082110000}"/>
    <cellStyle name="KOP2" xfId="4452" xr:uid="{00000000-0005-0000-0000-000083110000}"/>
    <cellStyle name="KOP2 2" xfId="4453" xr:uid="{00000000-0005-0000-0000-000084110000}"/>
    <cellStyle name="KOP2 2 2" xfId="4454" xr:uid="{00000000-0005-0000-0000-000085110000}"/>
    <cellStyle name="KOP2 2 3" xfId="4455" xr:uid="{00000000-0005-0000-0000-000086110000}"/>
    <cellStyle name="KOP2 2_4П" xfId="4456" xr:uid="{00000000-0005-0000-0000-000087110000}"/>
    <cellStyle name="KOP2 3" xfId="4457" xr:uid="{00000000-0005-0000-0000-000088110000}"/>
    <cellStyle name="KOPP" xfId="4458" xr:uid="{00000000-0005-0000-0000-000089110000}"/>
    <cellStyle name="KOPP 2" xfId="4459" xr:uid="{00000000-0005-0000-0000-00008A110000}"/>
    <cellStyle name="KOPP 2 2" xfId="4460" xr:uid="{00000000-0005-0000-0000-00008B110000}"/>
    <cellStyle name="KOPP 2 3" xfId="4461" xr:uid="{00000000-0005-0000-0000-00008C110000}"/>
    <cellStyle name="KOPP 2_4П" xfId="4462" xr:uid="{00000000-0005-0000-0000-00008D110000}"/>
    <cellStyle name="KOPP 3" xfId="4463" xr:uid="{00000000-0005-0000-0000-00008E110000}"/>
    <cellStyle name="KPMG Heading 1" xfId="4464" xr:uid="{00000000-0005-0000-0000-00008F110000}"/>
    <cellStyle name="KPMG Heading 2" xfId="4465" xr:uid="{00000000-0005-0000-0000-000090110000}"/>
    <cellStyle name="KPMG Heading 3" xfId="4466" xr:uid="{00000000-0005-0000-0000-000091110000}"/>
    <cellStyle name="KPMG Heading 4" xfId="4467" xr:uid="{00000000-0005-0000-0000-000092110000}"/>
    <cellStyle name="KPMG Normal" xfId="4468" xr:uid="{00000000-0005-0000-0000-000093110000}"/>
    <cellStyle name="KPMG Normal Text" xfId="4469" xr:uid="{00000000-0005-0000-0000-000094110000}"/>
    <cellStyle name="KPMG Normal_Cash_flow_consol_05.04" xfId="4470" xr:uid="{00000000-0005-0000-0000-000095110000}"/>
    <cellStyle name="Labels" xfId="4471" xr:uid="{00000000-0005-0000-0000-000096110000}"/>
    <cellStyle name="Labels 2" xfId="4472" xr:uid="{00000000-0005-0000-0000-000097110000}"/>
    <cellStyle name="Link Currency (0)" xfId="4473" xr:uid="{00000000-0005-0000-0000-000098110000}"/>
    <cellStyle name="Link Currency (0) 2" xfId="4474" xr:uid="{00000000-0005-0000-0000-000099110000}"/>
    <cellStyle name="Link Currency (0) 2 2" xfId="4475" xr:uid="{00000000-0005-0000-0000-00009A110000}"/>
    <cellStyle name="Link Currency (0)_4П" xfId="4476" xr:uid="{00000000-0005-0000-0000-00009B110000}"/>
    <cellStyle name="Link Currency (2)" xfId="4477" xr:uid="{00000000-0005-0000-0000-00009C110000}"/>
    <cellStyle name="Link Currency (2) 2" xfId="4478" xr:uid="{00000000-0005-0000-0000-00009D110000}"/>
    <cellStyle name="Link Currency (2) 2 2" xfId="4479" xr:uid="{00000000-0005-0000-0000-00009E110000}"/>
    <cellStyle name="Link Currency (2)_4П" xfId="4480" xr:uid="{00000000-0005-0000-0000-00009F110000}"/>
    <cellStyle name="Link Units (0)" xfId="4481" xr:uid="{00000000-0005-0000-0000-0000A0110000}"/>
    <cellStyle name="Link Units (0) 2" xfId="4482" xr:uid="{00000000-0005-0000-0000-0000A1110000}"/>
    <cellStyle name="Link Units (0) 2 2" xfId="4483" xr:uid="{00000000-0005-0000-0000-0000A2110000}"/>
    <cellStyle name="Link Units (0)_4П" xfId="4484" xr:uid="{00000000-0005-0000-0000-0000A3110000}"/>
    <cellStyle name="Link Units (1)" xfId="4485" xr:uid="{00000000-0005-0000-0000-0000A4110000}"/>
    <cellStyle name="Link Units (1) 2" xfId="4486" xr:uid="{00000000-0005-0000-0000-0000A5110000}"/>
    <cellStyle name="Link Units (1) 2 2" xfId="4487" xr:uid="{00000000-0005-0000-0000-0000A6110000}"/>
    <cellStyle name="Link Units (1)_4П" xfId="4488" xr:uid="{00000000-0005-0000-0000-0000A7110000}"/>
    <cellStyle name="Link Units (2)" xfId="4489" xr:uid="{00000000-0005-0000-0000-0000A8110000}"/>
    <cellStyle name="Link Units (2) 2" xfId="4490" xr:uid="{00000000-0005-0000-0000-0000A9110000}"/>
    <cellStyle name="Link Units (2) 2 2" xfId="4491" xr:uid="{00000000-0005-0000-0000-0000AA110000}"/>
    <cellStyle name="Link Units (2)_4П" xfId="4492" xr:uid="{00000000-0005-0000-0000-0000AB110000}"/>
    <cellStyle name="Linked Cell" xfId="4493" xr:uid="{00000000-0005-0000-0000-0000AC110000}"/>
    <cellStyle name="Linked Cell 2" xfId="4494" xr:uid="{00000000-0005-0000-0000-0000AD110000}"/>
    <cellStyle name="maincontent" xfId="4495" xr:uid="{00000000-0005-0000-0000-0000AE110000}"/>
    <cellStyle name="maincontent 2" xfId="4496" xr:uid="{00000000-0005-0000-0000-0000AF110000}"/>
    <cellStyle name="Migliaia (0)" xfId="4497" xr:uid="{00000000-0005-0000-0000-0000B0110000}"/>
    <cellStyle name="Millares [0]_Deudas EDC 122001" xfId="4498" xr:uid="{00000000-0005-0000-0000-0000B1110000}"/>
    <cellStyle name="Millares_Deudas EDC 122001" xfId="4499" xr:uid="{00000000-0005-0000-0000-0000B2110000}"/>
    <cellStyle name="Milliers [0]_B.S.96" xfId="4500" xr:uid="{00000000-0005-0000-0000-0000B3110000}"/>
    <cellStyle name="Milliers_B.S.96" xfId="4501" xr:uid="{00000000-0005-0000-0000-0000B4110000}"/>
    <cellStyle name="Moeda [0]_0701_Amortiz Difer SpotMarket - Urug" xfId="4502" xr:uid="{00000000-0005-0000-0000-0000B5110000}"/>
    <cellStyle name="Moeda_0701_Amortiz Difer SpotMarket - Urug" xfId="4503" xr:uid="{00000000-0005-0000-0000-0000B6110000}"/>
    <cellStyle name="Mon?taire [0]_couts operatoires totaux" xfId="4504" xr:uid="{00000000-0005-0000-0000-0000B7110000}"/>
    <cellStyle name="Mon?taire_EDYAN" xfId="4505" xr:uid="{00000000-0005-0000-0000-0000B8110000}"/>
    <cellStyle name="Moneda [0]_EDC 2002 v6 Versi?n Definitiva" xfId="4506" xr:uid="{00000000-0005-0000-0000-0000B9110000}"/>
    <cellStyle name="Moneda_FINAL-10" xfId="4507" xr:uid="{00000000-0005-0000-0000-0000BA110000}"/>
    <cellStyle name="Monétaire [0]_couts operatoires totaux" xfId="4508" xr:uid="{00000000-0005-0000-0000-0000BB110000}"/>
    <cellStyle name="Monétaire_EDYAN" xfId="4509" xr:uid="{00000000-0005-0000-0000-0000BC110000}"/>
    <cellStyle name="Monйtaire [0]_B.S.96" xfId="4510" xr:uid="{00000000-0005-0000-0000-0000BD110000}"/>
    <cellStyle name="Monйtaire_B.S.96" xfId="4511" xr:uid="{00000000-0005-0000-0000-0000BE110000}"/>
    <cellStyle name="Multiple" xfId="4512" xr:uid="{00000000-0005-0000-0000-0000BF110000}"/>
    <cellStyle name="Nameenter" xfId="4513" xr:uid="{00000000-0005-0000-0000-0000C0110000}"/>
    <cellStyle name="Neutral" xfId="4514" xr:uid="{00000000-0005-0000-0000-0000C1110000}"/>
    <cellStyle name="Neutral 2" xfId="4515" xr:uid="{00000000-0005-0000-0000-0000C2110000}"/>
    <cellStyle name="Neutral 2 2" xfId="4516" xr:uid="{00000000-0005-0000-0000-0000C3110000}"/>
    <cellStyle name="no dec" xfId="4517" xr:uid="{00000000-0005-0000-0000-0000C4110000}"/>
    <cellStyle name="Norma11l" xfId="4518" xr:uid="{00000000-0005-0000-0000-0000C5110000}"/>
    <cellStyle name="Norma11l 2" xfId="4519" xr:uid="{00000000-0005-0000-0000-0000C6110000}"/>
    <cellStyle name="Norma11l 3" xfId="4520" xr:uid="{00000000-0005-0000-0000-0000C7110000}"/>
    <cellStyle name="Normal - Style1" xfId="4521" xr:uid="{00000000-0005-0000-0000-0000C8110000}"/>
    <cellStyle name="Normal - Style1 2" xfId="4522" xr:uid="{00000000-0005-0000-0000-0000C9110000}"/>
    <cellStyle name="Normal - Style1 2 2" xfId="4523" xr:uid="{00000000-0005-0000-0000-0000CA110000}"/>
    <cellStyle name="Normal - Style1 3" xfId="4524" xr:uid="{00000000-0005-0000-0000-0000CB110000}"/>
    <cellStyle name="Normal 10" xfId="4525" xr:uid="{00000000-0005-0000-0000-0000CC110000}"/>
    <cellStyle name="Normal 10 2" xfId="4526" xr:uid="{00000000-0005-0000-0000-0000CD110000}"/>
    <cellStyle name="Normal 11" xfId="4527" xr:uid="{00000000-0005-0000-0000-0000CE110000}"/>
    <cellStyle name="Normal 11 2" xfId="4528" xr:uid="{00000000-0005-0000-0000-0000CF110000}"/>
    <cellStyle name="Normal 11 2 2" xfId="4529" xr:uid="{00000000-0005-0000-0000-0000D0110000}"/>
    <cellStyle name="Normal 12" xfId="4530" xr:uid="{00000000-0005-0000-0000-0000D1110000}"/>
    <cellStyle name="Normal 12 2" xfId="4531" xr:uid="{00000000-0005-0000-0000-0000D2110000}"/>
    <cellStyle name="Normal 12 2 2" xfId="4532" xr:uid="{00000000-0005-0000-0000-0000D3110000}"/>
    <cellStyle name="Normal 13" xfId="4533" xr:uid="{00000000-0005-0000-0000-0000D4110000}"/>
    <cellStyle name="Normal 14" xfId="4534" xr:uid="{00000000-0005-0000-0000-0000D5110000}"/>
    <cellStyle name="Normal 15" xfId="4535" xr:uid="{00000000-0005-0000-0000-0000D6110000}"/>
    <cellStyle name="Normal 2" xfId="4536" xr:uid="{00000000-0005-0000-0000-0000D7110000}"/>
    <cellStyle name="Normal 2 2" xfId="4537" xr:uid="{00000000-0005-0000-0000-0000D8110000}"/>
    <cellStyle name="Normal 2 2 2" xfId="4538" xr:uid="{00000000-0005-0000-0000-0000D9110000}"/>
    <cellStyle name="Normal 2 3" xfId="4539" xr:uid="{00000000-0005-0000-0000-0000DA110000}"/>
    <cellStyle name="Normal 2 3 2" xfId="4540" xr:uid="{00000000-0005-0000-0000-0000DB110000}"/>
    <cellStyle name="Normal 2 4" xfId="4541" xr:uid="{00000000-0005-0000-0000-0000DC110000}"/>
    <cellStyle name="Normal 2 5" xfId="4542" xr:uid="{00000000-0005-0000-0000-0000DD110000}"/>
    <cellStyle name="Normal 2 5 2" xfId="4543" xr:uid="{00000000-0005-0000-0000-0000DE110000}"/>
    <cellStyle name="Normal 2 5_4П" xfId="4544" xr:uid="{00000000-0005-0000-0000-0000DF110000}"/>
    <cellStyle name="Normal 3" xfId="4545" xr:uid="{00000000-0005-0000-0000-0000E0110000}"/>
    <cellStyle name="Normal 3 2" xfId="4546" xr:uid="{00000000-0005-0000-0000-0000E1110000}"/>
    <cellStyle name="Normal 3 2 2" xfId="4547" xr:uid="{00000000-0005-0000-0000-0000E2110000}"/>
    <cellStyle name="Normal 3 2 2 2" xfId="6421" xr:uid="{00000000-0005-0000-0000-0000E3110000}"/>
    <cellStyle name="Normal 3 2 3" xfId="4548" xr:uid="{00000000-0005-0000-0000-0000E4110000}"/>
    <cellStyle name="Normal 3 2 3 2" xfId="6422" xr:uid="{00000000-0005-0000-0000-0000E5110000}"/>
    <cellStyle name="Normal 3 2_4П" xfId="4549" xr:uid="{00000000-0005-0000-0000-0000E6110000}"/>
    <cellStyle name="Normal 3 3" xfId="4550" xr:uid="{00000000-0005-0000-0000-0000E7110000}"/>
    <cellStyle name="Normal 3 3 2" xfId="4551" xr:uid="{00000000-0005-0000-0000-0000E8110000}"/>
    <cellStyle name="Normal 3 3 2 2" xfId="6424" xr:uid="{00000000-0005-0000-0000-0000E9110000}"/>
    <cellStyle name="Normal 3 3 3" xfId="6423" xr:uid="{00000000-0005-0000-0000-0000EA110000}"/>
    <cellStyle name="Normal 3 4" xfId="4552" xr:uid="{00000000-0005-0000-0000-0000EB110000}"/>
    <cellStyle name="Normal 3 4 2" xfId="6425" xr:uid="{00000000-0005-0000-0000-0000EC110000}"/>
    <cellStyle name="Normal 3 5" xfId="4553" xr:uid="{00000000-0005-0000-0000-0000ED110000}"/>
    <cellStyle name="Normal 3 6" xfId="4554" xr:uid="{00000000-0005-0000-0000-0000EE110000}"/>
    <cellStyle name="Normal 3 7" xfId="4555" xr:uid="{00000000-0005-0000-0000-0000EF110000}"/>
    <cellStyle name="Normal 3 8" xfId="6420" xr:uid="{00000000-0005-0000-0000-0000F0110000}"/>
    <cellStyle name="Normal 3 9" xfId="6416" xr:uid="{00000000-0005-0000-0000-0000F1110000}"/>
    <cellStyle name="Normal 3_4П" xfId="4556" xr:uid="{00000000-0005-0000-0000-0000F2110000}"/>
    <cellStyle name="Normal 4" xfId="4557" xr:uid="{00000000-0005-0000-0000-0000F3110000}"/>
    <cellStyle name="Normal 4 2" xfId="4558" xr:uid="{00000000-0005-0000-0000-0000F4110000}"/>
    <cellStyle name="Normal 4 2 2" xfId="4559" xr:uid="{00000000-0005-0000-0000-0000F5110000}"/>
    <cellStyle name="Normal 4 2 2 2" xfId="6427" xr:uid="{00000000-0005-0000-0000-0000F6110000}"/>
    <cellStyle name="Normal 4 2 3" xfId="6426" xr:uid="{00000000-0005-0000-0000-0000F7110000}"/>
    <cellStyle name="Normal 4 3" xfId="4560" xr:uid="{00000000-0005-0000-0000-0000F8110000}"/>
    <cellStyle name="Normal 4 3 2" xfId="6428" xr:uid="{00000000-0005-0000-0000-0000F9110000}"/>
    <cellStyle name="Normal 4 4" xfId="4561" xr:uid="{00000000-0005-0000-0000-0000FA110000}"/>
    <cellStyle name="Normal 4 4 2" xfId="6429" xr:uid="{00000000-0005-0000-0000-0000FB110000}"/>
    <cellStyle name="Normal 4_4П" xfId="4562" xr:uid="{00000000-0005-0000-0000-0000FC110000}"/>
    <cellStyle name="Normal 5" xfId="4563" xr:uid="{00000000-0005-0000-0000-0000FD110000}"/>
    <cellStyle name="Normal 5 2" xfId="4564" xr:uid="{00000000-0005-0000-0000-0000FE110000}"/>
    <cellStyle name="Normal 5 2 2" xfId="6430" xr:uid="{00000000-0005-0000-0000-0000FF110000}"/>
    <cellStyle name="Normal 5 3" xfId="4565" xr:uid="{00000000-0005-0000-0000-000000120000}"/>
    <cellStyle name="Normal 5 3 2" xfId="6431" xr:uid="{00000000-0005-0000-0000-000001120000}"/>
    <cellStyle name="Normal 5_4П" xfId="4566" xr:uid="{00000000-0005-0000-0000-000002120000}"/>
    <cellStyle name="Normal 6" xfId="4567" xr:uid="{00000000-0005-0000-0000-000003120000}"/>
    <cellStyle name="Normal 6 2" xfId="4568" xr:uid="{00000000-0005-0000-0000-000004120000}"/>
    <cellStyle name="Normal 7" xfId="4569" xr:uid="{00000000-0005-0000-0000-000005120000}"/>
    <cellStyle name="Normal 7 2" xfId="4570" xr:uid="{00000000-0005-0000-0000-000006120000}"/>
    <cellStyle name="Normal 7 2 2" xfId="6432" xr:uid="{00000000-0005-0000-0000-000007120000}"/>
    <cellStyle name="Normal 8" xfId="4571" xr:uid="{00000000-0005-0000-0000-000008120000}"/>
    <cellStyle name="Normal 8 2" xfId="4572" xr:uid="{00000000-0005-0000-0000-000009120000}"/>
    <cellStyle name="Normal 9" xfId="4573" xr:uid="{00000000-0005-0000-0000-00000A120000}"/>
    <cellStyle name="Normal 9 2" xfId="4574" xr:uid="{00000000-0005-0000-0000-00000B120000}"/>
    <cellStyle name="Normal_ Key Inputs and Outputs" xfId="4575" xr:uid="{00000000-0005-0000-0000-00000C120000}"/>
    <cellStyle name="Normal1" xfId="4576" xr:uid="{00000000-0005-0000-0000-00000D120000}"/>
    <cellStyle name="Normal1 2" xfId="4577" xr:uid="{00000000-0005-0000-0000-00000E120000}"/>
    <cellStyle name="Normal1 2 2" xfId="4578" xr:uid="{00000000-0005-0000-0000-00000F120000}"/>
    <cellStyle name="Normal1 2_4П" xfId="4579" xr:uid="{00000000-0005-0000-0000-000010120000}"/>
    <cellStyle name="Normal1 3" xfId="4580" xr:uid="{00000000-0005-0000-0000-000011120000}"/>
    <cellStyle name="normбlnм_laroux" xfId="4581" xr:uid="{00000000-0005-0000-0000-000012120000}"/>
    <cellStyle name="Note" xfId="4582" xr:uid="{00000000-0005-0000-0000-000013120000}"/>
    <cellStyle name="Note 2" xfId="4583" xr:uid="{00000000-0005-0000-0000-000014120000}"/>
    <cellStyle name="Note 2 2" xfId="4584" xr:uid="{00000000-0005-0000-0000-000015120000}"/>
    <cellStyle name="Note 2 3" xfId="4585" xr:uid="{00000000-0005-0000-0000-000016120000}"/>
    <cellStyle name="Note 3" xfId="4586" xr:uid="{00000000-0005-0000-0000-000017120000}"/>
    <cellStyle name="Note 4" xfId="6337" xr:uid="{00000000-0005-0000-0000-000018120000}"/>
    <cellStyle name="numbers" xfId="4587" xr:uid="{00000000-0005-0000-0000-000019120000}"/>
    <cellStyle name="numbers 2" xfId="4588" xr:uid="{00000000-0005-0000-0000-00001A120000}"/>
    <cellStyle name="Ôčíŕíńîâűé [0]_ďđĺäďđ-110_ďđĺäďđ-110 (2)" xfId="4589" xr:uid="{00000000-0005-0000-0000-00001B120000}"/>
    <cellStyle name="Ôèíàíñîâûé" xfId="4590" xr:uid="{00000000-0005-0000-0000-00001C120000}"/>
    <cellStyle name="Ôèíàíñîâûé [0]" xfId="4591" xr:uid="{00000000-0005-0000-0000-00001D120000}"/>
    <cellStyle name="Oeiainiaue [0]_?anoiau" xfId="4592" xr:uid="{00000000-0005-0000-0000-00001E120000}"/>
    <cellStyle name="Oeiainiaue_?anoiau" xfId="4593" xr:uid="{00000000-0005-0000-0000-00001F120000}"/>
    <cellStyle name="Ôèíàíñîâûé_Ëèñò1" xfId="4594" xr:uid="{00000000-0005-0000-0000-000020120000}"/>
    <cellStyle name="Oeiainiaue_NotesFA" xfId="4595" xr:uid="{00000000-0005-0000-0000-000021120000}"/>
    <cellStyle name="Option" xfId="4596" xr:uid="{00000000-0005-0000-0000-000022120000}"/>
    <cellStyle name="Option 2" xfId="4597" xr:uid="{00000000-0005-0000-0000-000023120000}"/>
    <cellStyle name="Option_4П" xfId="4598" xr:uid="{00000000-0005-0000-0000-000024120000}"/>
    <cellStyle name="Ouny?e [0]_?anoiau" xfId="4599" xr:uid="{00000000-0005-0000-0000-000025120000}"/>
    <cellStyle name="Ouny?e_?anoiau" xfId="4600" xr:uid="{00000000-0005-0000-0000-000026120000}"/>
    <cellStyle name="Output" xfId="4601" xr:uid="{00000000-0005-0000-0000-000027120000}"/>
    <cellStyle name="Output 2" xfId="4602" xr:uid="{00000000-0005-0000-0000-000028120000}"/>
    <cellStyle name="Output 2 2" xfId="4603" xr:uid="{00000000-0005-0000-0000-000029120000}"/>
    <cellStyle name="p/n" xfId="4604" xr:uid="{00000000-0005-0000-0000-00002A120000}"/>
    <cellStyle name="p/n 2" xfId="4605" xr:uid="{00000000-0005-0000-0000-00002B120000}"/>
    <cellStyle name="Paaotsikko" xfId="4606" xr:uid="{00000000-0005-0000-0000-00002C120000}"/>
    <cellStyle name="Paaotsikko 2" xfId="4607" xr:uid="{00000000-0005-0000-0000-00002D120000}"/>
    <cellStyle name="Page Heading Large" xfId="4608" xr:uid="{00000000-0005-0000-0000-00002E120000}"/>
    <cellStyle name="Page Heading Small" xfId="4609" xr:uid="{00000000-0005-0000-0000-00002F120000}"/>
    <cellStyle name="paint" xfId="4610" xr:uid="{00000000-0005-0000-0000-000030120000}"/>
    <cellStyle name="paint 2" xfId="4611" xr:uid="{00000000-0005-0000-0000-000031120000}"/>
    <cellStyle name="paint_4П" xfId="4612" xr:uid="{00000000-0005-0000-0000-000032120000}"/>
    <cellStyle name="Pattern" xfId="4613" xr:uid="{00000000-0005-0000-0000-000033120000}"/>
    <cellStyle name="Pattern 2" xfId="6554" xr:uid="{00000000-0005-0000-0000-000034120000}"/>
    <cellStyle name="Pattern 3" xfId="6338" xr:uid="{00000000-0005-0000-0000-000035120000}"/>
    <cellStyle name="Percent %" xfId="4614" xr:uid="{00000000-0005-0000-0000-000036120000}"/>
    <cellStyle name="Percent % Long Underline" xfId="4615" xr:uid="{00000000-0005-0000-0000-000037120000}"/>
    <cellStyle name="Percent %_Worksheet in  US Financial Statements Ref. Workbook - Single Co" xfId="4616" xr:uid="{00000000-0005-0000-0000-000038120000}"/>
    <cellStyle name="Percent (0)" xfId="4617" xr:uid="{00000000-0005-0000-0000-000039120000}"/>
    <cellStyle name="Percent (0) 2" xfId="4618" xr:uid="{00000000-0005-0000-0000-00003A120000}"/>
    <cellStyle name="Percent [0]" xfId="4619" xr:uid="{00000000-0005-0000-0000-00003B120000}"/>
    <cellStyle name="Percent [0] 2" xfId="4620" xr:uid="{00000000-0005-0000-0000-00003C120000}"/>
    <cellStyle name="Percent [0] 2 2" xfId="4621" xr:uid="{00000000-0005-0000-0000-00003D120000}"/>
    <cellStyle name="Percent [00]" xfId="4622" xr:uid="{00000000-0005-0000-0000-00003E120000}"/>
    <cellStyle name="Percent [00] 2" xfId="4623" xr:uid="{00000000-0005-0000-0000-00003F120000}"/>
    <cellStyle name="Percent [00] 2 2" xfId="4624" xr:uid="{00000000-0005-0000-0000-000040120000}"/>
    <cellStyle name="Percent [2]" xfId="4625" xr:uid="{00000000-0005-0000-0000-000041120000}"/>
    <cellStyle name="Percent [2] 2" xfId="4626" xr:uid="{00000000-0005-0000-0000-000042120000}"/>
    <cellStyle name="Percent [2] 2 2" xfId="6339" xr:uid="{00000000-0005-0000-0000-000043120000}"/>
    <cellStyle name="Percent [2] 3" xfId="4627" xr:uid="{00000000-0005-0000-0000-000044120000}"/>
    <cellStyle name="Percent 0%" xfId="4628" xr:uid="{00000000-0005-0000-0000-000045120000}"/>
    <cellStyle name="Percent 0.0%" xfId="4629" xr:uid="{00000000-0005-0000-0000-000046120000}"/>
    <cellStyle name="Percent 0.0% Long Underline" xfId="4630" xr:uid="{00000000-0005-0000-0000-000047120000}"/>
    <cellStyle name="Percent 0.00%" xfId="4631" xr:uid="{00000000-0005-0000-0000-000048120000}"/>
    <cellStyle name="Percent 0.00% 2" xfId="4632" xr:uid="{00000000-0005-0000-0000-000049120000}"/>
    <cellStyle name="Percent 0.00% 3" xfId="4633" xr:uid="{00000000-0005-0000-0000-00004A120000}"/>
    <cellStyle name="Percent 0.00% Long Underline" xfId="4634" xr:uid="{00000000-0005-0000-0000-00004B120000}"/>
    <cellStyle name="Percent 0.00%_5690 Ceiling test for client KZ (1)" xfId="4635" xr:uid="{00000000-0005-0000-0000-00004C120000}"/>
    <cellStyle name="Percent 0.000%" xfId="4636" xr:uid="{00000000-0005-0000-0000-00004D120000}"/>
    <cellStyle name="Percent 0.000% Long Underline" xfId="4637" xr:uid="{00000000-0005-0000-0000-00004E120000}"/>
    <cellStyle name="Percent 10" xfId="4638" xr:uid="{00000000-0005-0000-0000-00004F120000}"/>
    <cellStyle name="Percent 2" xfId="4639" xr:uid="{00000000-0005-0000-0000-000050120000}"/>
    <cellStyle name="Percent 2 2" xfId="4640" xr:uid="{00000000-0005-0000-0000-000051120000}"/>
    <cellStyle name="Percent 2 3" xfId="4641" xr:uid="{00000000-0005-0000-0000-000052120000}"/>
    <cellStyle name="Percent 2 4" xfId="4642" xr:uid="{00000000-0005-0000-0000-000053120000}"/>
    <cellStyle name="Percent 3" xfId="4643" xr:uid="{00000000-0005-0000-0000-000054120000}"/>
    <cellStyle name="Percent 3 2" xfId="4644" xr:uid="{00000000-0005-0000-0000-000055120000}"/>
    <cellStyle name="Percent 4" xfId="4645" xr:uid="{00000000-0005-0000-0000-000056120000}"/>
    <cellStyle name="Percent 5" xfId="4646" xr:uid="{00000000-0005-0000-0000-000057120000}"/>
    <cellStyle name="Percent 6" xfId="4647" xr:uid="{00000000-0005-0000-0000-000058120000}"/>
    <cellStyle name="Percent 7" xfId="4648" xr:uid="{00000000-0005-0000-0000-000059120000}"/>
    <cellStyle name="Percent 8" xfId="4649" xr:uid="{00000000-0005-0000-0000-00005A120000}"/>
    <cellStyle name="Percent 9" xfId="4650" xr:uid="{00000000-0005-0000-0000-00005B120000}"/>
    <cellStyle name="Percent Hard" xfId="4651" xr:uid="{00000000-0005-0000-0000-00005C120000}"/>
    <cellStyle name="Percent_#6 Temps &amp; Contractors" xfId="4652" xr:uid="{00000000-0005-0000-0000-00005D120000}"/>
    <cellStyle name="PercentFormat" xfId="4653" xr:uid="{00000000-0005-0000-0000-00005E120000}"/>
    <cellStyle name="Piug" xfId="4654" xr:uid="{00000000-0005-0000-0000-00005F120000}"/>
    <cellStyle name="piw#" xfId="4655" xr:uid="{00000000-0005-0000-0000-000060120000}"/>
    <cellStyle name="piw# 2" xfId="4656" xr:uid="{00000000-0005-0000-0000-000061120000}"/>
    <cellStyle name="piw#_4П" xfId="4657" xr:uid="{00000000-0005-0000-0000-000062120000}"/>
    <cellStyle name="piw%" xfId="4658" xr:uid="{00000000-0005-0000-0000-000063120000}"/>
    <cellStyle name="piw% 2" xfId="4659" xr:uid="{00000000-0005-0000-0000-000064120000}"/>
    <cellStyle name="piw%_4П" xfId="4660" xr:uid="{00000000-0005-0000-0000-000065120000}"/>
    <cellStyle name="Plug" xfId="4661" xr:uid="{00000000-0005-0000-0000-000066120000}"/>
    <cellStyle name="Porcentual_Deudas EDC 122001" xfId="4662" xr:uid="{00000000-0005-0000-0000-000067120000}"/>
    <cellStyle name="Pourcentage_Profit &amp; Loss" xfId="4663" xr:uid="{00000000-0005-0000-0000-000068120000}"/>
    <cellStyle name="PrePop Currency (0)" xfId="4664" xr:uid="{00000000-0005-0000-0000-000069120000}"/>
    <cellStyle name="PrePop Currency (0) 2" xfId="4665" xr:uid="{00000000-0005-0000-0000-00006A120000}"/>
    <cellStyle name="PrePop Currency (0) 2 2" xfId="4666" xr:uid="{00000000-0005-0000-0000-00006B120000}"/>
    <cellStyle name="PrePop Currency (0)_4П" xfId="4667" xr:uid="{00000000-0005-0000-0000-00006C120000}"/>
    <cellStyle name="PrePop Currency (2)" xfId="4668" xr:uid="{00000000-0005-0000-0000-00006D120000}"/>
    <cellStyle name="PrePop Currency (2) 2" xfId="4669" xr:uid="{00000000-0005-0000-0000-00006E120000}"/>
    <cellStyle name="PrePop Currency (2) 2 2" xfId="4670" xr:uid="{00000000-0005-0000-0000-00006F120000}"/>
    <cellStyle name="PrePop Currency (2)_4П" xfId="4671" xr:uid="{00000000-0005-0000-0000-000070120000}"/>
    <cellStyle name="PrePop Units (0)" xfId="4672" xr:uid="{00000000-0005-0000-0000-000071120000}"/>
    <cellStyle name="PrePop Units (0) 2" xfId="4673" xr:uid="{00000000-0005-0000-0000-000072120000}"/>
    <cellStyle name="PrePop Units (0) 2 2" xfId="4674" xr:uid="{00000000-0005-0000-0000-000073120000}"/>
    <cellStyle name="PrePop Units (0)_4П" xfId="4675" xr:uid="{00000000-0005-0000-0000-000074120000}"/>
    <cellStyle name="PrePop Units (1)" xfId="4676" xr:uid="{00000000-0005-0000-0000-000075120000}"/>
    <cellStyle name="PrePop Units (1) 2" xfId="4677" xr:uid="{00000000-0005-0000-0000-000076120000}"/>
    <cellStyle name="PrePop Units (1) 2 2" xfId="4678" xr:uid="{00000000-0005-0000-0000-000077120000}"/>
    <cellStyle name="PrePop Units (1)_4П" xfId="4679" xr:uid="{00000000-0005-0000-0000-000078120000}"/>
    <cellStyle name="PrePop Units (2)" xfId="4680" xr:uid="{00000000-0005-0000-0000-000079120000}"/>
    <cellStyle name="PrePop Units (2) 2" xfId="4681" xr:uid="{00000000-0005-0000-0000-00007A120000}"/>
    <cellStyle name="PrePop Units (2) 2 2" xfId="4682" xr:uid="{00000000-0005-0000-0000-00007B120000}"/>
    <cellStyle name="PrePop Units (2)_4П" xfId="4683" xr:uid="{00000000-0005-0000-0000-00007C120000}"/>
    <cellStyle name="Price" xfId="4684" xr:uid="{00000000-0005-0000-0000-00007D120000}"/>
    <cellStyle name="prochrek" xfId="4685" xr:uid="{00000000-0005-0000-0000-00007E120000}"/>
    <cellStyle name="PSChar" xfId="4686" xr:uid="{00000000-0005-0000-0000-00007F120000}"/>
    <cellStyle name="PSDate" xfId="4687" xr:uid="{00000000-0005-0000-0000-000080120000}"/>
    <cellStyle name="PSDec" xfId="4688" xr:uid="{00000000-0005-0000-0000-000081120000}"/>
    <cellStyle name="PSHeading" xfId="4689" xr:uid="{00000000-0005-0000-0000-000082120000}"/>
    <cellStyle name="PSHeading 2" xfId="4690" xr:uid="{00000000-0005-0000-0000-000083120000}"/>
    <cellStyle name="PSHeading 2 2" xfId="4691" xr:uid="{00000000-0005-0000-0000-000084120000}"/>
    <cellStyle name="PSHeading 2 3" xfId="4692" xr:uid="{00000000-0005-0000-0000-000085120000}"/>
    <cellStyle name="PSHeading 2 3 2" xfId="4693" xr:uid="{00000000-0005-0000-0000-000086120000}"/>
    <cellStyle name="PSInt" xfId="4694" xr:uid="{00000000-0005-0000-0000-000087120000}"/>
    <cellStyle name="PSSpacer" xfId="4695" xr:uid="{00000000-0005-0000-0000-000088120000}"/>
    <cellStyle name="Pддotsikko" xfId="4696" xr:uid="{00000000-0005-0000-0000-000089120000}"/>
    <cellStyle name="Pддotsikko 2" xfId="4697" xr:uid="{00000000-0005-0000-0000-00008A120000}"/>
    <cellStyle name="Range Name" xfId="4698" xr:uid="{00000000-0005-0000-0000-00008B120000}"/>
    <cellStyle name="REGEL" xfId="4699" xr:uid="{00000000-0005-0000-0000-00008C120000}"/>
    <cellStyle name="REGEL 2" xfId="4700" xr:uid="{00000000-0005-0000-0000-00008D120000}"/>
    <cellStyle name="Result" xfId="4701" xr:uid="{00000000-0005-0000-0000-00008E120000}"/>
    <cellStyle name="Result2" xfId="4702" xr:uid="{00000000-0005-0000-0000-00008F120000}"/>
    <cellStyle name="RevList" xfId="4703" xr:uid="{00000000-0005-0000-0000-000090120000}"/>
    <cellStyle name="Rubles" xfId="4704" xr:uid="{00000000-0005-0000-0000-000091120000}"/>
    <cellStyle name="Rubles 2" xfId="4705" xr:uid="{00000000-0005-0000-0000-000092120000}"/>
    <cellStyle name="Russian Normal" xfId="4706" xr:uid="{00000000-0005-0000-0000-000093120000}"/>
    <cellStyle name="S%" xfId="4707" xr:uid="{00000000-0005-0000-0000-000094120000}"/>
    <cellStyle name="SAPBEXaggData" xfId="4708" xr:uid="{00000000-0005-0000-0000-000095120000}"/>
    <cellStyle name="SAPBEXaggDataEmph" xfId="4709" xr:uid="{00000000-0005-0000-0000-000096120000}"/>
    <cellStyle name="SAPBEXaggItem" xfId="4710" xr:uid="{00000000-0005-0000-0000-000097120000}"/>
    <cellStyle name="SAPBEXaggItemX" xfId="4711" xr:uid="{00000000-0005-0000-0000-000098120000}"/>
    <cellStyle name="SAPBEXchaText" xfId="4712" xr:uid="{00000000-0005-0000-0000-000099120000}"/>
    <cellStyle name="SAPBEXchaText 2" xfId="4713" xr:uid="{00000000-0005-0000-0000-00009A120000}"/>
    <cellStyle name="SAPBEXchaText_4П" xfId="4714" xr:uid="{00000000-0005-0000-0000-00009B120000}"/>
    <cellStyle name="SAPBEXexcBad7" xfId="4715" xr:uid="{00000000-0005-0000-0000-00009C120000}"/>
    <cellStyle name="SAPBEXexcBad8" xfId="4716" xr:uid="{00000000-0005-0000-0000-00009D120000}"/>
    <cellStyle name="SAPBEXexcBad9" xfId="4717" xr:uid="{00000000-0005-0000-0000-00009E120000}"/>
    <cellStyle name="SAPBEXexcCritical4" xfId="4718" xr:uid="{00000000-0005-0000-0000-00009F120000}"/>
    <cellStyle name="SAPBEXexcCritical5" xfId="4719" xr:uid="{00000000-0005-0000-0000-0000A0120000}"/>
    <cellStyle name="SAPBEXexcCritical6" xfId="4720" xr:uid="{00000000-0005-0000-0000-0000A1120000}"/>
    <cellStyle name="SAPBEXexcGood1" xfId="4721" xr:uid="{00000000-0005-0000-0000-0000A2120000}"/>
    <cellStyle name="SAPBEXexcGood2" xfId="4722" xr:uid="{00000000-0005-0000-0000-0000A3120000}"/>
    <cellStyle name="SAPBEXexcGood3" xfId="4723" xr:uid="{00000000-0005-0000-0000-0000A4120000}"/>
    <cellStyle name="SAPBEXfilterDrill" xfId="4724" xr:uid="{00000000-0005-0000-0000-0000A5120000}"/>
    <cellStyle name="SAPBEXfilterItem" xfId="4725" xr:uid="{00000000-0005-0000-0000-0000A6120000}"/>
    <cellStyle name="SAPBEXfilterText" xfId="4726" xr:uid="{00000000-0005-0000-0000-0000A7120000}"/>
    <cellStyle name="SAPBEXformats" xfId="4727" xr:uid="{00000000-0005-0000-0000-0000A8120000}"/>
    <cellStyle name="SAPBEXformats 2" xfId="4728" xr:uid="{00000000-0005-0000-0000-0000A9120000}"/>
    <cellStyle name="SAPBEXformats_4П" xfId="4729" xr:uid="{00000000-0005-0000-0000-0000AA120000}"/>
    <cellStyle name="SAPBEXheaderItem" xfId="4730" xr:uid="{00000000-0005-0000-0000-0000AB120000}"/>
    <cellStyle name="SAPBEXheaderText" xfId="4731" xr:uid="{00000000-0005-0000-0000-0000AC120000}"/>
    <cellStyle name="SAPBEXHLevel0" xfId="4732" xr:uid="{00000000-0005-0000-0000-0000AD120000}"/>
    <cellStyle name="SAPBEXHLevel0 2" xfId="4733" xr:uid="{00000000-0005-0000-0000-0000AE120000}"/>
    <cellStyle name="SAPBEXHLevel0_4П" xfId="4734" xr:uid="{00000000-0005-0000-0000-0000AF120000}"/>
    <cellStyle name="SAPBEXHLevel0X" xfId="4735" xr:uid="{00000000-0005-0000-0000-0000B0120000}"/>
    <cellStyle name="SAPBEXHLevel0X 2" xfId="4736" xr:uid="{00000000-0005-0000-0000-0000B1120000}"/>
    <cellStyle name="SAPBEXHLevel0X_4П" xfId="4737" xr:uid="{00000000-0005-0000-0000-0000B2120000}"/>
    <cellStyle name="SAPBEXHLevel1" xfId="4738" xr:uid="{00000000-0005-0000-0000-0000B3120000}"/>
    <cellStyle name="SAPBEXHLevel1 2" xfId="4739" xr:uid="{00000000-0005-0000-0000-0000B4120000}"/>
    <cellStyle name="SAPBEXHLevel1_4П" xfId="4740" xr:uid="{00000000-0005-0000-0000-0000B5120000}"/>
    <cellStyle name="SAPBEXHLevel1X" xfId="4741" xr:uid="{00000000-0005-0000-0000-0000B6120000}"/>
    <cellStyle name="SAPBEXHLevel1X 2" xfId="4742" xr:uid="{00000000-0005-0000-0000-0000B7120000}"/>
    <cellStyle name="SAPBEXHLevel1X_4П" xfId="4743" xr:uid="{00000000-0005-0000-0000-0000B8120000}"/>
    <cellStyle name="SAPBEXHLevel2" xfId="4744" xr:uid="{00000000-0005-0000-0000-0000B9120000}"/>
    <cellStyle name="SAPBEXHLevel2 2" xfId="4745" xr:uid="{00000000-0005-0000-0000-0000BA120000}"/>
    <cellStyle name="SAPBEXHLevel2_4П" xfId="4746" xr:uid="{00000000-0005-0000-0000-0000BB120000}"/>
    <cellStyle name="SAPBEXHLevel2X" xfId="4747" xr:uid="{00000000-0005-0000-0000-0000BC120000}"/>
    <cellStyle name="SAPBEXHLevel2X 2" xfId="4748" xr:uid="{00000000-0005-0000-0000-0000BD120000}"/>
    <cellStyle name="SAPBEXHLevel2X_4П" xfId="4749" xr:uid="{00000000-0005-0000-0000-0000BE120000}"/>
    <cellStyle name="SAPBEXHLevel3" xfId="4750" xr:uid="{00000000-0005-0000-0000-0000BF120000}"/>
    <cellStyle name="SAPBEXHLevel3 2" xfId="4751" xr:uid="{00000000-0005-0000-0000-0000C0120000}"/>
    <cellStyle name="SAPBEXHLevel3_4П" xfId="4752" xr:uid="{00000000-0005-0000-0000-0000C1120000}"/>
    <cellStyle name="SAPBEXHLevel3X" xfId="4753" xr:uid="{00000000-0005-0000-0000-0000C2120000}"/>
    <cellStyle name="SAPBEXHLevel3X 2" xfId="4754" xr:uid="{00000000-0005-0000-0000-0000C3120000}"/>
    <cellStyle name="SAPBEXHLevel3X_4П" xfId="4755" xr:uid="{00000000-0005-0000-0000-0000C4120000}"/>
    <cellStyle name="SAPBEXresData" xfId="4756" xr:uid="{00000000-0005-0000-0000-0000C5120000}"/>
    <cellStyle name="SAPBEXresDataEmph" xfId="4757" xr:uid="{00000000-0005-0000-0000-0000C6120000}"/>
    <cellStyle name="SAPBEXresItem" xfId="4758" xr:uid="{00000000-0005-0000-0000-0000C7120000}"/>
    <cellStyle name="SAPBEXresItemX" xfId="4759" xr:uid="{00000000-0005-0000-0000-0000C8120000}"/>
    <cellStyle name="SAPBEXstdData" xfId="4760" xr:uid="{00000000-0005-0000-0000-0000C9120000}"/>
    <cellStyle name="SAPBEXstdDataEmph" xfId="4761" xr:uid="{00000000-0005-0000-0000-0000CA120000}"/>
    <cellStyle name="SAPBEXstdItem" xfId="4762" xr:uid="{00000000-0005-0000-0000-0000CB120000}"/>
    <cellStyle name="SAPBEXstdItem 2" xfId="4763" xr:uid="{00000000-0005-0000-0000-0000CC120000}"/>
    <cellStyle name="SAPBEXstdItem_4П" xfId="4764" xr:uid="{00000000-0005-0000-0000-0000CD120000}"/>
    <cellStyle name="SAPBEXstdItemX" xfId="4765" xr:uid="{00000000-0005-0000-0000-0000CE120000}"/>
    <cellStyle name="SAPBEXstdItemX 2" xfId="4766" xr:uid="{00000000-0005-0000-0000-0000CF120000}"/>
    <cellStyle name="SAPBEXstdItemX_4П" xfId="4767" xr:uid="{00000000-0005-0000-0000-0000D0120000}"/>
    <cellStyle name="SAPBEXtitle" xfId="4768" xr:uid="{00000000-0005-0000-0000-0000D1120000}"/>
    <cellStyle name="SAPBEXtitle 2" xfId="4769" xr:uid="{00000000-0005-0000-0000-0000D2120000}"/>
    <cellStyle name="SAPBEXundefined" xfId="4770" xr:uid="{00000000-0005-0000-0000-0000D3120000}"/>
    <cellStyle name="SAPLocked" xfId="4771" xr:uid="{00000000-0005-0000-0000-0000D4120000}"/>
    <cellStyle name="SAPUnLocked" xfId="4772" xr:uid="{00000000-0005-0000-0000-0000D5120000}"/>
    <cellStyle name="SComment" xfId="4773" xr:uid="{00000000-0005-0000-0000-0000D6120000}"/>
    <cellStyle name="SComment 2" xfId="4774" xr:uid="{00000000-0005-0000-0000-0000D7120000}"/>
    <cellStyle name="SComment_4П" xfId="4775" xr:uid="{00000000-0005-0000-0000-0000D8120000}"/>
    <cellStyle name="Sep. milhar [0]" xfId="4776" xr:uid="{00000000-0005-0000-0000-0000D9120000}"/>
    <cellStyle name="Separador de milhares [0]_COF" xfId="4777" xr:uid="{00000000-0005-0000-0000-0000DA120000}"/>
    <cellStyle name="Separador de milhares_COF" xfId="4778" xr:uid="{00000000-0005-0000-0000-0000DB120000}"/>
    <cellStyle name="Separator" xfId="4779" xr:uid="{00000000-0005-0000-0000-0000DC120000}"/>
    <cellStyle name="Separator 2" xfId="4780" xr:uid="{00000000-0005-0000-0000-0000DD120000}"/>
    <cellStyle name="Separator2" xfId="4781" xr:uid="{00000000-0005-0000-0000-0000DE120000}"/>
    <cellStyle name="SFig" xfId="4782" xr:uid="{00000000-0005-0000-0000-0000DF120000}"/>
    <cellStyle name="Sg%" xfId="4783" xr:uid="{00000000-0005-0000-0000-0000E0120000}"/>
    <cellStyle name="Shaded" xfId="4784" xr:uid="{00000000-0005-0000-0000-0000E1120000}"/>
    <cellStyle name="Sheet Title" xfId="4785" xr:uid="{00000000-0005-0000-0000-0000E2120000}"/>
    <cellStyle name="Sheet Title 2" xfId="4786" xr:uid="{00000000-0005-0000-0000-0000E3120000}"/>
    <cellStyle name="SI%" xfId="4787" xr:uid="{00000000-0005-0000-0000-0000E4120000}"/>
    <cellStyle name="small" xfId="4788" xr:uid="{00000000-0005-0000-0000-0000E5120000}"/>
    <cellStyle name="Sname" xfId="4789" xr:uid="{00000000-0005-0000-0000-0000E6120000}"/>
    <cellStyle name="Sname 2" xfId="4790" xr:uid="{00000000-0005-0000-0000-0000E7120000}"/>
    <cellStyle name="Sname_4П" xfId="4791" xr:uid="{00000000-0005-0000-0000-0000E8120000}"/>
    <cellStyle name="SPerc" xfId="4792" xr:uid="{00000000-0005-0000-0000-0000E9120000}"/>
    <cellStyle name="stand_bord" xfId="4793" xr:uid="{00000000-0005-0000-0000-0000EA120000}"/>
    <cellStyle name="Standaard_laroux" xfId="4794" xr:uid="{00000000-0005-0000-0000-0000EB120000}"/>
    <cellStyle name="Standard_20020617_Modell_PUFA_neu_v9" xfId="4795" xr:uid="{00000000-0005-0000-0000-0000EC120000}"/>
    <cellStyle name="Stitle" xfId="4796" xr:uid="{00000000-0005-0000-0000-0000ED120000}"/>
    <cellStyle name="Stitle 2" xfId="4797" xr:uid="{00000000-0005-0000-0000-0000EE120000}"/>
    <cellStyle name="Stitle_4П" xfId="4798" xr:uid="{00000000-0005-0000-0000-0000EF120000}"/>
    <cellStyle name="Ston" xfId="4799" xr:uid="{00000000-0005-0000-0000-0000F0120000}"/>
    <cellStyle name="STYL1 - Style1" xfId="4800" xr:uid="{00000000-0005-0000-0000-0000F1120000}"/>
    <cellStyle name="Style 1" xfId="4801" xr:uid="{00000000-0005-0000-0000-0000F2120000}"/>
    <cellStyle name="Style 1 2" xfId="4802" xr:uid="{00000000-0005-0000-0000-0000F3120000}"/>
    <cellStyle name="Style 1 2 2" xfId="4803" xr:uid="{00000000-0005-0000-0000-0000F4120000}"/>
    <cellStyle name="Style 1 2 3" xfId="4804" xr:uid="{00000000-0005-0000-0000-0000F5120000}"/>
    <cellStyle name="Style 1 2_4П" xfId="4805" xr:uid="{00000000-0005-0000-0000-0000F6120000}"/>
    <cellStyle name="Style 1 3" xfId="4806" xr:uid="{00000000-0005-0000-0000-0000F7120000}"/>
    <cellStyle name="Style 1_4П" xfId="4807" xr:uid="{00000000-0005-0000-0000-0000F8120000}"/>
    <cellStyle name="Style 10" xfId="4808" xr:uid="{00000000-0005-0000-0000-0000F9120000}"/>
    <cellStyle name="Style 11" xfId="4809" xr:uid="{00000000-0005-0000-0000-0000FA120000}"/>
    <cellStyle name="Style 12" xfId="4810" xr:uid="{00000000-0005-0000-0000-0000FB120000}"/>
    <cellStyle name="Style 13" xfId="4811" xr:uid="{00000000-0005-0000-0000-0000FC120000}"/>
    <cellStyle name="Style 14" xfId="4812" xr:uid="{00000000-0005-0000-0000-0000FD120000}"/>
    <cellStyle name="Style 15" xfId="4813" xr:uid="{00000000-0005-0000-0000-0000FE120000}"/>
    <cellStyle name="Style 16" xfId="4814" xr:uid="{00000000-0005-0000-0000-0000FF120000}"/>
    <cellStyle name="Style 17" xfId="4815" xr:uid="{00000000-0005-0000-0000-000000130000}"/>
    <cellStyle name="Style 18" xfId="4816" xr:uid="{00000000-0005-0000-0000-000001130000}"/>
    <cellStyle name="Style 19" xfId="4817" xr:uid="{00000000-0005-0000-0000-000002130000}"/>
    <cellStyle name="Style 2" xfId="4818" xr:uid="{00000000-0005-0000-0000-000003130000}"/>
    <cellStyle name="Style 2 2" xfId="4819" xr:uid="{00000000-0005-0000-0000-000004130000}"/>
    <cellStyle name="Style 2 2 2" xfId="4820" xr:uid="{00000000-0005-0000-0000-000005130000}"/>
    <cellStyle name="Style 2 3" xfId="4821" xr:uid="{00000000-0005-0000-0000-000006130000}"/>
    <cellStyle name="Style 2 4" xfId="4822" xr:uid="{00000000-0005-0000-0000-000007130000}"/>
    <cellStyle name="Style 20" xfId="4823" xr:uid="{00000000-0005-0000-0000-000008130000}"/>
    <cellStyle name="Style 21" xfId="4824" xr:uid="{00000000-0005-0000-0000-000009130000}"/>
    <cellStyle name="Style 22" xfId="4825" xr:uid="{00000000-0005-0000-0000-00000A130000}"/>
    <cellStyle name="Style 23" xfId="4826" xr:uid="{00000000-0005-0000-0000-00000B130000}"/>
    <cellStyle name="Style 24" xfId="4827" xr:uid="{00000000-0005-0000-0000-00000C130000}"/>
    <cellStyle name="Style 25" xfId="4828" xr:uid="{00000000-0005-0000-0000-00000D130000}"/>
    <cellStyle name="Style 26" xfId="4829" xr:uid="{00000000-0005-0000-0000-00000E130000}"/>
    <cellStyle name="Style 27" xfId="4830" xr:uid="{00000000-0005-0000-0000-00000F130000}"/>
    <cellStyle name="Style 28" xfId="4831" xr:uid="{00000000-0005-0000-0000-000010130000}"/>
    <cellStyle name="Style 3" xfId="4832" xr:uid="{00000000-0005-0000-0000-000011130000}"/>
    <cellStyle name="Style 3 2" xfId="4833" xr:uid="{00000000-0005-0000-0000-000012130000}"/>
    <cellStyle name="Style 4" xfId="4834" xr:uid="{00000000-0005-0000-0000-000013130000}"/>
    <cellStyle name="Style 5" xfId="4835" xr:uid="{00000000-0005-0000-0000-000014130000}"/>
    <cellStyle name="Style 6" xfId="4836" xr:uid="{00000000-0005-0000-0000-000015130000}"/>
    <cellStyle name="Style 7" xfId="4837" xr:uid="{00000000-0005-0000-0000-000016130000}"/>
    <cellStyle name="Style 8" xfId="4838" xr:uid="{00000000-0005-0000-0000-000017130000}"/>
    <cellStyle name="Style 9" xfId="4839" xr:uid="{00000000-0005-0000-0000-000018130000}"/>
    <cellStyle name="Subtotal" xfId="4840" xr:uid="{00000000-0005-0000-0000-000019130000}"/>
    <cellStyle name="Sx" xfId="4841" xr:uid="{00000000-0005-0000-0000-00001A130000}"/>
    <cellStyle name="tabel" xfId="4842" xr:uid="{00000000-0005-0000-0000-00001B130000}"/>
    <cellStyle name="Table Col Head" xfId="4843" xr:uid="{00000000-0005-0000-0000-00001C130000}"/>
    <cellStyle name="Table Sub Head" xfId="4844" xr:uid="{00000000-0005-0000-0000-00001D130000}"/>
    <cellStyle name="Table Title" xfId="4845" xr:uid="{00000000-0005-0000-0000-00001E130000}"/>
    <cellStyle name="Table Units" xfId="4846" xr:uid="{00000000-0005-0000-0000-00001F130000}"/>
    <cellStyle name="Temp1" xfId="4847" xr:uid="{00000000-0005-0000-0000-000020130000}"/>
    <cellStyle name="Text Indent A" xfId="4848" xr:uid="{00000000-0005-0000-0000-000021130000}"/>
    <cellStyle name="Text Indent B" xfId="4849" xr:uid="{00000000-0005-0000-0000-000022130000}"/>
    <cellStyle name="Text Indent B 2" xfId="4850" xr:uid="{00000000-0005-0000-0000-000023130000}"/>
    <cellStyle name="Text Indent B 2 2" xfId="4851" xr:uid="{00000000-0005-0000-0000-000024130000}"/>
    <cellStyle name="Text Indent C" xfId="4852" xr:uid="{00000000-0005-0000-0000-000025130000}"/>
    <cellStyle name="Text Indent C 2" xfId="4853" xr:uid="{00000000-0005-0000-0000-000026130000}"/>
    <cellStyle name="Text Indent C 2 2" xfId="4854" xr:uid="{00000000-0005-0000-0000-000027130000}"/>
    <cellStyle name="Tickmark" xfId="4855" xr:uid="{00000000-0005-0000-0000-000028130000}"/>
    <cellStyle name="Tickmark 2" xfId="4856" xr:uid="{00000000-0005-0000-0000-000029130000}"/>
    <cellStyle name="Tickmark 3" xfId="6340" xr:uid="{00000000-0005-0000-0000-00002A130000}"/>
    <cellStyle name="Tickmark_4П" xfId="4857" xr:uid="{00000000-0005-0000-0000-00002B130000}"/>
    <cellStyle name="Times New Roman" xfId="4858" xr:uid="{00000000-0005-0000-0000-00002C130000}"/>
    <cellStyle name="Title" xfId="4859" xr:uid="{00000000-0005-0000-0000-00002D130000}"/>
    <cellStyle name="Title 1.0" xfId="4860" xr:uid="{00000000-0005-0000-0000-00002E130000}"/>
    <cellStyle name="Title 1.0 2" xfId="4861" xr:uid="{00000000-0005-0000-0000-00002F130000}"/>
    <cellStyle name="Title 1.1" xfId="4862" xr:uid="{00000000-0005-0000-0000-000030130000}"/>
    <cellStyle name="Title 1.1 2" xfId="4863" xr:uid="{00000000-0005-0000-0000-000031130000}"/>
    <cellStyle name="Title 1.1 3" xfId="4864" xr:uid="{00000000-0005-0000-0000-000032130000}"/>
    <cellStyle name="Title 1.1.1" xfId="4865" xr:uid="{00000000-0005-0000-0000-000033130000}"/>
    <cellStyle name="Title 1.1.1 2" xfId="4866" xr:uid="{00000000-0005-0000-0000-000034130000}"/>
    <cellStyle name="Title 1.1_Book1" xfId="4867" xr:uid="{00000000-0005-0000-0000-000035130000}"/>
    <cellStyle name="Title 2" xfId="4868" xr:uid="{00000000-0005-0000-0000-000036130000}"/>
    <cellStyle name="Title 3" xfId="4869" xr:uid="{00000000-0005-0000-0000-000037130000}"/>
    <cellStyle name="Title 4" xfId="4870" xr:uid="{00000000-0005-0000-0000-000038130000}"/>
    <cellStyle name="Title Creation" xfId="4871" xr:uid="{00000000-0005-0000-0000-000039130000}"/>
    <cellStyle name="Title1" xfId="4872" xr:uid="{00000000-0005-0000-0000-00003A130000}"/>
    <cellStyle name="Titles" xfId="4873" xr:uid="{00000000-0005-0000-0000-00003B130000}"/>
    <cellStyle name="Titles 2" xfId="4874" xr:uid="{00000000-0005-0000-0000-00003C130000}"/>
    <cellStyle name="Tons" xfId="4875" xr:uid="{00000000-0005-0000-0000-00003D130000}"/>
    <cellStyle name="Total" xfId="4876" xr:uid="{00000000-0005-0000-0000-00003E130000}"/>
    <cellStyle name="Total 2" xfId="4877" xr:uid="{00000000-0005-0000-0000-00003F130000}"/>
    <cellStyle name="Total 2 2" xfId="4878" xr:uid="{00000000-0005-0000-0000-000040130000}"/>
    <cellStyle name="Total 3" xfId="4879" xr:uid="{00000000-0005-0000-0000-000041130000}"/>
    <cellStyle name="Total1" xfId="4880" xr:uid="{00000000-0005-0000-0000-000042130000}"/>
    <cellStyle name="Total2" xfId="4881" xr:uid="{00000000-0005-0000-0000-000043130000}"/>
    <cellStyle name="Total3" xfId="4882" xr:uid="{00000000-0005-0000-0000-000044130000}"/>
    <cellStyle name="Total4" xfId="4883" xr:uid="{00000000-0005-0000-0000-000045130000}"/>
    <cellStyle name="Total5" xfId="4884" xr:uid="{00000000-0005-0000-0000-000046130000}"/>
    <cellStyle name="TRL" xfId="4885" xr:uid="{00000000-0005-0000-0000-000047130000}"/>
    <cellStyle name="TRL 2" xfId="4886" xr:uid="{00000000-0005-0000-0000-000048130000}"/>
    <cellStyle name="V?liotsikko" xfId="4887" xr:uid="{00000000-0005-0000-0000-000049130000}"/>
    <cellStyle name="V?liotsikko 2" xfId="4888" xr:uid="{00000000-0005-0000-0000-00004A130000}"/>
    <cellStyle name="Valiotsikko" xfId="4889" xr:uid="{00000000-0005-0000-0000-00004B130000}"/>
    <cellStyle name="Väliotsikko" xfId="4890" xr:uid="{00000000-0005-0000-0000-00004C130000}"/>
    <cellStyle name="Valiotsikko 2" xfId="4891" xr:uid="{00000000-0005-0000-0000-00004D130000}"/>
    <cellStyle name="Väliotsikko 2" xfId="4892" xr:uid="{00000000-0005-0000-0000-00004E130000}"/>
    <cellStyle name="Valuta (0)" xfId="4893" xr:uid="{00000000-0005-0000-0000-00004F130000}"/>
    <cellStyle name="Valuta [0]_laroux" xfId="4894" xr:uid="{00000000-0005-0000-0000-000050130000}"/>
    <cellStyle name="Valuta_laroux" xfId="4895" xr:uid="{00000000-0005-0000-0000-000051130000}"/>
    <cellStyle name="Virgül_BİLANÇO" xfId="4896" xr:uid="{00000000-0005-0000-0000-000052130000}"/>
    <cellStyle name="Virgulă_30-06-2003 lei-USDru" xfId="4897" xr:uid="{00000000-0005-0000-0000-000053130000}"/>
    <cellStyle name="Vдliotsikko" xfId="4898" xr:uid="{00000000-0005-0000-0000-000054130000}"/>
    <cellStyle name="Vдliotsikko 2" xfId="4899" xr:uid="{00000000-0005-0000-0000-000055130000}"/>
    <cellStyle name="Währung [0]_Closing FX Kurse" xfId="4900" xr:uid="{00000000-0005-0000-0000-000056130000}"/>
    <cellStyle name="Währung_Closing FX Kurse" xfId="4901" xr:uid="{00000000-0005-0000-0000-000057130000}"/>
    <cellStyle name="Warning Text" xfId="4902" xr:uid="{00000000-0005-0000-0000-000058130000}"/>
    <cellStyle name="Warning Text 2" xfId="4903" xr:uid="{00000000-0005-0000-0000-000059130000}"/>
    <cellStyle name="Year" xfId="4904" xr:uid="{00000000-0005-0000-0000-00005A130000}"/>
    <cellStyle name="Акцент1 10" xfId="4905" xr:uid="{00000000-0005-0000-0000-00005B130000}"/>
    <cellStyle name="Акцент1 11" xfId="4906" xr:uid="{00000000-0005-0000-0000-00005C130000}"/>
    <cellStyle name="Акцент1 2" xfId="4907" xr:uid="{00000000-0005-0000-0000-00005D130000}"/>
    <cellStyle name="Акцент1 2 2" xfId="4908" xr:uid="{00000000-0005-0000-0000-00005E130000}"/>
    <cellStyle name="Акцент1 2 3" xfId="4909" xr:uid="{00000000-0005-0000-0000-00005F130000}"/>
    <cellStyle name="Акцент1 2 4" xfId="4910" xr:uid="{00000000-0005-0000-0000-000060130000}"/>
    <cellStyle name="Акцент1 2 5" xfId="4911" xr:uid="{00000000-0005-0000-0000-000061130000}"/>
    <cellStyle name="Акцент1 2 6" xfId="4912" xr:uid="{00000000-0005-0000-0000-000062130000}"/>
    <cellStyle name="Акцент1 2 7" xfId="6341" xr:uid="{00000000-0005-0000-0000-000063130000}"/>
    <cellStyle name="Акцент1 3" xfId="4913" xr:uid="{00000000-0005-0000-0000-000064130000}"/>
    <cellStyle name="Акцент1 3 2" xfId="4914" xr:uid="{00000000-0005-0000-0000-000065130000}"/>
    <cellStyle name="Акцент1 4" xfId="4915" xr:uid="{00000000-0005-0000-0000-000066130000}"/>
    <cellStyle name="Акцент1 5" xfId="4916" xr:uid="{00000000-0005-0000-0000-000067130000}"/>
    <cellStyle name="Акцент1 6" xfId="4917" xr:uid="{00000000-0005-0000-0000-000068130000}"/>
    <cellStyle name="Акцент1 7" xfId="4918" xr:uid="{00000000-0005-0000-0000-000069130000}"/>
    <cellStyle name="Акцент1 8" xfId="4919" xr:uid="{00000000-0005-0000-0000-00006A130000}"/>
    <cellStyle name="Акцент1 9" xfId="4920" xr:uid="{00000000-0005-0000-0000-00006B130000}"/>
    <cellStyle name="Акцент2 10" xfId="4921" xr:uid="{00000000-0005-0000-0000-00006C130000}"/>
    <cellStyle name="Акцент2 11" xfId="4922" xr:uid="{00000000-0005-0000-0000-00006D130000}"/>
    <cellStyle name="Акцент2 2" xfId="4923" xr:uid="{00000000-0005-0000-0000-00006E130000}"/>
    <cellStyle name="Акцент2 2 2" xfId="4924" xr:uid="{00000000-0005-0000-0000-00006F130000}"/>
    <cellStyle name="Акцент2 2 3" xfId="4925" xr:uid="{00000000-0005-0000-0000-000070130000}"/>
    <cellStyle name="Акцент2 2 4" xfId="4926" xr:uid="{00000000-0005-0000-0000-000071130000}"/>
    <cellStyle name="Акцент2 2 5" xfId="4927" xr:uid="{00000000-0005-0000-0000-000072130000}"/>
    <cellStyle name="Акцент2 2 6" xfId="4928" xr:uid="{00000000-0005-0000-0000-000073130000}"/>
    <cellStyle name="Акцент2 2 7" xfId="6342" xr:uid="{00000000-0005-0000-0000-000074130000}"/>
    <cellStyle name="Акцент2 3" xfId="4929" xr:uid="{00000000-0005-0000-0000-000075130000}"/>
    <cellStyle name="Акцент2 3 2" xfId="4930" xr:uid="{00000000-0005-0000-0000-000076130000}"/>
    <cellStyle name="Акцент2 4" xfId="4931" xr:uid="{00000000-0005-0000-0000-000077130000}"/>
    <cellStyle name="Акцент2 5" xfId="4932" xr:uid="{00000000-0005-0000-0000-000078130000}"/>
    <cellStyle name="Акцент2 6" xfId="4933" xr:uid="{00000000-0005-0000-0000-000079130000}"/>
    <cellStyle name="Акцент2 7" xfId="4934" xr:uid="{00000000-0005-0000-0000-00007A130000}"/>
    <cellStyle name="Акцент2 8" xfId="4935" xr:uid="{00000000-0005-0000-0000-00007B130000}"/>
    <cellStyle name="Акцент2 9" xfId="4936" xr:uid="{00000000-0005-0000-0000-00007C130000}"/>
    <cellStyle name="Акцент3 10" xfId="4937" xr:uid="{00000000-0005-0000-0000-00007D130000}"/>
    <cellStyle name="Акцент3 11" xfId="4938" xr:uid="{00000000-0005-0000-0000-00007E130000}"/>
    <cellStyle name="Акцент3 2" xfId="4939" xr:uid="{00000000-0005-0000-0000-00007F130000}"/>
    <cellStyle name="Акцент3 2 2" xfId="4940" xr:uid="{00000000-0005-0000-0000-000080130000}"/>
    <cellStyle name="Акцент3 2 3" xfId="4941" xr:uid="{00000000-0005-0000-0000-000081130000}"/>
    <cellStyle name="Акцент3 2 4" xfId="4942" xr:uid="{00000000-0005-0000-0000-000082130000}"/>
    <cellStyle name="Акцент3 2 5" xfId="4943" xr:uid="{00000000-0005-0000-0000-000083130000}"/>
    <cellStyle name="Акцент3 2 6" xfId="4944" xr:uid="{00000000-0005-0000-0000-000084130000}"/>
    <cellStyle name="Акцент3 2 7" xfId="6343" xr:uid="{00000000-0005-0000-0000-000085130000}"/>
    <cellStyle name="Акцент3 3" xfId="4945" xr:uid="{00000000-0005-0000-0000-000086130000}"/>
    <cellStyle name="Акцент3 3 2" xfId="4946" xr:uid="{00000000-0005-0000-0000-000087130000}"/>
    <cellStyle name="Акцент3 4" xfId="4947" xr:uid="{00000000-0005-0000-0000-000088130000}"/>
    <cellStyle name="Акцент3 5" xfId="4948" xr:uid="{00000000-0005-0000-0000-000089130000}"/>
    <cellStyle name="Акцент3 6" xfId="4949" xr:uid="{00000000-0005-0000-0000-00008A130000}"/>
    <cellStyle name="Акцент3 7" xfId="4950" xr:uid="{00000000-0005-0000-0000-00008B130000}"/>
    <cellStyle name="Акцент3 8" xfId="4951" xr:uid="{00000000-0005-0000-0000-00008C130000}"/>
    <cellStyle name="Акцент3 9" xfId="4952" xr:uid="{00000000-0005-0000-0000-00008D130000}"/>
    <cellStyle name="Акцент4 10" xfId="4953" xr:uid="{00000000-0005-0000-0000-00008E130000}"/>
    <cellStyle name="Акцент4 11" xfId="4954" xr:uid="{00000000-0005-0000-0000-00008F130000}"/>
    <cellStyle name="Акцент4 2" xfId="4955" xr:uid="{00000000-0005-0000-0000-000090130000}"/>
    <cellStyle name="Акцент4 2 2" xfId="4956" xr:uid="{00000000-0005-0000-0000-000091130000}"/>
    <cellStyle name="Акцент4 2 3" xfId="4957" xr:uid="{00000000-0005-0000-0000-000092130000}"/>
    <cellStyle name="Акцент4 2 4" xfId="4958" xr:uid="{00000000-0005-0000-0000-000093130000}"/>
    <cellStyle name="Акцент4 2 5" xfId="4959" xr:uid="{00000000-0005-0000-0000-000094130000}"/>
    <cellStyle name="Акцент4 2 6" xfId="4960" xr:uid="{00000000-0005-0000-0000-000095130000}"/>
    <cellStyle name="Акцент4 2 7" xfId="6344" xr:uid="{00000000-0005-0000-0000-000096130000}"/>
    <cellStyle name="Акцент4 3" xfId="4961" xr:uid="{00000000-0005-0000-0000-000097130000}"/>
    <cellStyle name="Акцент4 3 2" xfId="4962" xr:uid="{00000000-0005-0000-0000-000098130000}"/>
    <cellStyle name="Акцент4 4" xfId="4963" xr:uid="{00000000-0005-0000-0000-000099130000}"/>
    <cellStyle name="Акцент4 5" xfId="4964" xr:uid="{00000000-0005-0000-0000-00009A130000}"/>
    <cellStyle name="Акцент4 6" xfId="4965" xr:uid="{00000000-0005-0000-0000-00009B130000}"/>
    <cellStyle name="Акцент4 7" xfId="4966" xr:uid="{00000000-0005-0000-0000-00009C130000}"/>
    <cellStyle name="Акцент4 8" xfId="4967" xr:uid="{00000000-0005-0000-0000-00009D130000}"/>
    <cellStyle name="Акцент4 9" xfId="4968" xr:uid="{00000000-0005-0000-0000-00009E130000}"/>
    <cellStyle name="Акцент5 10" xfId="4969" xr:uid="{00000000-0005-0000-0000-00009F130000}"/>
    <cellStyle name="Акцент5 11" xfId="4970" xr:uid="{00000000-0005-0000-0000-0000A0130000}"/>
    <cellStyle name="Акцент5 2" xfId="4971" xr:uid="{00000000-0005-0000-0000-0000A1130000}"/>
    <cellStyle name="Акцент5 2 2" xfId="4972" xr:uid="{00000000-0005-0000-0000-0000A2130000}"/>
    <cellStyle name="Акцент5 2 3" xfId="4973" xr:uid="{00000000-0005-0000-0000-0000A3130000}"/>
    <cellStyle name="Акцент5 2 4" xfId="4974" xr:uid="{00000000-0005-0000-0000-0000A4130000}"/>
    <cellStyle name="Акцент5 2 5" xfId="4975" xr:uid="{00000000-0005-0000-0000-0000A5130000}"/>
    <cellStyle name="Акцент5 2 6" xfId="4976" xr:uid="{00000000-0005-0000-0000-0000A6130000}"/>
    <cellStyle name="Акцент5 2 7" xfId="6345" xr:uid="{00000000-0005-0000-0000-0000A7130000}"/>
    <cellStyle name="Акцент5 3" xfId="4977" xr:uid="{00000000-0005-0000-0000-0000A8130000}"/>
    <cellStyle name="Акцент5 3 2" xfId="4978" xr:uid="{00000000-0005-0000-0000-0000A9130000}"/>
    <cellStyle name="Акцент5 4" xfId="4979" xr:uid="{00000000-0005-0000-0000-0000AA130000}"/>
    <cellStyle name="Акцент5 5" xfId="4980" xr:uid="{00000000-0005-0000-0000-0000AB130000}"/>
    <cellStyle name="Акцент5 6" xfId="4981" xr:uid="{00000000-0005-0000-0000-0000AC130000}"/>
    <cellStyle name="Акцент5 7" xfId="4982" xr:uid="{00000000-0005-0000-0000-0000AD130000}"/>
    <cellStyle name="Акцент5 8" xfId="4983" xr:uid="{00000000-0005-0000-0000-0000AE130000}"/>
    <cellStyle name="Акцент5 9" xfId="4984" xr:uid="{00000000-0005-0000-0000-0000AF130000}"/>
    <cellStyle name="Акцент6 10" xfId="4985" xr:uid="{00000000-0005-0000-0000-0000B0130000}"/>
    <cellStyle name="Акцент6 11" xfId="4986" xr:uid="{00000000-0005-0000-0000-0000B1130000}"/>
    <cellStyle name="Акцент6 2" xfId="4987" xr:uid="{00000000-0005-0000-0000-0000B2130000}"/>
    <cellStyle name="Акцент6 2 2" xfId="4988" xr:uid="{00000000-0005-0000-0000-0000B3130000}"/>
    <cellStyle name="Акцент6 2 3" xfId="4989" xr:uid="{00000000-0005-0000-0000-0000B4130000}"/>
    <cellStyle name="Акцент6 2 4" xfId="4990" xr:uid="{00000000-0005-0000-0000-0000B5130000}"/>
    <cellStyle name="Акцент6 2 5" xfId="4991" xr:uid="{00000000-0005-0000-0000-0000B6130000}"/>
    <cellStyle name="Акцент6 2 6" xfId="4992" xr:uid="{00000000-0005-0000-0000-0000B7130000}"/>
    <cellStyle name="Акцент6 2 7" xfId="6346" xr:uid="{00000000-0005-0000-0000-0000B8130000}"/>
    <cellStyle name="Акцент6 3" xfId="4993" xr:uid="{00000000-0005-0000-0000-0000B9130000}"/>
    <cellStyle name="Акцент6 3 2" xfId="4994" xr:uid="{00000000-0005-0000-0000-0000BA130000}"/>
    <cellStyle name="Акцент6 4" xfId="4995" xr:uid="{00000000-0005-0000-0000-0000BB130000}"/>
    <cellStyle name="Акцент6 5" xfId="4996" xr:uid="{00000000-0005-0000-0000-0000BC130000}"/>
    <cellStyle name="Акцент6 6" xfId="4997" xr:uid="{00000000-0005-0000-0000-0000BD130000}"/>
    <cellStyle name="Акцент6 7" xfId="4998" xr:uid="{00000000-0005-0000-0000-0000BE130000}"/>
    <cellStyle name="Акцент6 8" xfId="4999" xr:uid="{00000000-0005-0000-0000-0000BF130000}"/>
    <cellStyle name="Акцент6 9" xfId="5000" xr:uid="{00000000-0005-0000-0000-0000C0130000}"/>
    <cellStyle name="Беззащитный" xfId="5001" xr:uid="{00000000-0005-0000-0000-0000C1130000}"/>
    <cellStyle name="Беззащитный 2" xfId="5002" xr:uid="{00000000-0005-0000-0000-0000C2130000}"/>
    <cellStyle name="Ввод  10" xfId="5003" xr:uid="{00000000-0005-0000-0000-0000C3130000}"/>
    <cellStyle name="Ввод  11" xfId="5004" xr:uid="{00000000-0005-0000-0000-0000C4130000}"/>
    <cellStyle name="Ввод  2" xfId="5005" xr:uid="{00000000-0005-0000-0000-0000C5130000}"/>
    <cellStyle name="Ввод  2 2" xfId="5006" xr:uid="{00000000-0005-0000-0000-0000C6130000}"/>
    <cellStyle name="Ввод  2 3" xfId="5007" xr:uid="{00000000-0005-0000-0000-0000C7130000}"/>
    <cellStyle name="Ввод  2 4" xfId="5008" xr:uid="{00000000-0005-0000-0000-0000C8130000}"/>
    <cellStyle name="Ввод  2 5" xfId="5009" xr:uid="{00000000-0005-0000-0000-0000C9130000}"/>
    <cellStyle name="Ввод  2 6" xfId="5010" xr:uid="{00000000-0005-0000-0000-0000CA130000}"/>
    <cellStyle name="Ввод  2 7" xfId="6347" xr:uid="{00000000-0005-0000-0000-0000CB130000}"/>
    <cellStyle name="Ввод  3" xfId="5011" xr:uid="{00000000-0005-0000-0000-0000CC130000}"/>
    <cellStyle name="Ввод  3 2" xfId="5012" xr:uid="{00000000-0005-0000-0000-0000CD130000}"/>
    <cellStyle name="Ввод  4" xfId="5013" xr:uid="{00000000-0005-0000-0000-0000CE130000}"/>
    <cellStyle name="Ввод  5" xfId="5014" xr:uid="{00000000-0005-0000-0000-0000CF130000}"/>
    <cellStyle name="Ввод  6" xfId="5015" xr:uid="{00000000-0005-0000-0000-0000D0130000}"/>
    <cellStyle name="Ввод  7" xfId="5016" xr:uid="{00000000-0005-0000-0000-0000D1130000}"/>
    <cellStyle name="Ввод  8" xfId="5017" xr:uid="{00000000-0005-0000-0000-0000D2130000}"/>
    <cellStyle name="Ввод  9" xfId="5018" xr:uid="{00000000-0005-0000-0000-0000D3130000}"/>
    <cellStyle name="Верт. заголовок" xfId="5019" xr:uid="{00000000-0005-0000-0000-0000D4130000}"/>
    <cellStyle name="Вес_продукта" xfId="5020" xr:uid="{00000000-0005-0000-0000-0000D5130000}"/>
    <cellStyle name="Вывод 10" xfId="5021" xr:uid="{00000000-0005-0000-0000-0000D6130000}"/>
    <cellStyle name="Вывод 11" xfId="5022" xr:uid="{00000000-0005-0000-0000-0000D7130000}"/>
    <cellStyle name="Вывод 2" xfId="5023" xr:uid="{00000000-0005-0000-0000-0000D8130000}"/>
    <cellStyle name="Вывод 2 2" xfId="5024" xr:uid="{00000000-0005-0000-0000-0000D9130000}"/>
    <cellStyle name="Вывод 2 3" xfId="5025" xr:uid="{00000000-0005-0000-0000-0000DA130000}"/>
    <cellStyle name="Вывод 2 4" xfId="5026" xr:uid="{00000000-0005-0000-0000-0000DB130000}"/>
    <cellStyle name="Вывод 2 5" xfId="5027" xr:uid="{00000000-0005-0000-0000-0000DC130000}"/>
    <cellStyle name="Вывод 2 6" xfId="5028" xr:uid="{00000000-0005-0000-0000-0000DD130000}"/>
    <cellStyle name="Вывод 2 7" xfId="6348" xr:uid="{00000000-0005-0000-0000-0000DE130000}"/>
    <cellStyle name="Вывод 3" xfId="5029" xr:uid="{00000000-0005-0000-0000-0000DF130000}"/>
    <cellStyle name="Вывод 3 2" xfId="5030" xr:uid="{00000000-0005-0000-0000-0000E0130000}"/>
    <cellStyle name="Вывод 4" xfId="5031" xr:uid="{00000000-0005-0000-0000-0000E1130000}"/>
    <cellStyle name="Вывод 5" xfId="5032" xr:uid="{00000000-0005-0000-0000-0000E2130000}"/>
    <cellStyle name="Вывод 6" xfId="5033" xr:uid="{00000000-0005-0000-0000-0000E3130000}"/>
    <cellStyle name="Вывод 7" xfId="5034" xr:uid="{00000000-0005-0000-0000-0000E4130000}"/>
    <cellStyle name="Вывод 8" xfId="5035" xr:uid="{00000000-0005-0000-0000-0000E5130000}"/>
    <cellStyle name="Вывод 9" xfId="5036" xr:uid="{00000000-0005-0000-0000-0000E6130000}"/>
    <cellStyle name="Вычисление 10" xfId="5037" xr:uid="{00000000-0005-0000-0000-0000E7130000}"/>
    <cellStyle name="Вычисление 11" xfId="5038" xr:uid="{00000000-0005-0000-0000-0000E8130000}"/>
    <cellStyle name="Вычисление 2" xfId="5039" xr:uid="{00000000-0005-0000-0000-0000E9130000}"/>
    <cellStyle name="Вычисление 2 2" xfId="5040" xr:uid="{00000000-0005-0000-0000-0000EA130000}"/>
    <cellStyle name="Вычисление 2 3" xfId="5041" xr:uid="{00000000-0005-0000-0000-0000EB130000}"/>
    <cellStyle name="Вычисление 2 4" xfId="5042" xr:uid="{00000000-0005-0000-0000-0000EC130000}"/>
    <cellStyle name="Вычисление 2 5" xfId="5043" xr:uid="{00000000-0005-0000-0000-0000ED130000}"/>
    <cellStyle name="Вычисление 2 6" xfId="5044" xr:uid="{00000000-0005-0000-0000-0000EE130000}"/>
    <cellStyle name="Вычисление 2 7" xfId="6349" xr:uid="{00000000-0005-0000-0000-0000EF130000}"/>
    <cellStyle name="Вычисление 3" xfId="5045" xr:uid="{00000000-0005-0000-0000-0000F0130000}"/>
    <cellStyle name="Вычисление 3 2" xfId="5046" xr:uid="{00000000-0005-0000-0000-0000F1130000}"/>
    <cellStyle name="Вычисление 4" xfId="5047" xr:uid="{00000000-0005-0000-0000-0000F2130000}"/>
    <cellStyle name="Вычисление 5" xfId="5048" xr:uid="{00000000-0005-0000-0000-0000F3130000}"/>
    <cellStyle name="Вычисление 6" xfId="5049" xr:uid="{00000000-0005-0000-0000-0000F4130000}"/>
    <cellStyle name="Вычисление 7" xfId="5050" xr:uid="{00000000-0005-0000-0000-0000F5130000}"/>
    <cellStyle name="Вычисление 8" xfId="5051" xr:uid="{00000000-0005-0000-0000-0000F6130000}"/>
    <cellStyle name="Вычисление 9" xfId="5052" xr:uid="{00000000-0005-0000-0000-0000F7130000}"/>
    <cellStyle name="Гиперссылка 2" xfId="5053" xr:uid="{00000000-0005-0000-0000-0000F8130000}"/>
    <cellStyle name="Гиперссылка 2 2" xfId="5054" xr:uid="{00000000-0005-0000-0000-0000F9130000}"/>
    <cellStyle name="Гиперссылка 2 2 2" xfId="5055" xr:uid="{00000000-0005-0000-0000-0000FA130000}"/>
    <cellStyle name="Гиперссылка 2 3" xfId="5056" xr:uid="{00000000-0005-0000-0000-0000FB130000}"/>
    <cellStyle name="Гиперссылка 2_4П" xfId="5057" xr:uid="{00000000-0005-0000-0000-0000FC130000}"/>
    <cellStyle name="Гиперссылка 3" xfId="5058" xr:uid="{00000000-0005-0000-0000-0000FD130000}"/>
    <cellStyle name="Гиперссылка 3 2" xfId="5059" xr:uid="{00000000-0005-0000-0000-0000FE130000}"/>
    <cellStyle name="Гиперссылка 4" xfId="5060" xr:uid="{00000000-0005-0000-0000-0000FF130000}"/>
    <cellStyle name="Гиперссылка 4 2" xfId="5061" xr:uid="{00000000-0005-0000-0000-000000140000}"/>
    <cellStyle name="Гиперссылка 4 3" xfId="5062" xr:uid="{00000000-0005-0000-0000-000001140000}"/>
    <cellStyle name="Гиперссылка 4 4" xfId="5063" xr:uid="{00000000-0005-0000-0000-000002140000}"/>
    <cellStyle name="Гиперссылка 5" xfId="5064" xr:uid="{00000000-0005-0000-0000-000003140000}"/>
    <cellStyle name="Группа" xfId="5065" xr:uid="{00000000-0005-0000-0000-000004140000}"/>
    <cellStyle name="Группа 0" xfId="5066" xr:uid="{00000000-0005-0000-0000-000005140000}"/>
    <cellStyle name="Группа 1" xfId="5067" xr:uid="{00000000-0005-0000-0000-000006140000}"/>
    <cellStyle name="Группа 2" xfId="5068" xr:uid="{00000000-0005-0000-0000-000007140000}"/>
    <cellStyle name="Группа 3" xfId="5069" xr:uid="{00000000-0005-0000-0000-000008140000}"/>
    <cellStyle name="Группа 4" xfId="5070" xr:uid="{00000000-0005-0000-0000-000009140000}"/>
    <cellStyle name="Группа 5" xfId="5071" xr:uid="{00000000-0005-0000-0000-00000A140000}"/>
    <cellStyle name="Группа_Бюллетень декабрь 2003 2" xfId="5072" xr:uid="{00000000-0005-0000-0000-00000B140000}"/>
    <cellStyle name="Дата" xfId="5073" xr:uid="{00000000-0005-0000-0000-00000C140000}"/>
    <cellStyle name="Дата 2" xfId="5074" xr:uid="{00000000-0005-0000-0000-00000D140000}"/>
    <cellStyle name="Денежный 2" xfId="5075" xr:uid="{00000000-0005-0000-0000-00000E140000}"/>
    <cellStyle name="Денежный 2 2" xfId="5076" xr:uid="{00000000-0005-0000-0000-00000F140000}"/>
    <cellStyle name="Денежный 2 3" xfId="6350" xr:uid="{00000000-0005-0000-0000-000010140000}"/>
    <cellStyle name="Денежный 3" xfId="5077" xr:uid="{00000000-0005-0000-0000-000011140000}"/>
    <cellStyle name="Денежный 3 2" xfId="6565" xr:uid="{00000000-0005-0000-0000-000012140000}"/>
    <cellStyle name="Денежный 4" xfId="5078" xr:uid="{00000000-0005-0000-0000-000013140000}"/>
    <cellStyle name="Денежный 4 2" xfId="6566" xr:uid="{00000000-0005-0000-0000-000014140000}"/>
    <cellStyle name="Длятекста" xfId="5079" xr:uid="{00000000-0005-0000-0000-000015140000}"/>
    <cellStyle name="Длятекста 2" xfId="5080" xr:uid="{00000000-0005-0000-0000-000016140000}"/>
    <cellStyle name="Заголовок" xfId="5081" xr:uid="{00000000-0005-0000-0000-000017140000}"/>
    <cellStyle name="Заголовок 1 10" xfId="5082" xr:uid="{00000000-0005-0000-0000-000018140000}"/>
    <cellStyle name="Заголовок 1 2" xfId="5083" xr:uid="{00000000-0005-0000-0000-000019140000}"/>
    <cellStyle name="Заголовок 1 2 2" xfId="5084" xr:uid="{00000000-0005-0000-0000-00001A140000}"/>
    <cellStyle name="Заголовок 1 2 3" xfId="5085" xr:uid="{00000000-0005-0000-0000-00001B140000}"/>
    <cellStyle name="Заголовок 1 2 4" xfId="5086" xr:uid="{00000000-0005-0000-0000-00001C140000}"/>
    <cellStyle name="Заголовок 1 2 5" xfId="5087" xr:uid="{00000000-0005-0000-0000-00001D140000}"/>
    <cellStyle name="Заголовок 1 2 6" xfId="5088" xr:uid="{00000000-0005-0000-0000-00001E140000}"/>
    <cellStyle name="Заголовок 1 2 7" xfId="6351" xr:uid="{00000000-0005-0000-0000-00001F140000}"/>
    <cellStyle name="Заголовок 1 3" xfId="5089" xr:uid="{00000000-0005-0000-0000-000020140000}"/>
    <cellStyle name="Заголовок 1 3 2" xfId="5090" xr:uid="{00000000-0005-0000-0000-000021140000}"/>
    <cellStyle name="Заголовок 1 4" xfId="5091" xr:uid="{00000000-0005-0000-0000-000022140000}"/>
    <cellStyle name="Заголовок 1 5" xfId="5092" xr:uid="{00000000-0005-0000-0000-000023140000}"/>
    <cellStyle name="Заголовок 1 6" xfId="5093" xr:uid="{00000000-0005-0000-0000-000024140000}"/>
    <cellStyle name="Заголовок 1 7" xfId="5094" xr:uid="{00000000-0005-0000-0000-000025140000}"/>
    <cellStyle name="Заголовок 1 8" xfId="5095" xr:uid="{00000000-0005-0000-0000-000026140000}"/>
    <cellStyle name="Заголовок 1 9" xfId="5096" xr:uid="{00000000-0005-0000-0000-000027140000}"/>
    <cellStyle name="Заголовок 2 10" xfId="5097" xr:uid="{00000000-0005-0000-0000-000028140000}"/>
    <cellStyle name="Заголовок 2 2" xfId="5098" xr:uid="{00000000-0005-0000-0000-000029140000}"/>
    <cellStyle name="Заголовок 2 2 2" xfId="5099" xr:uid="{00000000-0005-0000-0000-00002A140000}"/>
    <cellStyle name="Заголовок 2 2 3" xfId="5100" xr:uid="{00000000-0005-0000-0000-00002B140000}"/>
    <cellStyle name="Заголовок 2 2 4" xfId="5101" xr:uid="{00000000-0005-0000-0000-00002C140000}"/>
    <cellStyle name="Заголовок 2 2 5" xfId="5102" xr:uid="{00000000-0005-0000-0000-00002D140000}"/>
    <cellStyle name="Заголовок 2 2 6" xfId="5103" xr:uid="{00000000-0005-0000-0000-00002E140000}"/>
    <cellStyle name="Заголовок 2 2 7" xfId="6352" xr:uid="{00000000-0005-0000-0000-00002F140000}"/>
    <cellStyle name="Заголовок 2 3" xfId="5104" xr:uid="{00000000-0005-0000-0000-000030140000}"/>
    <cellStyle name="Заголовок 2 3 2" xfId="5105" xr:uid="{00000000-0005-0000-0000-000031140000}"/>
    <cellStyle name="Заголовок 2 4" xfId="5106" xr:uid="{00000000-0005-0000-0000-000032140000}"/>
    <cellStyle name="Заголовок 2 5" xfId="5107" xr:uid="{00000000-0005-0000-0000-000033140000}"/>
    <cellStyle name="Заголовок 2 6" xfId="5108" xr:uid="{00000000-0005-0000-0000-000034140000}"/>
    <cellStyle name="Заголовок 2 7" xfId="5109" xr:uid="{00000000-0005-0000-0000-000035140000}"/>
    <cellStyle name="Заголовок 2 8" xfId="5110" xr:uid="{00000000-0005-0000-0000-000036140000}"/>
    <cellStyle name="Заголовок 2 9" xfId="5111" xr:uid="{00000000-0005-0000-0000-000037140000}"/>
    <cellStyle name="Заголовок 3 10" xfId="5112" xr:uid="{00000000-0005-0000-0000-000038140000}"/>
    <cellStyle name="Заголовок 3 2" xfId="5113" xr:uid="{00000000-0005-0000-0000-000039140000}"/>
    <cellStyle name="Заголовок 3 2 2" xfId="5114" xr:uid="{00000000-0005-0000-0000-00003A140000}"/>
    <cellStyle name="Заголовок 3 2 3" xfId="5115" xr:uid="{00000000-0005-0000-0000-00003B140000}"/>
    <cellStyle name="Заголовок 3 2 4" xfId="5116" xr:uid="{00000000-0005-0000-0000-00003C140000}"/>
    <cellStyle name="Заголовок 3 2 5" xfId="5117" xr:uid="{00000000-0005-0000-0000-00003D140000}"/>
    <cellStyle name="Заголовок 3 2 6" xfId="5118" xr:uid="{00000000-0005-0000-0000-00003E140000}"/>
    <cellStyle name="Заголовок 3 2 7" xfId="6353" xr:uid="{00000000-0005-0000-0000-00003F140000}"/>
    <cellStyle name="Заголовок 3 3" xfId="5119" xr:uid="{00000000-0005-0000-0000-000040140000}"/>
    <cellStyle name="Заголовок 3 3 2" xfId="5120" xr:uid="{00000000-0005-0000-0000-000041140000}"/>
    <cellStyle name="Заголовок 3 4" xfId="5121" xr:uid="{00000000-0005-0000-0000-000042140000}"/>
    <cellStyle name="Заголовок 3 5" xfId="5122" xr:uid="{00000000-0005-0000-0000-000043140000}"/>
    <cellStyle name="Заголовок 3 6" xfId="5123" xr:uid="{00000000-0005-0000-0000-000044140000}"/>
    <cellStyle name="Заголовок 3 7" xfId="5124" xr:uid="{00000000-0005-0000-0000-000045140000}"/>
    <cellStyle name="Заголовок 3 8" xfId="5125" xr:uid="{00000000-0005-0000-0000-000046140000}"/>
    <cellStyle name="Заголовок 3 9" xfId="5126" xr:uid="{00000000-0005-0000-0000-000047140000}"/>
    <cellStyle name="Заголовок 4 10" xfId="5127" xr:uid="{00000000-0005-0000-0000-000048140000}"/>
    <cellStyle name="Заголовок 4 2" xfId="5128" xr:uid="{00000000-0005-0000-0000-000049140000}"/>
    <cellStyle name="Заголовок 4 2 2" xfId="5129" xr:uid="{00000000-0005-0000-0000-00004A140000}"/>
    <cellStyle name="Заголовок 4 2 3" xfId="5130" xr:uid="{00000000-0005-0000-0000-00004B140000}"/>
    <cellStyle name="Заголовок 4 2 4" xfId="5131" xr:uid="{00000000-0005-0000-0000-00004C140000}"/>
    <cellStyle name="Заголовок 4 2 5" xfId="5132" xr:uid="{00000000-0005-0000-0000-00004D140000}"/>
    <cellStyle name="Заголовок 4 2 6" xfId="5133" xr:uid="{00000000-0005-0000-0000-00004E140000}"/>
    <cellStyle name="Заголовок 4 2 7" xfId="6354" xr:uid="{00000000-0005-0000-0000-00004F140000}"/>
    <cellStyle name="Заголовок 4 3" xfId="5134" xr:uid="{00000000-0005-0000-0000-000050140000}"/>
    <cellStyle name="Заголовок 4 3 2" xfId="5135" xr:uid="{00000000-0005-0000-0000-000051140000}"/>
    <cellStyle name="Заголовок 4 4" xfId="5136" xr:uid="{00000000-0005-0000-0000-000052140000}"/>
    <cellStyle name="Заголовок 4 5" xfId="5137" xr:uid="{00000000-0005-0000-0000-000053140000}"/>
    <cellStyle name="Заголовок 4 6" xfId="5138" xr:uid="{00000000-0005-0000-0000-000054140000}"/>
    <cellStyle name="Заголовок 4 7" xfId="5139" xr:uid="{00000000-0005-0000-0000-000055140000}"/>
    <cellStyle name="Заголовок 4 8" xfId="5140" xr:uid="{00000000-0005-0000-0000-000056140000}"/>
    <cellStyle name="Заголовок 4 9" xfId="5141" xr:uid="{00000000-0005-0000-0000-000057140000}"/>
    <cellStyle name="Заголовок сводной таблицы" xfId="5142" xr:uid="{00000000-0005-0000-0000-000058140000}"/>
    <cellStyle name="Защитный" xfId="5143" xr:uid="{00000000-0005-0000-0000-000059140000}"/>
    <cellStyle name="Защитный 2" xfId="5144" xr:uid="{00000000-0005-0000-0000-00005A140000}"/>
    <cellStyle name="Звезды" xfId="5145" xr:uid="{00000000-0005-0000-0000-00005B140000}"/>
    <cellStyle name="Звезды 2" xfId="5146" xr:uid="{00000000-0005-0000-0000-00005C140000}"/>
    <cellStyle name="Значение сводной таблицы" xfId="5147" xr:uid="{00000000-0005-0000-0000-00005D140000}"/>
    <cellStyle name="Итог 10" xfId="5148" xr:uid="{00000000-0005-0000-0000-00005E140000}"/>
    <cellStyle name="Итог 2" xfId="5149" xr:uid="{00000000-0005-0000-0000-00005F140000}"/>
    <cellStyle name="Итог 2 2" xfId="5150" xr:uid="{00000000-0005-0000-0000-000060140000}"/>
    <cellStyle name="Итог 2 3" xfId="5151" xr:uid="{00000000-0005-0000-0000-000061140000}"/>
    <cellStyle name="Итог 2 4" xfId="5152" xr:uid="{00000000-0005-0000-0000-000062140000}"/>
    <cellStyle name="Итог 2 5" xfId="5153" xr:uid="{00000000-0005-0000-0000-000063140000}"/>
    <cellStyle name="Итог 2 6" xfId="5154" xr:uid="{00000000-0005-0000-0000-000064140000}"/>
    <cellStyle name="Итог 2 7" xfId="6355" xr:uid="{00000000-0005-0000-0000-000065140000}"/>
    <cellStyle name="Итог 3" xfId="5155" xr:uid="{00000000-0005-0000-0000-000066140000}"/>
    <cellStyle name="Итог 3 2" xfId="5156" xr:uid="{00000000-0005-0000-0000-000067140000}"/>
    <cellStyle name="Итог 4" xfId="5157" xr:uid="{00000000-0005-0000-0000-000068140000}"/>
    <cellStyle name="Итог 5" xfId="5158" xr:uid="{00000000-0005-0000-0000-000069140000}"/>
    <cellStyle name="Итог 6" xfId="5159" xr:uid="{00000000-0005-0000-0000-00006A140000}"/>
    <cellStyle name="Итог 7" xfId="5160" xr:uid="{00000000-0005-0000-0000-00006B140000}"/>
    <cellStyle name="Итог 8" xfId="5161" xr:uid="{00000000-0005-0000-0000-00006C140000}"/>
    <cellStyle name="Итог 9" xfId="5162" xr:uid="{00000000-0005-0000-0000-00006D140000}"/>
    <cellStyle name="Итого" xfId="5163" xr:uid="{00000000-0005-0000-0000-00006E140000}"/>
    <cellStyle name="КАНДАГАЧ тел3-33-96" xfId="5164" xr:uid="{00000000-0005-0000-0000-00006F140000}"/>
    <cellStyle name="КАНДАГАЧ тел3-33-96 2" xfId="5165" xr:uid="{00000000-0005-0000-0000-000070140000}"/>
    <cellStyle name="КАНДАГАЧ тел3-33-96 2 2" xfId="5166" xr:uid="{00000000-0005-0000-0000-000071140000}"/>
    <cellStyle name="КАНДАГАЧ тел3-33-96 2 2 2" xfId="5167" xr:uid="{00000000-0005-0000-0000-000072140000}"/>
    <cellStyle name="КАНДАГАЧ тел3-33-96 2 2 3" xfId="5168" xr:uid="{00000000-0005-0000-0000-000073140000}"/>
    <cellStyle name="КАНДАГАЧ тел3-33-96 2 3" xfId="5169" xr:uid="{00000000-0005-0000-0000-000074140000}"/>
    <cellStyle name="КАНДАГАЧ тел3-33-96 3" xfId="5170" xr:uid="{00000000-0005-0000-0000-000075140000}"/>
    <cellStyle name="КАНДАГАЧ тел3-33-96 3 2" xfId="5171" xr:uid="{00000000-0005-0000-0000-000076140000}"/>
    <cellStyle name="КАНДАГАЧ тел3-33-96 4" xfId="5172" xr:uid="{00000000-0005-0000-0000-000077140000}"/>
    <cellStyle name="Категория сводной таблицы" xfId="5173" xr:uid="{00000000-0005-0000-0000-000078140000}"/>
    <cellStyle name="Контрольная ячейка 10" xfId="5174" xr:uid="{00000000-0005-0000-0000-000079140000}"/>
    <cellStyle name="Контрольная ячейка 11" xfId="5175" xr:uid="{00000000-0005-0000-0000-00007A140000}"/>
    <cellStyle name="Контрольная ячейка 2" xfId="5176" xr:uid="{00000000-0005-0000-0000-00007B140000}"/>
    <cellStyle name="Контрольная ячейка 2 2" xfId="5177" xr:uid="{00000000-0005-0000-0000-00007C140000}"/>
    <cellStyle name="Контрольная ячейка 2 3" xfId="5178" xr:uid="{00000000-0005-0000-0000-00007D140000}"/>
    <cellStyle name="Контрольная ячейка 2 4" xfId="5179" xr:uid="{00000000-0005-0000-0000-00007E140000}"/>
    <cellStyle name="Контрольная ячейка 2 5" xfId="5180" xr:uid="{00000000-0005-0000-0000-00007F140000}"/>
    <cellStyle name="Контрольная ячейка 2 6" xfId="5181" xr:uid="{00000000-0005-0000-0000-000080140000}"/>
    <cellStyle name="Контрольная ячейка 2 7" xfId="6356" xr:uid="{00000000-0005-0000-0000-000081140000}"/>
    <cellStyle name="Контрольная ячейка 3" xfId="5182" xr:uid="{00000000-0005-0000-0000-000082140000}"/>
    <cellStyle name="Контрольная ячейка 3 2" xfId="5183" xr:uid="{00000000-0005-0000-0000-000083140000}"/>
    <cellStyle name="Контрольная ячейка 4" xfId="5184" xr:uid="{00000000-0005-0000-0000-000084140000}"/>
    <cellStyle name="Контрольная ячейка 5" xfId="5185" xr:uid="{00000000-0005-0000-0000-000085140000}"/>
    <cellStyle name="Контрольная ячейка 6" xfId="5186" xr:uid="{00000000-0005-0000-0000-000086140000}"/>
    <cellStyle name="Контрольная ячейка 7" xfId="5187" xr:uid="{00000000-0005-0000-0000-000087140000}"/>
    <cellStyle name="Контрольная ячейка 8" xfId="5188" xr:uid="{00000000-0005-0000-0000-000088140000}"/>
    <cellStyle name="Контрольная ячейка 9" xfId="5189" xr:uid="{00000000-0005-0000-0000-000089140000}"/>
    <cellStyle name="Название 10" xfId="5190" xr:uid="{00000000-0005-0000-0000-00008A140000}"/>
    <cellStyle name="Название 2" xfId="5191" xr:uid="{00000000-0005-0000-0000-00008B140000}"/>
    <cellStyle name="Название 2 2" xfId="5192" xr:uid="{00000000-0005-0000-0000-00008C140000}"/>
    <cellStyle name="Название 2 2 2" xfId="5193" xr:uid="{00000000-0005-0000-0000-00008D140000}"/>
    <cellStyle name="Название 2 3" xfId="5194" xr:uid="{00000000-0005-0000-0000-00008E140000}"/>
    <cellStyle name="Название 2 4" xfId="5195" xr:uid="{00000000-0005-0000-0000-00008F140000}"/>
    <cellStyle name="Название 2 5" xfId="5196" xr:uid="{00000000-0005-0000-0000-000090140000}"/>
    <cellStyle name="Название 2 6" xfId="5197" xr:uid="{00000000-0005-0000-0000-000091140000}"/>
    <cellStyle name="Название 2 7" xfId="6357" xr:uid="{00000000-0005-0000-0000-000092140000}"/>
    <cellStyle name="Название 3" xfId="5198" xr:uid="{00000000-0005-0000-0000-000093140000}"/>
    <cellStyle name="Название 3 2" xfId="5199" xr:uid="{00000000-0005-0000-0000-000094140000}"/>
    <cellStyle name="Название 4" xfId="5200" xr:uid="{00000000-0005-0000-0000-000095140000}"/>
    <cellStyle name="Название 5" xfId="5201" xr:uid="{00000000-0005-0000-0000-000096140000}"/>
    <cellStyle name="Название 6" xfId="5202" xr:uid="{00000000-0005-0000-0000-000097140000}"/>
    <cellStyle name="Название 7" xfId="5203" xr:uid="{00000000-0005-0000-0000-000098140000}"/>
    <cellStyle name="Название 8" xfId="5204" xr:uid="{00000000-0005-0000-0000-000099140000}"/>
    <cellStyle name="Название 9" xfId="5205" xr:uid="{00000000-0005-0000-0000-00009A140000}"/>
    <cellStyle name="Невидимый" xfId="5206" xr:uid="{00000000-0005-0000-0000-00009B140000}"/>
    <cellStyle name="Нейтральный 10" xfId="5207" xr:uid="{00000000-0005-0000-0000-00009C140000}"/>
    <cellStyle name="Нейтральный 11" xfId="5208" xr:uid="{00000000-0005-0000-0000-00009D140000}"/>
    <cellStyle name="Нейтральный 2" xfId="5209" xr:uid="{00000000-0005-0000-0000-00009E140000}"/>
    <cellStyle name="Нейтральный 2 2" xfId="5210" xr:uid="{00000000-0005-0000-0000-00009F140000}"/>
    <cellStyle name="Нейтральный 2 3" xfId="5211" xr:uid="{00000000-0005-0000-0000-0000A0140000}"/>
    <cellStyle name="Нейтральный 2 4" xfId="5212" xr:uid="{00000000-0005-0000-0000-0000A1140000}"/>
    <cellStyle name="Нейтральный 2 5" xfId="5213" xr:uid="{00000000-0005-0000-0000-0000A2140000}"/>
    <cellStyle name="Нейтральный 2 6" xfId="5214" xr:uid="{00000000-0005-0000-0000-0000A3140000}"/>
    <cellStyle name="Нейтральный 2 7" xfId="6358" xr:uid="{00000000-0005-0000-0000-0000A4140000}"/>
    <cellStyle name="Нейтральный 3" xfId="5215" xr:uid="{00000000-0005-0000-0000-0000A5140000}"/>
    <cellStyle name="Нейтральный 3 2" xfId="5216" xr:uid="{00000000-0005-0000-0000-0000A6140000}"/>
    <cellStyle name="Нейтральный 4" xfId="5217" xr:uid="{00000000-0005-0000-0000-0000A7140000}"/>
    <cellStyle name="Нейтральный 5" xfId="5218" xr:uid="{00000000-0005-0000-0000-0000A8140000}"/>
    <cellStyle name="Нейтральный 6" xfId="5219" xr:uid="{00000000-0005-0000-0000-0000A9140000}"/>
    <cellStyle name="Нейтральный 7" xfId="5220" xr:uid="{00000000-0005-0000-0000-0000AA140000}"/>
    <cellStyle name="Нейтральный 8" xfId="5221" xr:uid="{00000000-0005-0000-0000-0000AB140000}"/>
    <cellStyle name="Нейтральный 9" xfId="5222" xr:uid="{00000000-0005-0000-0000-0000AC140000}"/>
    <cellStyle name="Низ1" xfId="5223" xr:uid="{00000000-0005-0000-0000-0000AD140000}"/>
    <cellStyle name="Низ2" xfId="5224" xr:uid="{00000000-0005-0000-0000-0000AE140000}"/>
    <cellStyle name="Обычный" xfId="0" builtinId="0"/>
    <cellStyle name="Обычный 10" xfId="5225" xr:uid="{00000000-0005-0000-0000-0000B0140000}"/>
    <cellStyle name="Обычный 10 2" xfId="5226" xr:uid="{00000000-0005-0000-0000-0000B1140000}"/>
    <cellStyle name="Обычный 10 2 2" xfId="5227" xr:uid="{00000000-0005-0000-0000-0000B2140000}"/>
    <cellStyle name="Обычный 10 2 2 2" xfId="5228" xr:uid="{00000000-0005-0000-0000-0000B3140000}"/>
    <cellStyle name="Обычный 10 3" xfId="5229" xr:uid="{00000000-0005-0000-0000-0000B4140000}"/>
    <cellStyle name="Обычный 10 3 2" xfId="5230" xr:uid="{00000000-0005-0000-0000-0000B5140000}"/>
    <cellStyle name="Обычный 10 4" xfId="5231" xr:uid="{00000000-0005-0000-0000-0000B6140000}"/>
    <cellStyle name="Обычный 10 4 2" xfId="5232" xr:uid="{00000000-0005-0000-0000-0000B7140000}"/>
    <cellStyle name="Обычный 10 5" xfId="5233" xr:uid="{00000000-0005-0000-0000-0000B8140000}"/>
    <cellStyle name="Обычный 10 5 2" xfId="5234" xr:uid="{00000000-0005-0000-0000-0000B9140000}"/>
    <cellStyle name="Обычный 10 6" xfId="5235" xr:uid="{00000000-0005-0000-0000-0000BA140000}"/>
    <cellStyle name="Обычный 10 6 2" xfId="5236" xr:uid="{00000000-0005-0000-0000-0000BB140000}"/>
    <cellStyle name="Обычный 10 7" xfId="5237" xr:uid="{00000000-0005-0000-0000-0000BC140000}"/>
    <cellStyle name="Обычный 10 7 2" xfId="5238" xr:uid="{00000000-0005-0000-0000-0000BD140000}"/>
    <cellStyle name="Обычный 10 8" xfId="5239" xr:uid="{00000000-0005-0000-0000-0000BE140000}"/>
    <cellStyle name="Обычный 10_4П" xfId="5240" xr:uid="{00000000-0005-0000-0000-0000BF140000}"/>
    <cellStyle name="Обычный 11" xfId="5241" xr:uid="{00000000-0005-0000-0000-0000C0140000}"/>
    <cellStyle name="Обычный 11 2" xfId="5242" xr:uid="{00000000-0005-0000-0000-0000C1140000}"/>
    <cellStyle name="Обычный 11 2 2" xfId="5243" xr:uid="{00000000-0005-0000-0000-0000C2140000}"/>
    <cellStyle name="Обычный 11 3" xfId="5244" xr:uid="{00000000-0005-0000-0000-0000C3140000}"/>
    <cellStyle name="Обычный 11 4" xfId="6359" xr:uid="{00000000-0005-0000-0000-0000C4140000}"/>
    <cellStyle name="Обычный 11_1. ЖГРЭС_коррек ПР 2011-2015" xfId="5245" xr:uid="{00000000-0005-0000-0000-0000C5140000}"/>
    <cellStyle name="Обычный 115" xfId="5246" xr:uid="{00000000-0005-0000-0000-0000C6140000}"/>
    <cellStyle name="Обычный 115 2" xfId="6433" xr:uid="{00000000-0005-0000-0000-0000C7140000}"/>
    <cellStyle name="Обычный 116" xfId="5247" xr:uid="{00000000-0005-0000-0000-0000C8140000}"/>
    <cellStyle name="Обычный 12" xfId="5248" xr:uid="{00000000-0005-0000-0000-0000C9140000}"/>
    <cellStyle name="Обычный 12 2" xfId="5249" xr:uid="{00000000-0005-0000-0000-0000CA140000}"/>
    <cellStyle name="Обычный 12_4П" xfId="5250" xr:uid="{00000000-0005-0000-0000-0000CB140000}"/>
    <cellStyle name="Обычный 13" xfId="5251" xr:uid="{00000000-0005-0000-0000-0000CC140000}"/>
    <cellStyle name="Обычный 13 2" xfId="1" xr:uid="{00000000-0005-0000-0000-0000CD140000}"/>
    <cellStyle name="Обычный 14" xfId="5252" xr:uid="{00000000-0005-0000-0000-0000CE140000}"/>
    <cellStyle name="Обычный 14 2" xfId="5253" xr:uid="{00000000-0005-0000-0000-0000CF140000}"/>
    <cellStyle name="Обычный 14 3" xfId="6360" xr:uid="{00000000-0005-0000-0000-0000D0140000}"/>
    <cellStyle name="Обычный 15" xfId="5254" xr:uid="{00000000-0005-0000-0000-0000D1140000}"/>
    <cellStyle name="Обычный 15 2" xfId="5255" xr:uid="{00000000-0005-0000-0000-0000D2140000}"/>
    <cellStyle name="Обычный 15 3" xfId="6361" xr:uid="{00000000-0005-0000-0000-0000D3140000}"/>
    <cellStyle name="Обычный 16" xfId="5256" xr:uid="{00000000-0005-0000-0000-0000D4140000}"/>
    <cellStyle name="Обычный 16 2" xfId="5257" xr:uid="{00000000-0005-0000-0000-0000D5140000}"/>
    <cellStyle name="Обычный 16 2 2" xfId="5258" xr:uid="{00000000-0005-0000-0000-0000D6140000}"/>
    <cellStyle name="Обычный 16 3" xfId="5259" xr:uid="{00000000-0005-0000-0000-0000D7140000}"/>
    <cellStyle name="Обычный 16 4" xfId="5260" xr:uid="{00000000-0005-0000-0000-0000D8140000}"/>
    <cellStyle name="Обычный 17" xfId="5261" xr:uid="{00000000-0005-0000-0000-0000D9140000}"/>
    <cellStyle name="Обычный 17 2" xfId="5262" xr:uid="{00000000-0005-0000-0000-0000DA140000}"/>
    <cellStyle name="Обычный 17 2 2" xfId="6434" xr:uid="{00000000-0005-0000-0000-0000DB140000}"/>
    <cellStyle name="Обычный 17 3" xfId="6362" xr:uid="{00000000-0005-0000-0000-0000DC140000}"/>
    <cellStyle name="Обычный 18" xfId="5263" xr:uid="{00000000-0005-0000-0000-0000DD140000}"/>
    <cellStyle name="Обычный 18 2" xfId="5264" xr:uid="{00000000-0005-0000-0000-0000DE140000}"/>
    <cellStyle name="Обычный 18 2 2" xfId="5265" xr:uid="{00000000-0005-0000-0000-0000DF140000}"/>
    <cellStyle name="Обычный 18 2 2 2" xfId="6435" xr:uid="{00000000-0005-0000-0000-0000E0140000}"/>
    <cellStyle name="Обычный 18_4П" xfId="5266" xr:uid="{00000000-0005-0000-0000-0000E1140000}"/>
    <cellStyle name="Обычный 19" xfId="2" xr:uid="{00000000-0005-0000-0000-0000E2140000}"/>
    <cellStyle name="Обычный 19 2" xfId="5267" xr:uid="{00000000-0005-0000-0000-0000E3140000}"/>
    <cellStyle name="Обычный 19 3" xfId="6629" xr:uid="{941BBF95-0B96-42DD-A8C6-186A0E67BD10}"/>
    <cellStyle name="Обычный 19_4П" xfId="5268" xr:uid="{00000000-0005-0000-0000-0000E4140000}"/>
    <cellStyle name="Обычный 2" xfId="3" xr:uid="{00000000-0005-0000-0000-0000E5140000}"/>
    <cellStyle name="Обычный 2 10" xfId="4" xr:uid="{00000000-0005-0000-0000-0000E6140000}"/>
    <cellStyle name="Обычный 2 10 2" xfId="5269" xr:uid="{00000000-0005-0000-0000-0000E7140000}"/>
    <cellStyle name="Обычный 2 11" xfId="5270" xr:uid="{00000000-0005-0000-0000-0000E8140000}"/>
    <cellStyle name="Обычный 2 11 2" xfId="5271" xr:uid="{00000000-0005-0000-0000-0000E9140000}"/>
    <cellStyle name="Обычный 2 11 3" xfId="5272" xr:uid="{00000000-0005-0000-0000-0000EA140000}"/>
    <cellStyle name="Обычный 2 12" xfId="5273" xr:uid="{00000000-0005-0000-0000-0000EB140000}"/>
    <cellStyle name="Обычный 2 12 2" xfId="5274" xr:uid="{00000000-0005-0000-0000-0000EC140000}"/>
    <cellStyle name="Обычный 2 12 3" xfId="5275" xr:uid="{00000000-0005-0000-0000-0000ED140000}"/>
    <cellStyle name="Обычный 2 13" xfId="5276" xr:uid="{00000000-0005-0000-0000-0000EE140000}"/>
    <cellStyle name="Обычный 2 13 2" xfId="5277" xr:uid="{00000000-0005-0000-0000-0000EF140000}"/>
    <cellStyle name="Обычный 2 14" xfId="5278" xr:uid="{00000000-0005-0000-0000-0000F0140000}"/>
    <cellStyle name="Обычный 2 14 2" xfId="5279" xr:uid="{00000000-0005-0000-0000-0000F1140000}"/>
    <cellStyle name="Обычный 2 146" xfId="5280" xr:uid="{00000000-0005-0000-0000-0000F2140000}"/>
    <cellStyle name="Обычный 2 15" xfId="5281" xr:uid="{00000000-0005-0000-0000-0000F3140000}"/>
    <cellStyle name="Обычный 2 15 2" xfId="5282" xr:uid="{00000000-0005-0000-0000-0000F4140000}"/>
    <cellStyle name="Обычный 2 16" xfId="5283" xr:uid="{00000000-0005-0000-0000-0000F5140000}"/>
    <cellStyle name="Обычный 2 16 2" xfId="5284" xr:uid="{00000000-0005-0000-0000-0000F6140000}"/>
    <cellStyle name="Обычный 2 17" xfId="5285" xr:uid="{00000000-0005-0000-0000-0000F7140000}"/>
    <cellStyle name="Обычный 2 17 2" xfId="5286" xr:uid="{00000000-0005-0000-0000-0000F8140000}"/>
    <cellStyle name="Обычный 2 18" xfId="5287" xr:uid="{00000000-0005-0000-0000-0000F9140000}"/>
    <cellStyle name="Обычный 2 18 2" xfId="5288" xr:uid="{00000000-0005-0000-0000-0000FA140000}"/>
    <cellStyle name="Обычный 2 19" xfId="5289" xr:uid="{00000000-0005-0000-0000-0000FB140000}"/>
    <cellStyle name="Обычный 2 19 2" xfId="5290" xr:uid="{00000000-0005-0000-0000-0000FC140000}"/>
    <cellStyle name="Обычный 2 194" xfId="5291" xr:uid="{00000000-0005-0000-0000-0000FD140000}"/>
    <cellStyle name="Обычный 2 2" xfId="5292" xr:uid="{00000000-0005-0000-0000-0000FE140000}"/>
    <cellStyle name="Обычный 2 2 10" xfId="5293" xr:uid="{00000000-0005-0000-0000-0000FF140000}"/>
    <cellStyle name="Обычный 2 2 10 2" xfId="5294" xr:uid="{00000000-0005-0000-0000-000000150000}"/>
    <cellStyle name="Обычный 2 2 11" xfId="5295" xr:uid="{00000000-0005-0000-0000-000001150000}"/>
    <cellStyle name="Обычный 2 2 11 2" xfId="5296" xr:uid="{00000000-0005-0000-0000-000002150000}"/>
    <cellStyle name="Обычный 2 2 12" xfId="5297" xr:uid="{00000000-0005-0000-0000-000003150000}"/>
    <cellStyle name="Обычный 2 2 12 2" xfId="5298" xr:uid="{00000000-0005-0000-0000-000004150000}"/>
    <cellStyle name="Обычный 2 2 13" xfId="5299" xr:uid="{00000000-0005-0000-0000-000005150000}"/>
    <cellStyle name="Обычный 2 2 13 2" xfId="5300" xr:uid="{00000000-0005-0000-0000-000006150000}"/>
    <cellStyle name="Обычный 2 2 14" xfId="5301" xr:uid="{00000000-0005-0000-0000-000007150000}"/>
    <cellStyle name="Обычный 2 2 14 2" xfId="6363" xr:uid="{00000000-0005-0000-0000-000008150000}"/>
    <cellStyle name="Обычный 2 2 15" xfId="5302" xr:uid="{00000000-0005-0000-0000-000009150000}"/>
    <cellStyle name="Обычный 2 2 15 2" xfId="6364" xr:uid="{00000000-0005-0000-0000-00000A150000}"/>
    <cellStyle name="Обычный 2 2 16" xfId="5303" xr:uid="{00000000-0005-0000-0000-00000B150000}"/>
    <cellStyle name="Обычный 2 2 2" xfId="5304" xr:uid="{00000000-0005-0000-0000-00000C150000}"/>
    <cellStyle name="Обычный 2 2 2 2" xfId="5305" xr:uid="{00000000-0005-0000-0000-00000D150000}"/>
    <cellStyle name="Обычный 2 2 2 2 2" xfId="5306" xr:uid="{00000000-0005-0000-0000-00000E150000}"/>
    <cellStyle name="Обычный 2 2 2 2 2 2" xfId="5307" xr:uid="{00000000-0005-0000-0000-00000F150000}"/>
    <cellStyle name="Обычный 2 2 2 3" xfId="5308" xr:uid="{00000000-0005-0000-0000-000010150000}"/>
    <cellStyle name="Обычный 2 2 2 4" xfId="5309" xr:uid="{00000000-0005-0000-0000-000011150000}"/>
    <cellStyle name="Обычный 2 2 2_1. ЖГРЭС_коррек ПР 2011-2015" xfId="5310" xr:uid="{00000000-0005-0000-0000-000012150000}"/>
    <cellStyle name="Обычный 2 2 3" xfId="5311" xr:uid="{00000000-0005-0000-0000-000013150000}"/>
    <cellStyle name="Обычный 2 2 3 2" xfId="5312" xr:uid="{00000000-0005-0000-0000-000014150000}"/>
    <cellStyle name="Обычный 2 2 4" xfId="5313" xr:uid="{00000000-0005-0000-0000-000015150000}"/>
    <cellStyle name="Обычный 2 2 4 2" xfId="5314" xr:uid="{00000000-0005-0000-0000-000016150000}"/>
    <cellStyle name="Обычный 2 2 5" xfId="5315" xr:uid="{00000000-0005-0000-0000-000017150000}"/>
    <cellStyle name="Обычный 2 2 5 2" xfId="5316" xr:uid="{00000000-0005-0000-0000-000018150000}"/>
    <cellStyle name="Обычный 2 2 5 3" xfId="5317" xr:uid="{00000000-0005-0000-0000-000019150000}"/>
    <cellStyle name="Обычный 2 2 6" xfId="5318" xr:uid="{00000000-0005-0000-0000-00001A150000}"/>
    <cellStyle name="Обычный 2 2 6 2" xfId="5319" xr:uid="{00000000-0005-0000-0000-00001B150000}"/>
    <cellStyle name="Обычный 2 2 7" xfId="5320" xr:uid="{00000000-0005-0000-0000-00001C150000}"/>
    <cellStyle name="Обычный 2 2 7 2" xfId="5321" xr:uid="{00000000-0005-0000-0000-00001D150000}"/>
    <cellStyle name="Обычный 2 2 8" xfId="5322" xr:uid="{00000000-0005-0000-0000-00001E150000}"/>
    <cellStyle name="Обычный 2 2 8 2" xfId="5323" xr:uid="{00000000-0005-0000-0000-00001F150000}"/>
    <cellStyle name="Обычный 2 2 9" xfId="5324" xr:uid="{00000000-0005-0000-0000-000020150000}"/>
    <cellStyle name="Обычный 2 2 9 2" xfId="5325" xr:uid="{00000000-0005-0000-0000-000021150000}"/>
    <cellStyle name="Обычный 2 2_1. ЖГРЭС_коррек ПР 2011-2015" xfId="5326" xr:uid="{00000000-0005-0000-0000-000022150000}"/>
    <cellStyle name="Обычный 2 20" xfId="5327" xr:uid="{00000000-0005-0000-0000-000023150000}"/>
    <cellStyle name="Обычный 2 20 2" xfId="5328" xr:uid="{00000000-0005-0000-0000-000024150000}"/>
    <cellStyle name="Обычный 2 21" xfId="5329" xr:uid="{00000000-0005-0000-0000-000025150000}"/>
    <cellStyle name="Обычный 2 21 2" xfId="5330" xr:uid="{00000000-0005-0000-0000-000026150000}"/>
    <cellStyle name="Обычный 2 21 3" xfId="6365" xr:uid="{00000000-0005-0000-0000-000027150000}"/>
    <cellStyle name="Обычный 2 22" xfId="5331" xr:uid="{00000000-0005-0000-0000-000028150000}"/>
    <cellStyle name="Обычный 2 227" xfId="5332" xr:uid="{00000000-0005-0000-0000-000029150000}"/>
    <cellStyle name="Обычный 2 23" xfId="5333" xr:uid="{00000000-0005-0000-0000-00002A150000}"/>
    <cellStyle name="Обычный 2 26" xfId="5334" xr:uid="{00000000-0005-0000-0000-00002B150000}"/>
    <cellStyle name="Обычный 2 3" xfId="5335" xr:uid="{00000000-0005-0000-0000-00002C150000}"/>
    <cellStyle name="Обычный 2 3 2" xfId="5336" xr:uid="{00000000-0005-0000-0000-00002D150000}"/>
    <cellStyle name="Обычный 2 3 2 2" xfId="5337" xr:uid="{00000000-0005-0000-0000-00002E150000}"/>
    <cellStyle name="Обычный 2 3 2 3" xfId="5338" xr:uid="{00000000-0005-0000-0000-00002F150000}"/>
    <cellStyle name="Обычный 2 3 2 3 2" xfId="6436" xr:uid="{00000000-0005-0000-0000-000030150000}"/>
    <cellStyle name="Обычный 2 3 2_4П" xfId="5339" xr:uid="{00000000-0005-0000-0000-000031150000}"/>
    <cellStyle name="Обычный 2 3 3" xfId="5340" xr:uid="{00000000-0005-0000-0000-000032150000}"/>
    <cellStyle name="Обычный 2 3 4" xfId="5341" xr:uid="{00000000-0005-0000-0000-000033150000}"/>
    <cellStyle name="Обычный 2 3 5" xfId="5342" xr:uid="{00000000-0005-0000-0000-000034150000}"/>
    <cellStyle name="Обычный 2 3 6" xfId="5343" xr:uid="{00000000-0005-0000-0000-000035150000}"/>
    <cellStyle name="Обычный 2 3 7" xfId="5344" xr:uid="{00000000-0005-0000-0000-000036150000}"/>
    <cellStyle name="Обычный 2 3 8" xfId="5345" xr:uid="{00000000-0005-0000-0000-000037150000}"/>
    <cellStyle name="Обычный 2 4" xfId="5346" xr:uid="{00000000-0005-0000-0000-000038150000}"/>
    <cellStyle name="Обычный 2 4 2" xfId="5347" xr:uid="{00000000-0005-0000-0000-000039150000}"/>
    <cellStyle name="Обычный 2 4 2 2" xfId="5348" xr:uid="{00000000-0005-0000-0000-00003A150000}"/>
    <cellStyle name="Обычный 2 4 3" xfId="5349" xr:uid="{00000000-0005-0000-0000-00003B150000}"/>
    <cellStyle name="Обычный 2 4 4" xfId="5350" xr:uid="{00000000-0005-0000-0000-00003C150000}"/>
    <cellStyle name="Обычный 2 4 4 2" xfId="5351" xr:uid="{00000000-0005-0000-0000-00003D150000}"/>
    <cellStyle name="Обычный 2 4 4 2 2" xfId="6437" xr:uid="{00000000-0005-0000-0000-00003E150000}"/>
    <cellStyle name="Обычный 2 4 5" xfId="5352" xr:uid="{00000000-0005-0000-0000-00003F150000}"/>
    <cellStyle name="Обычный 2 4 6" xfId="5353" xr:uid="{00000000-0005-0000-0000-000040150000}"/>
    <cellStyle name="Обычный 2 4 7" xfId="5354" xr:uid="{00000000-0005-0000-0000-000041150000}"/>
    <cellStyle name="Обычный 2 4 8" xfId="5355" xr:uid="{00000000-0005-0000-0000-000042150000}"/>
    <cellStyle name="Обычный 2 4 9" xfId="6366" xr:uid="{00000000-0005-0000-0000-000043150000}"/>
    <cellStyle name="Обычный 2 5" xfId="5356" xr:uid="{00000000-0005-0000-0000-000044150000}"/>
    <cellStyle name="Обычный 2 5 2" xfId="5357" xr:uid="{00000000-0005-0000-0000-000045150000}"/>
    <cellStyle name="Обычный 2 5 3" xfId="5358" xr:uid="{00000000-0005-0000-0000-000046150000}"/>
    <cellStyle name="Обычный 2 5 4" xfId="5359" xr:uid="{00000000-0005-0000-0000-000047150000}"/>
    <cellStyle name="Обычный 2 5 5" xfId="5360" xr:uid="{00000000-0005-0000-0000-000048150000}"/>
    <cellStyle name="Обычный 2 5 6" xfId="5361" xr:uid="{00000000-0005-0000-0000-000049150000}"/>
    <cellStyle name="Обычный 2 5 7" xfId="5362" xr:uid="{00000000-0005-0000-0000-00004A150000}"/>
    <cellStyle name="Обычный 2 5 8" xfId="5363" xr:uid="{00000000-0005-0000-0000-00004B150000}"/>
    <cellStyle name="Обычный 2 5_4П" xfId="5364" xr:uid="{00000000-0005-0000-0000-00004C150000}"/>
    <cellStyle name="Обычный 2 6" xfId="5365" xr:uid="{00000000-0005-0000-0000-00004D150000}"/>
    <cellStyle name="Обычный 2 6 2" xfId="5366" xr:uid="{00000000-0005-0000-0000-00004E150000}"/>
    <cellStyle name="Обычный 2 6 2 2" xfId="5367" xr:uid="{00000000-0005-0000-0000-00004F150000}"/>
    <cellStyle name="Обычный 2 6 3" xfId="5368" xr:uid="{00000000-0005-0000-0000-000050150000}"/>
    <cellStyle name="Обычный 2 6 4" xfId="5369" xr:uid="{00000000-0005-0000-0000-000051150000}"/>
    <cellStyle name="Обычный 2 6 5" xfId="5370" xr:uid="{00000000-0005-0000-0000-000052150000}"/>
    <cellStyle name="Обычный 2 6 6" xfId="5371" xr:uid="{00000000-0005-0000-0000-000053150000}"/>
    <cellStyle name="Обычный 2 6 7" xfId="5372" xr:uid="{00000000-0005-0000-0000-000054150000}"/>
    <cellStyle name="Обычный 2 6 8" xfId="5373" xr:uid="{00000000-0005-0000-0000-000055150000}"/>
    <cellStyle name="Обычный 2 6_4П" xfId="5374" xr:uid="{00000000-0005-0000-0000-000056150000}"/>
    <cellStyle name="Обычный 2 7" xfId="5375" xr:uid="{00000000-0005-0000-0000-000057150000}"/>
    <cellStyle name="Обычный 2 7 2" xfId="5376" xr:uid="{00000000-0005-0000-0000-000058150000}"/>
    <cellStyle name="Обычный 2 8" xfId="5377" xr:uid="{00000000-0005-0000-0000-000059150000}"/>
    <cellStyle name="Обычный 2 8 2" xfId="5378" xr:uid="{00000000-0005-0000-0000-00005A150000}"/>
    <cellStyle name="Обычный 2 8 2 2" xfId="5379" xr:uid="{00000000-0005-0000-0000-00005B150000}"/>
    <cellStyle name="Обычный 2 9" xfId="5380" xr:uid="{00000000-0005-0000-0000-00005C150000}"/>
    <cellStyle name="Обычный 2 9 2" xfId="5381" xr:uid="{00000000-0005-0000-0000-00005D150000}"/>
    <cellStyle name="Обычный 2 9 3" xfId="5382" xr:uid="{00000000-0005-0000-0000-00005E150000}"/>
    <cellStyle name="Обычный 2 9 4" xfId="5383" xr:uid="{00000000-0005-0000-0000-00005F150000}"/>
    <cellStyle name="Обычный 2 9_4П" xfId="5384" xr:uid="{00000000-0005-0000-0000-000060150000}"/>
    <cellStyle name="Обычный 2_1 квартал по новой форме" xfId="5385" xr:uid="{00000000-0005-0000-0000-000061150000}"/>
    <cellStyle name="Обычный 20" xfId="5386" xr:uid="{00000000-0005-0000-0000-000062150000}"/>
    <cellStyle name="Обычный 20 2" xfId="5387" xr:uid="{00000000-0005-0000-0000-000063150000}"/>
    <cellStyle name="Обычный 20 3" xfId="6410" xr:uid="{00000000-0005-0000-0000-000064150000}"/>
    <cellStyle name="Обычный 21" xfId="5388" xr:uid="{00000000-0005-0000-0000-000065150000}"/>
    <cellStyle name="Обычный 21 2" xfId="5389" xr:uid="{00000000-0005-0000-0000-000066150000}"/>
    <cellStyle name="Обычный 21 2 2" xfId="6438" xr:uid="{00000000-0005-0000-0000-000067150000}"/>
    <cellStyle name="Обычный 21_4П" xfId="5390" xr:uid="{00000000-0005-0000-0000-000068150000}"/>
    <cellStyle name="Обычный 22" xfId="5391" xr:uid="{00000000-0005-0000-0000-000069150000}"/>
    <cellStyle name="Обычный 22 2" xfId="5392" xr:uid="{00000000-0005-0000-0000-00006A150000}"/>
    <cellStyle name="Обычный 22 2 2" xfId="6439" xr:uid="{00000000-0005-0000-0000-00006B150000}"/>
    <cellStyle name="Обычный 22_4П" xfId="5393" xr:uid="{00000000-0005-0000-0000-00006C150000}"/>
    <cellStyle name="Обычный 23" xfId="5394" xr:uid="{00000000-0005-0000-0000-00006D150000}"/>
    <cellStyle name="Обычный 23 2" xfId="5395" xr:uid="{00000000-0005-0000-0000-00006E150000}"/>
    <cellStyle name="Обычный 24" xfId="5396" xr:uid="{00000000-0005-0000-0000-00006F150000}"/>
    <cellStyle name="Обычный 25" xfId="5397" xr:uid="{00000000-0005-0000-0000-000070150000}"/>
    <cellStyle name="Обычный 26" xfId="5398" xr:uid="{00000000-0005-0000-0000-000071150000}"/>
    <cellStyle name="Обычный 27" xfId="5399" xr:uid="{00000000-0005-0000-0000-000072150000}"/>
    <cellStyle name="Обычный 28" xfId="5400" xr:uid="{00000000-0005-0000-0000-000073150000}"/>
    <cellStyle name="Обычный 29" xfId="5401" xr:uid="{00000000-0005-0000-0000-000074150000}"/>
    <cellStyle name="Обычный 3" xfId="5" xr:uid="{00000000-0005-0000-0000-000075150000}"/>
    <cellStyle name="Обычный 3 10" xfId="5402" xr:uid="{00000000-0005-0000-0000-000076150000}"/>
    <cellStyle name="Обычный 3 10 2" xfId="5403" xr:uid="{00000000-0005-0000-0000-000077150000}"/>
    <cellStyle name="Обычный 3 10 3" xfId="5404" xr:uid="{00000000-0005-0000-0000-000078150000}"/>
    <cellStyle name="Обычный 3 11" xfId="5405" xr:uid="{00000000-0005-0000-0000-000079150000}"/>
    <cellStyle name="Обычный 3 11 2" xfId="5406" xr:uid="{00000000-0005-0000-0000-00007A150000}"/>
    <cellStyle name="Обычный 3 11 3" xfId="5407" xr:uid="{00000000-0005-0000-0000-00007B150000}"/>
    <cellStyle name="Обычный 3 12" xfId="5408" xr:uid="{00000000-0005-0000-0000-00007C150000}"/>
    <cellStyle name="Обычный 3 12 2" xfId="5409" xr:uid="{00000000-0005-0000-0000-00007D150000}"/>
    <cellStyle name="Обычный 3 12 3" xfId="5410" xr:uid="{00000000-0005-0000-0000-00007E150000}"/>
    <cellStyle name="Обычный 3 13" xfId="5411" xr:uid="{00000000-0005-0000-0000-00007F150000}"/>
    <cellStyle name="Обычный 3 13 2" xfId="5412" xr:uid="{00000000-0005-0000-0000-000080150000}"/>
    <cellStyle name="Обычный 3 13 3" xfId="6368" xr:uid="{00000000-0005-0000-0000-000081150000}"/>
    <cellStyle name="Обычный 3 14" xfId="5413" xr:uid="{00000000-0005-0000-0000-000082150000}"/>
    <cellStyle name="Обычный 3 14 2" xfId="5414" xr:uid="{00000000-0005-0000-0000-000083150000}"/>
    <cellStyle name="Обычный 3 14 3" xfId="6369" xr:uid="{00000000-0005-0000-0000-000084150000}"/>
    <cellStyle name="Обычный 3 15" xfId="5415" xr:uid="{00000000-0005-0000-0000-000085150000}"/>
    <cellStyle name="Обычный 3 15 2" xfId="5416" xr:uid="{00000000-0005-0000-0000-000086150000}"/>
    <cellStyle name="Обычный 3 15 3" xfId="6370" xr:uid="{00000000-0005-0000-0000-000087150000}"/>
    <cellStyle name="Обычный 3 16" xfId="5417" xr:uid="{00000000-0005-0000-0000-000088150000}"/>
    <cellStyle name="Обычный 3 16 2" xfId="5418" xr:uid="{00000000-0005-0000-0000-000089150000}"/>
    <cellStyle name="Обычный 3 16 3" xfId="6371" xr:uid="{00000000-0005-0000-0000-00008A150000}"/>
    <cellStyle name="Обычный 3 17" xfId="5419" xr:uid="{00000000-0005-0000-0000-00008B150000}"/>
    <cellStyle name="Обычный 3 17 2" xfId="5420" xr:uid="{00000000-0005-0000-0000-00008C150000}"/>
    <cellStyle name="Обычный 3 17 3" xfId="6372" xr:uid="{00000000-0005-0000-0000-00008D150000}"/>
    <cellStyle name="Обычный 3 18" xfId="5421" xr:uid="{00000000-0005-0000-0000-00008E150000}"/>
    <cellStyle name="Обычный 3 18 2" xfId="5422" xr:uid="{00000000-0005-0000-0000-00008F150000}"/>
    <cellStyle name="Обычный 3 18 3" xfId="6373" xr:uid="{00000000-0005-0000-0000-000090150000}"/>
    <cellStyle name="Обычный 3 19" xfId="5423" xr:uid="{00000000-0005-0000-0000-000091150000}"/>
    <cellStyle name="Обычный 3 2" xfId="5424" xr:uid="{00000000-0005-0000-0000-000092150000}"/>
    <cellStyle name="Обычный 3 2 10" xfId="5425" xr:uid="{00000000-0005-0000-0000-000093150000}"/>
    <cellStyle name="Обычный 3 2 10 2" xfId="5426" xr:uid="{00000000-0005-0000-0000-000094150000}"/>
    <cellStyle name="Обычный 3 2 11" xfId="5427" xr:uid="{00000000-0005-0000-0000-000095150000}"/>
    <cellStyle name="Обычный 3 2 11 2" xfId="5428" xr:uid="{00000000-0005-0000-0000-000096150000}"/>
    <cellStyle name="Обычный 3 2 12" xfId="5429" xr:uid="{00000000-0005-0000-0000-000097150000}"/>
    <cellStyle name="Обычный 3 2 12 2" xfId="5430" xr:uid="{00000000-0005-0000-0000-000098150000}"/>
    <cellStyle name="Обычный 3 2 13" xfId="5431" xr:uid="{00000000-0005-0000-0000-000099150000}"/>
    <cellStyle name="Обычный 3 2 13 2" xfId="5432" xr:uid="{00000000-0005-0000-0000-00009A150000}"/>
    <cellStyle name="Обычный 3 2 14" xfId="5433" xr:uid="{00000000-0005-0000-0000-00009B150000}"/>
    <cellStyle name="Обычный 3 2 14 2" xfId="5434" xr:uid="{00000000-0005-0000-0000-00009C150000}"/>
    <cellStyle name="Обычный 3 2 15" xfId="5435" xr:uid="{00000000-0005-0000-0000-00009D150000}"/>
    <cellStyle name="Обычный 3 2 15 2" xfId="5436" xr:uid="{00000000-0005-0000-0000-00009E150000}"/>
    <cellStyle name="Обычный 3 2 16" xfId="5437" xr:uid="{00000000-0005-0000-0000-00009F150000}"/>
    <cellStyle name="Обычный 3 2 16 2" xfId="5438" xr:uid="{00000000-0005-0000-0000-0000A0150000}"/>
    <cellStyle name="Обычный 3 2 17" xfId="5439" xr:uid="{00000000-0005-0000-0000-0000A1150000}"/>
    <cellStyle name="Обычный 3 2 17 2" xfId="5440" xr:uid="{00000000-0005-0000-0000-0000A2150000}"/>
    <cellStyle name="Обычный 3 2 18" xfId="5441" xr:uid="{00000000-0005-0000-0000-0000A3150000}"/>
    <cellStyle name="Обычный 3 2 19" xfId="5442" xr:uid="{00000000-0005-0000-0000-0000A4150000}"/>
    <cellStyle name="Обычный 3 2 2" xfId="5443" xr:uid="{00000000-0005-0000-0000-0000A5150000}"/>
    <cellStyle name="Обычный 3 2 2 2" xfId="5444" xr:uid="{00000000-0005-0000-0000-0000A6150000}"/>
    <cellStyle name="Обычный 3 2 2 2 2" xfId="5445" xr:uid="{00000000-0005-0000-0000-0000A7150000}"/>
    <cellStyle name="Обычный 3 2 2 3" xfId="5446" xr:uid="{00000000-0005-0000-0000-0000A8150000}"/>
    <cellStyle name="Обычный 3 2 2 3 2" xfId="5447" xr:uid="{00000000-0005-0000-0000-0000A9150000}"/>
    <cellStyle name="Обычный 3 2 2 4" xfId="5448" xr:uid="{00000000-0005-0000-0000-0000AA150000}"/>
    <cellStyle name="Обычный 3 2 2 4 2" xfId="5449" xr:uid="{00000000-0005-0000-0000-0000AB150000}"/>
    <cellStyle name="Обычный 3 2 2 5" xfId="5450" xr:uid="{00000000-0005-0000-0000-0000AC150000}"/>
    <cellStyle name="Обычный 3 2 2 5 2" xfId="5451" xr:uid="{00000000-0005-0000-0000-0000AD150000}"/>
    <cellStyle name="Обычный 3 2 2 6" xfId="5452" xr:uid="{00000000-0005-0000-0000-0000AE150000}"/>
    <cellStyle name="Обычный 3 2 2 6 2" xfId="5453" xr:uid="{00000000-0005-0000-0000-0000AF150000}"/>
    <cellStyle name="Обычный 3 2 2 7" xfId="5454" xr:uid="{00000000-0005-0000-0000-0000B0150000}"/>
    <cellStyle name="Обычный 3 2 2 7 2" xfId="5455" xr:uid="{00000000-0005-0000-0000-0000B1150000}"/>
    <cellStyle name="Обычный 3 2 2 8" xfId="5456" xr:uid="{00000000-0005-0000-0000-0000B2150000}"/>
    <cellStyle name="Обычный 3 2 2_4П" xfId="5457" xr:uid="{00000000-0005-0000-0000-0000B3150000}"/>
    <cellStyle name="Обычный 3 2 20" xfId="5458" xr:uid="{00000000-0005-0000-0000-0000B4150000}"/>
    <cellStyle name="Обычный 3 2 20 2" xfId="6412" xr:uid="{00000000-0005-0000-0000-0000B5150000}"/>
    <cellStyle name="Обычный 3 2 3" xfId="5459" xr:uid="{00000000-0005-0000-0000-0000B6150000}"/>
    <cellStyle name="Обычный 3 2 3 2" xfId="5460" xr:uid="{00000000-0005-0000-0000-0000B7150000}"/>
    <cellStyle name="Обычный 3 2 4" xfId="5461" xr:uid="{00000000-0005-0000-0000-0000B8150000}"/>
    <cellStyle name="Обычный 3 2 4 2" xfId="5462" xr:uid="{00000000-0005-0000-0000-0000B9150000}"/>
    <cellStyle name="Обычный 3 2 5" xfId="5463" xr:uid="{00000000-0005-0000-0000-0000BA150000}"/>
    <cellStyle name="Обычный 3 2 5 2" xfId="5464" xr:uid="{00000000-0005-0000-0000-0000BB150000}"/>
    <cellStyle name="Обычный 3 2 6" xfId="5465" xr:uid="{00000000-0005-0000-0000-0000BC150000}"/>
    <cellStyle name="Обычный 3 2 6 2" xfId="5466" xr:uid="{00000000-0005-0000-0000-0000BD150000}"/>
    <cellStyle name="Обычный 3 2 7" xfId="5467" xr:uid="{00000000-0005-0000-0000-0000BE150000}"/>
    <cellStyle name="Обычный 3 2 7 2" xfId="5468" xr:uid="{00000000-0005-0000-0000-0000BF150000}"/>
    <cellStyle name="Обычный 3 2 8" xfId="5469" xr:uid="{00000000-0005-0000-0000-0000C0150000}"/>
    <cellStyle name="Обычный 3 2 8 2" xfId="5470" xr:uid="{00000000-0005-0000-0000-0000C1150000}"/>
    <cellStyle name="Обычный 3 2 9" xfId="5471" xr:uid="{00000000-0005-0000-0000-0000C2150000}"/>
    <cellStyle name="Обычный 3 2 9 2" xfId="5472" xr:uid="{00000000-0005-0000-0000-0000C3150000}"/>
    <cellStyle name="Обычный 3 20" xfId="5473" xr:uid="{00000000-0005-0000-0000-0000C4150000}"/>
    <cellStyle name="Обычный 3 21" xfId="5474" xr:uid="{00000000-0005-0000-0000-0000C5150000}"/>
    <cellStyle name="Обычный 3 22" xfId="5475" xr:uid="{00000000-0005-0000-0000-0000C6150000}"/>
    <cellStyle name="Обычный 3 23" xfId="6367" xr:uid="{00000000-0005-0000-0000-0000C7150000}"/>
    <cellStyle name="Обычный 3 3" xfId="5476" xr:uid="{00000000-0005-0000-0000-0000C8150000}"/>
    <cellStyle name="Обычный 3 3 2" xfId="5477" xr:uid="{00000000-0005-0000-0000-0000C9150000}"/>
    <cellStyle name="Обычный 3 3 3" xfId="5478" xr:uid="{00000000-0005-0000-0000-0000CA150000}"/>
    <cellStyle name="Обычный 3 3 4" xfId="5479" xr:uid="{00000000-0005-0000-0000-0000CB150000}"/>
    <cellStyle name="Обычный 3 3 5" xfId="5480" xr:uid="{00000000-0005-0000-0000-0000CC150000}"/>
    <cellStyle name="Обычный 3 3 6" xfId="5481" xr:uid="{00000000-0005-0000-0000-0000CD150000}"/>
    <cellStyle name="Обычный 3 3 7" xfId="5482" xr:uid="{00000000-0005-0000-0000-0000CE150000}"/>
    <cellStyle name="Обычный 3 3 8" xfId="5483" xr:uid="{00000000-0005-0000-0000-0000CF150000}"/>
    <cellStyle name="Обычный 3 3_4П" xfId="5484" xr:uid="{00000000-0005-0000-0000-0000D0150000}"/>
    <cellStyle name="Обычный 3 4" xfId="5485" xr:uid="{00000000-0005-0000-0000-0000D1150000}"/>
    <cellStyle name="Обычный 3 4 2" xfId="5486" xr:uid="{00000000-0005-0000-0000-0000D2150000}"/>
    <cellStyle name="Обычный 3 4 2 2" xfId="5487" xr:uid="{00000000-0005-0000-0000-0000D3150000}"/>
    <cellStyle name="Обычный 3 4 3" xfId="5488" xr:uid="{00000000-0005-0000-0000-0000D4150000}"/>
    <cellStyle name="Обычный 3 4 3 2" xfId="5489" xr:uid="{00000000-0005-0000-0000-0000D5150000}"/>
    <cellStyle name="Обычный 3 4 3 2 2" xfId="6440" xr:uid="{00000000-0005-0000-0000-0000D6150000}"/>
    <cellStyle name="Обычный 3 4 4" xfId="5490" xr:uid="{00000000-0005-0000-0000-0000D7150000}"/>
    <cellStyle name="Обычный 3 4 4 2" xfId="5491" xr:uid="{00000000-0005-0000-0000-0000D8150000}"/>
    <cellStyle name="Обычный 3 4 5" xfId="5492" xr:uid="{00000000-0005-0000-0000-0000D9150000}"/>
    <cellStyle name="Обычный 3 4 6" xfId="5493" xr:uid="{00000000-0005-0000-0000-0000DA150000}"/>
    <cellStyle name="Обычный 3 4 7" xfId="5494" xr:uid="{00000000-0005-0000-0000-0000DB150000}"/>
    <cellStyle name="Обычный 3 4 8" xfId="5495" xr:uid="{00000000-0005-0000-0000-0000DC150000}"/>
    <cellStyle name="Обычный 3 5" xfId="5496" xr:uid="{00000000-0005-0000-0000-0000DD150000}"/>
    <cellStyle name="Обычный 3 5 2" xfId="5497" xr:uid="{00000000-0005-0000-0000-0000DE150000}"/>
    <cellStyle name="Обычный 3 5 3" xfId="5498" xr:uid="{00000000-0005-0000-0000-0000DF150000}"/>
    <cellStyle name="Обычный 3 5 4" xfId="5499" xr:uid="{00000000-0005-0000-0000-0000E0150000}"/>
    <cellStyle name="Обычный 3 5 5" xfId="5500" xr:uid="{00000000-0005-0000-0000-0000E1150000}"/>
    <cellStyle name="Обычный 3 5 6" xfId="5501" xr:uid="{00000000-0005-0000-0000-0000E2150000}"/>
    <cellStyle name="Обычный 3 5 7" xfId="5502" xr:uid="{00000000-0005-0000-0000-0000E3150000}"/>
    <cellStyle name="Обычный 3 5 8" xfId="5503" xr:uid="{00000000-0005-0000-0000-0000E4150000}"/>
    <cellStyle name="Обычный 3 6" xfId="5504" xr:uid="{00000000-0005-0000-0000-0000E5150000}"/>
    <cellStyle name="Обычный 3 6 2" xfId="5505" xr:uid="{00000000-0005-0000-0000-0000E6150000}"/>
    <cellStyle name="Обычный 3 6 2 2" xfId="5506" xr:uid="{00000000-0005-0000-0000-0000E7150000}"/>
    <cellStyle name="Обычный 3 6 2 2 2" xfId="6441" xr:uid="{00000000-0005-0000-0000-0000E8150000}"/>
    <cellStyle name="Обычный 3 6 3" xfId="5507" xr:uid="{00000000-0005-0000-0000-0000E9150000}"/>
    <cellStyle name="Обычный 3 6 3 2" xfId="5508" xr:uid="{00000000-0005-0000-0000-0000EA150000}"/>
    <cellStyle name="Обычный 3 6 3 2 2" xfId="6442" xr:uid="{00000000-0005-0000-0000-0000EB150000}"/>
    <cellStyle name="Обычный 3 6 4" xfId="5509" xr:uid="{00000000-0005-0000-0000-0000EC150000}"/>
    <cellStyle name="Обычный 3 6 5" xfId="5510" xr:uid="{00000000-0005-0000-0000-0000ED150000}"/>
    <cellStyle name="Обычный 3 6 5 2" xfId="6443" xr:uid="{00000000-0005-0000-0000-0000EE150000}"/>
    <cellStyle name="Обычный 3 6 6" xfId="5511" xr:uid="{00000000-0005-0000-0000-0000EF150000}"/>
    <cellStyle name="Обычный 3 6 7" xfId="5512" xr:uid="{00000000-0005-0000-0000-0000F0150000}"/>
    <cellStyle name="Обычный 3 6 8" xfId="5513" xr:uid="{00000000-0005-0000-0000-0000F1150000}"/>
    <cellStyle name="Обычный 3 6_4П" xfId="5514" xr:uid="{00000000-0005-0000-0000-0000F2150000}"/>
    <cellStyle name="Обычный 3 7" xfId="5515" xr:uid="{00000000-0005-0000-0000-0000F3150000}"/>
    <cellStyle name="Обычный 3 7 2" xfId="5516" xr:uid="{00000000-0005-0000-0000-0000F4150000}"/>
    <cellStyle name="Обычный 3 7 3" xfId="5517" xr:uid="{00000000-0005-0000-0000-0000F5150000}"/>
    <cellStyle name="Обычный 3 8" xfId="5518" xr:uid="{00000000-0005-0000-0000-0000F6150000}"/>
    <cellStyle name="Обычный 3 8 2" xfId="5519" xr:uid="{00000000-0005-0000-0000-0000F7150000}"/>
    <cellStyle name="Обычный 3 8 3" xfId="5520" xr:uid="{00000000-0005-0000-0000-0000F8150000}"/>
    <cellStyle name="Обычный 3 9" xfId="5521" xr:uid="{00000000-0005-0000-0000-0000F9150000}"/>
    <cellStyle name="Обычный 3 9 2" xfId="5522" xr:uid="{00000000-0005-0000-0000-0000FA150000}"/>
    <cellStyle name="Обычный 3 9 3" xfId="5523" xr:uid="{00000000-0005-0000-0000-0000FB150000}"/>
    <cellStyle name="Обычный 3_3БК_140711" xfId="5524" xr:uid="{00000000-0005-0000-0000-0000FC150000}"/>
    <cellStyle name="Обычный 30" xfId="5525" xr:uid="{00000000-0005-0000-0000-0000FD150000}"/>
    <cellStyle name="Обычный 31" xfId="5526" xr:uid="{00000000-0005-0000-0000-0000FE150000}"/>
    <cellStyle name="Обычный 32" xfId="5527" xr:uid="{00000000-0005-0000-0000-0000FF150000}"/>
    <cellStyle name="Обычный 33" xfId="5528" xr:uid="{00000000-0005-0000-0000-000000160000}"/>
    <cellStyle name="Обычный 34" xfId="5529" xr:uid="{00000000-0005-0000-0000-000001160000}"/>
    <cellStyle name="Обычный 35" xfId="5530" xr:uid="{00000000-0005-0000-0000-000002160000}"/>
    <cellStyle name="Обычный 36" xfId="5531" xr:uid="{00000000-0005-0000-0000-000003160000}"/>
    <cellStyle name="Обычный 37" xfId="5532" xr:uid="{00000000-0005-0000-0000-000004160000}"/>
    <cellStyle name="Обычный 38" xfId="5533" xr:uid="{00000000-0005-0000-0000-000005160000}"/>
    <cellStyle name="Обычный 39" xfId="5534" xr:uid="{00000000-0005-0000-0000-000006160000}"/>
    <cellStyle name="Обычный 4" xfId="6" xr:uid="{00000000-0005-0000-0000-000007160000}"/>
    <cellStyle name="Обычный 4 10" xfId="5535" xr:uid="{00000000-0005-0000-0000-000008160000}"/>
    <cellStyle name="Обычный 4 10 2" xfId="7" xr:uid="{00000000-0005-0000-0000-000009160000}"/>
    <cellStyle name="Обычный 4 10 3" xfId="6444" xr:uid="{00000000-0005-0000-0000-00000A160000}"/>
    <cellStyle name="Обычный 4 10 4" xfId="5536" xr:uid="{00000000-0005-0000-0000-00000B160000}"/>
    <cellStyle name="Обычный 4 10 4 2" xfId="6445" xr:uid="{00000000-0005-0000-0000-00000C160000}"/>
    <cellStyle name="Обычный 4 11" xfId="5537" xr:uid="{00000000-0005-0000-0000-00000D160000}"/>
    <cellStyle name="Обычный 4 11 2" xfId="6446" xr:uid="{00000000-0005-0000-0000-00000E160000}"/>
    <cellStyle name="Обычный 4 12" xfId="5538" xr:uid="{00000000-0005-0000-0000-00000F160000}"/>
    <cellStyle name="Обычный 4 12 2" xfId="6447" xr:uid="{00000000-0005-0000-0000-000010160000}"/>
    <cellStyle name="Обычный 4 13" xfId="5539" xr:uid="{00000000-0005-0000-0000-000011160000}"/>
    <cellStyle name="Обычный 4 13 2" xfId="6448" xr:uid="{00000000-0005-0000-0000-000012160000}"/>
    <cellStyle name="Обычный 4 14" xfId="5540" xr:uid="{00000000-0005-0000-0000-000013160000}"/>
    <cellStyle name="Обычный 4 14 2" xfId="6449" xr:uid="{00000000-0005-0000-0000-000014160000}"/>
    <cellStyle name="Обычный 4 15" xfId="5541" xr:uid="{00000000-0005-0000-0000-000015160000}"/>
    <cellStyle name="Обычный 4 16" xfId="5542" xr:uid="{00000000-0005-0000-0000-000016160000}"/>
    <cellStyle name="Обычный 4 16 2" xfId="5543" xr:uid="{00000000-0005-0000-0000-000017160000}"/>
    <cellStyle name="Обычный 4 16 2 2" xfId="5544" xr:uid="{00000000-0005-0000-0000-000018160000}"/>
    <cellStyle name="Обычный 4 17" xfId="5545" xr:uid="{00000000-0005-0000-0000-000019160000}"/>
    <cellStyle name="Обычный 4 18" xfId="5546" xr:uid="{00000000-0005-0000-0000-00001A160000}"/>
    <cellStyle name="Обычный 4 19" xfId="6374" xr:uid="{00000000-0005-0000-0000-00001B160000}"/>
    <cellStyle name="Обычный 4 2" xfId="5547" xr:uid="{00000000-0005-0000-0000-00001C160000}"/>
    <cellStyle name="Обычный 4 2 2" xfId="5548" xr:uid="{00000000-0005-0000-0000-00001D160000}"/>
    <cellStyle name="Обычный 4 2 2 2" xfId="5549" xr:uid="{00000000-0005-0000-0000-00001E160000}"/>
    <cellStyle name="Обычный 4 2 2 2 2" xfId="6450" xr:uid="{00000000-0005-0000-0000-00001F160000}"/>
    <cellStyle name="Обычный 4 2 2_4П" xfId="5550" xr:uid="{00000000-0005-0000-0000-000020160000}"/>
    <cellStyle name="Обычный 4 2 3" xfId="5551" xr:uid="{00000000-0005-0000-0000-000021160000}"/>
    <cellStyle name="Обычный 4 2 3 2" xfId="6451" xr:uid="{00000000-0005-0000-0000-000022160000}"/>
    <cellStyle name="Обычный 4 2 4" xfId="6375" xr:uid="{00000000-0005-0000-0000-000023160000}"/>
    <cellStyle name="Обычный 4 2 5" xfId="6300" xr:uid="{00000000-0005-0000-0000-000024160000}"/>
    <cellStyle name="Обычный 4 2_4П" xfId="5552" xr:uid="{00000000-0005-0000-0000-000025160000}"/>
    <cellStyle name="Обычный 4 3" xfId="5553" xr:uid="{00000000-0005-0000-0000-000026160000}"/>
    <cellStyle name="Обычный 4 3 2" xfId="5554" xr:uid="{00000000-0005-0000-0000-000027160000}"/>
    <cellStyle name="Обычный 4 3 3" xfId="5555" xr:uid="{00000000-0005-0000-0000-000028160000}"/>
    <cellStyle name="Обычный 4 3_4П" xfId="5556" xr:uid="{00000000-0005-0000-0000-000029160000}"/>
    <cellStyle name="Обычный 4 4" xfId="5557" xr:uid="{00000000-0005-0000-0000-00002A160000}"/>
    <cellStyle name="Обычный 4 4 2" xfId="5558" xr:uid="{00000000-0005-0000-0000-00002B160000}"/>
    <cellStyle name="Обычный 4 4 2 2" xfId="6453" xr:uid="{00000000-0005-0000-0000-00002C160000}"/>
    <cellStyle name="Обычный 4 4 3" xfId="6452" xr:uid="{00000000-0005-0000-0000-00002D160000}"/>
    <cellStyle name="Обычный 4 4_4П" xfId="5559" xr:uid="{00000000-0005-0000-0000-00002E160000}"/>
    <cellStyle name="Обычный 4 5" xfId="5560" xr:uid="{00000000-0005-0000-0000-00002F160000}"/>
    <cellStyle name="Обычный 4 5 2" xfId="5561" xr:uid="{00000000-0005-0000-0000-000030160000}"/>
    <cellStyle name="Обычный 4 5 2 2" xfId="6454" xr:uid="{00000000-0005-0000-0000-000031160000}"/>
    <cellStyle name="Обычный 4 6" xfId="5562" xr:uid="{00000000-0005-0000-0000-000032160000}"/>
    <cellStyle name="Обычный 4 6 2" xfId="6455" xr:uid="{00000000-0005-0000-0000-000033160000}"/>
    <cellStyle name="Обычный 4 7" xfId="5563" xr:uid="{00000000-0005-0000-0000-000034160000}"/>
    <cellStyle name="Обычный 4 7 2" xfId="6456" xr:uid="{00000000-0005-0000-0000-000035160000}"/>
    <cellStyle name="Обычный 4 8" xfId="5564" xr:uid="{00000000-0005-0000-0000-000036160000}"/>
    <cellStyle name="Обычный 4 8 2" xfId="6457" xr:uid="{00000000-0005-0000-0000-000037160000}"/>
    <cellStyle name="Обычный 4 9" xfId="5565" xr:uid="{00000000-0005-0000-0000-000038160000}"/>
    <cellStyle name="Обычный 4 9 2" xfId="6458" xr:uid="{00000000-0005-0000-0000-000039160000}"/>
    <cellStyle name="Обычный 4_3БК_140711" xfId="5566" xr:uid="{00000000-0005-0000-0000-00003A160000}"/>
    <cellStyle name="Обычный 40" xfId="5567" xr:uid="{00000000-0005-0000-0000-00003B160000}"/>
    <cellStyle name="Обычный 41" xfId="5568" xr:uid="{00000000-0005-0000-0000-00003C160000}"/>
    <cellStyle name="Обычный 42" xfId="5569" xr:uid="{00000000-0005-0000-0000-00003D160000}"/>
    <cellStyle name="Обычный 43" xfId="5570" xr:uid="{00000000-0005-0000-0000-00003E160000}"/>
    <cellStyle name="Обычный 44" xfId="5571" xr:uid="{00000000-0005-0000-0000-00003F160000}"/>
    <cellStyle name="Обычный 45" xfId="5572" xr:uid="{00000000-0005-0000-0000-000040160000}"/>
    <cellStyle name="Обычный 46" xfId="5573" xr:uid="{00000000-0005-0000-0000-000041160000}"/>
    <cellStyle name="Обычный 46 2" xfId="6551" xr:uid="{00000000-0005-0000-0000-000042160000}"/>
    <cellStyle name="Обычный 47" xfId="5574" xr:uid="{00000000-0005-0000-0000-000043160000}"/>
    <cellStyle name="Обычный 48" xfId="5575" xr:uid="{00000000-0005-0000-0000-000044160000}"/>
    <cellStyle name="Обычный 49" xfId="5576" xr:uid="{00000000-0005-0000-0000-000045160000}"/>
    <cellStyle name="Обычный 5" xfId="10" xr:uid="{00000000-0005-0000-0000-000046160000}"/>
    <cellStyle name="Обычный 5 2" xfId="5577" xr:uid="{00000000-0005-0000-0000-000047160000}"/>
    <cellStyle name="Обычный 5 2 2" xfId="5578" xr:uid="{00000000-0005-0000-0000-000048160000}"/>
    <cellStyle name="Обычный 5 3" xfId="5579" xr:uid="{00000000-0005-0000-0000-000049160000}"/>
    <cellStyle name="Обычный 5 3 2" xfId="5580" xr:uid="{00000000-0005-0000-0000-00004A160000}"/>
    <cellStyle name="Обычный 5 4" xfId="5581" xr:uid="{00000000-0005-0000-0000-00004B160000}"/>
    <cellStyle name="Обычный 5 4 2" xfId="5582" xr:uid="{00000000-0005-0000-0000-00004C160000}"/>
    <cellStyle name="Обычный 5 5" xfId="5583" xr:uid="{00000000-0005-0000-0000-00004D160000}"/>
    <cellStyle name="Обычный 5 6" xfId="5584" xr:uid="{00000000-0005-0000-0000-00004E160000}"/>
    <cellStyle name="Обычный 5 7" xfId="6376" xr:uid="{00000000-0005-0000-0000-00004F160000}"/>
    <cellStyle name="Обычный 5_4П" xfId="5585" xr:uid="{00000000-0005-0000-0000-000050160000}"/>
    <cellStyle name="Обычный 50" xfId="5586" xr:uid="{00000000-0005-0000-0000-000051160000}"/>
    <cellStyle name="Обычный 51" xfId="5587" xr:uid="{00000000-0005-0000-0000-000052160000}"/>
    <cellStyle name="Обычный 52" xfId="5588" xr:uid="{00000000-0005-0000-0000-000053160000}"/>
    <cellStyle name="Обычный 53" xfId="5589" xr:uid="{00000000-0005-0000-0000-000054160000}"/>
    <cellStyle name="Обычный 54" xfId="5590" xr:uid="{00000000-0005-0000-0000-000055160000}"/>
    <cellStyle name="Обычный 55" xfId="6295" xr:uid="{00000000-0005-0000-0000-000056160000}"/>
    <cellStyle name="Обычный 56" xfId="6296" xr:uid="{00000000-0005-0000-0000-000057160000}"/>
    <cellStyle name="Обычный 57" xfId="6297" xr:uid="{00000000-0005-0000-0000-000058160000}"/>
    <cellStyle name="Обычный 58" xfId="6298" xr:uid="{00000000-0005-0000-0000-000059160000}"/>
    <cellStyle name="Обычный 59" xfId="6409" xr:uid="{00000000-0005-0000-0000-00005A160000}"/>
    <cellStyle name="Обычный 6" xfId="5591" xr:uid="{00000000-0005-0000-0000-00005B160000}"/>
    <cellStyle name="Обычный 6 2" xfId="5592" xr:uid="{00000000-0005-0000-0000-00005C160000}"/>
    <cellStyle name="Обычный 6 2 2" xfId="5593" xr:uid="{00000000-0005-0000-0000-00005D160000}"/>
    <cellStyle name="Обычный 6 3" xfId="5594" xr:uid="{00000000-0005-0000-0000-00005E160000}"/>
    <cellStyle name="Обычный 6_4П" xfId="5595" xr:uid="{00000000-0005-0000-0000-00005F160000}"/>
    <cellStyle name="Обычный 7" xfId="5596" xr:uid="{00000000-0005-0000-0000-000060160000}"/>
    <cellStyle name="Обычный 7 2" xfId="5597" xr:uid="{00000000-0005-0000-0000-000061160000}"/>
    <cellStyle name="Обычный 7 2 2" xfId="5598" xr:uid="{00000000-0005-0000-0000-000062160000}"/>
    <cellStyle name="Обычный 7 2 2 2" xfId="5599" xr:uid="{00000000-0005-0000-0000-000063160000}"/>
    <cellStyle name="Обычный 7 2 2 2 2" xfId="6459" xr:uid="{00000000-0005-0000-0000-000064160000}"/>
    <cellStyle name="Обычный 7 3" xfId="5600" xr:uid="{00000000-0005-0000-0000-000065160000}"/>
    <cellStyle name="Обычный 7 3 2" xfId="5601" xr:uid="{00000000-0005-0000-0000-000066160000}"/>
    <cellStyle name="Обычный 7 4" xfId="5602" xr:uid="{00000000-0005-0000-0000-000067160000}"/>
    <cellStyle name="Обычный 7 5" xfId="5603" xr:uid="{00000000-0005-0000-0000-000068160000}"/>
    <cellStyle name="Обычный 7_1 вариант (ФОТ-454319)1" xfId="5604" xr:uid="{00000000-0005-0000-0000-000069160000}"/>
    <cellStyle name="Обычный 8" xfId="5605" xr:uid="{00000000-0005-0000-0000-00006A160000}"/>
    <cellStyle name="Обычный 8 2" xfId="5606" xr:uid="{00000000-0005-0000-0000-00006B160000}"/>
    <cellStyle name="Обычный 8 2 2" xfId="5607" xr:uid="{00000000-0005-0000-0000-00006C160000}"/>
    <cellStyle name="Обычный 8 3" xfId="5608" xr:uid="{00000000-0005-0000-0000-00006D160000}"/>
    <cellStyle name="Обычный 8_4П" xfId="5609" xr:uid="{00000000-0005-0000-0000-00006E160000}"/>
    <cellStyle name="Обычный 9" xfId="5610" xr:uid="{00000000-0005-0000-0000-00006F160000}"/>
    <cellStyle name="Обычный 9 2" xfId="5611" xr:uid="{00000000-0005-0000-0000-000070160000}"/>
    <cellStyle name="Обычный 9 2 2" xfId="5612" xr:uid="{00000000-0005-0000-0000-000071160000}"/>
    <cellStyle name="Обычный 9 3" xfId="5613" xr:uid="{00000000-0005-0000-0000-000072160000}"/>
    <cellStyle name="Обычный 9 4" xfId="5614" xr:uid="{00000000-0005-0000-0000-000073160000}"/>
    <cellStyle name="Обычный 9 5" xfId="5615" xr:uid="{00000000-0005-0000-0000-000074160000}"/>
    <cellStyle name="Обычный 9_4П" xfId="5616" xr:uid="{00000000-0005-0000-0000-000075160000}"/>
    <cellStyle name="п" xfId="5617" xr:uid="{00000000-0005-0000-0000-000076160000}"/>
    <cellStyle name="п 2" xfId="5618" xr:uid="{00000000-0005-0000-0000-000077160000}"/>
    <cellStyle name="п 2 2" xfId="5619" xr:uid="{00000000-0005-0000-0000-000078160000}"/>
    <cellStyle name="п 3" xfId="5620" xr:uid="{00000000-0005-0000-0000-000079160000}"/>
    <cellStyle name="п 3 2" xfId="5621" xr:uid="{00000000-0005-0000-0000-00007A160000}"/>
    <cellStyle name="п 4" xfId="5622" xr:uid="{00000000-0005-0000-0000-00007B160000}"/>
    <cellStyle name="п 4 2" xfId="5623" xr:uid="{00000000-0005-0000-0000-00007C160000}"/>
    <cellStyle name="п 5" xfId="5624" xr:uid="{00000000-0005-0000-0000-00007D160000}"/>
    <cellStyle name="п 5 2" xfId="5625" xr:uid="{00000000-0005-0000-0000-00007E160000}"/>
    <cellStyle name="п 6" xfId="5626" xr:uid="{00000000-0005-0000-0000-00007F160000}"/>
    <cellStyle name="п 6 2" xfId="5627" xr:uid="{00000000-0005-0000-0000-000080160000}"/>
    <cellStyle name="п 7" xfId="5628" xr:uid="{00000000-0005-0000-0000-000081160000}"/>
    <cellStyle name="п 7 2" xfId="5629" xr:uid="{00000000-0005-0000-0000-000082160000}"/>
    <cellStyle name="п 8" xfId="5630" xr:uid="{00000000-0005-0000-0000-000083160000}"/>
    <cellStyle name="п 8 2" xfId="5631" xr:uid="{00000000-0005-0000-0000-000084160000}"/>
    <cellStyle name="п 9" xfId="5632" xr:uid="{00000000-0005-0000-0000-000085160000}"/>
    <cellStyle name="Плохой 10" xfId="5633" xr:uid="{00000000-0005-0000-0000-000086160000}"/>
    <cellStyle name="Плохой 11" xfId="5634" xr:uid="{00000000-0005-0000-0000-000087160000}"/>
    <cellStyle name="Плохой 2" xfId="5635" xr:uid="{00000000-0005-0000-0000-000088160000}"/>
    <cellStyle name="Плохой 2 2" xfId="5636" xr:uid="{00000000-0005-0000-0000-000089160000}"/>
    <cellStyle name="Плохой 2 3" xfId="5637" xr:uid="{00000000-0005-0000-0000-00008A160000}"/>
    <cellStyle name="Плохой 2 4" xfId="5638" xr:uid="{00000000-0005-0000-0000-00008B160000}"/>
    <cellStyle name="Плохой 2 5" xfId="5639" xr:uid="{00000000-0005-0000-0000-00008C160000}"/>
    <cellStyle name="Плохой 2 6" xfId="5640" xr:uid="{00000000-0005-0000-0000-00008D160000}"/>
    <cellStyle name="Плохой 2 7" xfId="6377" xr:uid="{00000000-0005-0000-0000-00008E160000}"/>
    <cellStyle name="Плохой 3" xfId="5641" xr:uid="{00000000-0005-0000-0000-00008F160000}"/>
    <cellStyle name="Плохой 3 2" xfId="5642" xr:uid="{00000000-0005-0000-0000-000090160000}"/>
    <cellStyle name="Плохой 4" xfId="5643" xr:uid="{00000000-0005-0000-0000-000091160000}"/>
    <cellStyle name="Плохой 5" xfId="5644" xr:uid="{00000000-0005-0000-0000-000092160000}"/>
    <cellStyle name="Плохой 6" xfId="5645" xr:uid="{00000000-0005-0000-0000-000093160000}"/>
    <cellStyle name="Плохой 7" xfId="5646" xr:uid="{00000000-0005-0000-0000-000094160000}"/>
    <cellStyle name="Плохой 8" xfId="5647" xr:uid="{00000000-0005-0000-0000-000095160000}"/>
    <cellStyle name="Плохой 9" xfId="5648" xr:uid="{00000000-0005-0000-0000-000096160000}"/>
    <cellStyle name="Подгруппа" xfId="5649" xr:uid="{00000000-0005-0000-0000-000097160000}"/>
    <cellStyle name="Поле сводной таблицы" xfId="5650" xr:uid="{00000000-0005-0000-0000-000098160000}"/>
    <cellStyle name="Пояснение 10" xfId="5651" xr:uid="{00000000-0005-0000-0000-000099160000}"/>
    <cellStyle name="Пояснение 2" xfId="5652" xr:uid="{00000000-0005-0000-0000-00009A160000}"/>
    <cellStyle name="Пояснение 2 2" xfId="5653" xr:uid="{00000000-0005-0000-0000-00009B160000}"/>
    <cellStyle name="Пояснение 2 3" xfId="5654" xr:uid="{00000000-0005-0000-0000-00009C160000}"/>
    <cellStyle name="Пояснение 2 4" xfId="5655" xr:uid="{00000000-0005-0000-0000-00009D160000}"/>
    <cellStyle name="Пояснение 2 5" xfId="5656" xr:uid="{00000000-0005-0000-0000-00009E160000}"/>
    <cellStyle name="Пояснение 2 6" xfId="5657" xr:uid="{00000000-0005-0000-0000-00009F160000}"/>
    <cellStyle name="Пояснение 2 7" xfId="6378" xr:uid="{00000000-0005-0000-0000-0000A0160000}"/>
    <cellStyle name="Пояснение 3" xfId="5658" xr:uid="{00000000-0005-0000-0000-0000A1160000}"/>
    <cellStyle name="Пояснение 3 2" xfId="5659" xr:uid="{00000000-0005-0000-0000-0000A2160000}"/>
    <cellStyle name="Пояснение 4" xfId="5660" xr:uid="{00000000-0005-0000-0000-0000A3160000}"/>
    <cellStyle name="Пояснение 5" xfId="5661" xr:uid="{00000000-0005-0000-0000-0000A4160000}"/>
    <cellStyle name="Пояснение 6" xfId="5662" xr:uid="{00000000-0005-0000-0000-0000A5160000}"/>
    <cellStyle name="Пояснение 7" xfId="5663" xr:uid="{00000000-0005-0000-0000-0000A6160000}"/>
    <cellStyle name="Пояснение 8" xfId="5664" xr:uid="{00000000-0005-0000-0000-0000A7160000}"/>
    <cellStyle name="Пояснение 9" xfId="5665" xr:uid="{00000000-0005-0000-0000-0000A8160000}"/>
    <cellStyle name="Примечание 10" xfId="5666" xr:uid="{00000000-0005-0000-0000-0000A9160000}"/>
    <cellStyle name="Примечание 11" xfId="5667" xr:uid="{00000000-0005-0000-0000-0000AA160000}"/>
    <cellStyle name="Примечание 2" xfId="5668" xr:uid="{00000000-0005-0000-0000-0000AB160000}"/>
    <cellStyle name="Примечание 2 2" xfId="5669" xr:uid="{00000000-0005-0000-0000-0000AC160000}"/>
    <cellStyle name="Примечание 2 2 2" xfId="5670" xr:uid="{00000000-0005-0000-0000-0000AD160000}"/>
    <cellStyle name="Примечание 2 2 3" xfId="5671" xr:uid="{00000000-0005-0000-0000-0000AE160000}"/>
    <cellStyle name="Примечание 2 2 4" xfId="5672" xr:uid="{00000000-0005-0000-0000-0000AF160000}"/>
    <cellStyle name="Примечание 2 3" xfId="5673" xr:uid="{00000000-0005-0000-0000-0000B0160000}"/>
    <cellStyle name="Примечание 2 4" xfId="5674" xr:uid="{00000000-0005-0000-0000-0000B1160000}"/>
    <cellStyle name="Примечание 2 5" xfId="5675" xr:uid="{00000000-0005-0000-0000-0000B2160000}"/>
    <cellStyle name="Примечание 2 6" xfId="5676" xr:uid="{00000000-0005-0000-0000-0000B3160000}"/>
    <cellStyle name="Примечание 2 7" xfId="6379" xr:uid="{00000000-0005-0000-0000-0000B4160000}"/>
    <cellStyle name="Примечание 3" xfId="5677" xr:uid="{00000000-0005-0000-0000-0000B5160000}"/>
    <cellStyle name="Примечание 3 2" xfId="5678" xr:uid="{00000000-0005-0000-0000-0000B6160000}"/>
    <cellStyle name="Примечание 3 2 2" xfId="5679" xr:uid="{00000000-0005-0000-0000-0000B7160000}"/>
    <cellStyle name="Примечание 3 3" xfId="5680" xr:uid="{00000000-0005-0000-0000-0000B8160000}"/>
    <cellStyle name="Примечание 3 4" xfId="5681" xr:uid="{00000000-0005-0000-0000-0000B9160000}"/>
    <cellStyle name="Примечание 3 5" xfId="5682" xr:uid="{00000000-0005-0000-0000-0000BA160000}"/>
    <cellStyle name="Примечание 3 6" xfId="5683" xr:uid="{00000000-0005-0000-0000-0000BB160000}"/>
    <cellStyle name="Примечание 4" xfId="5684" xr:uid="{00000000-0005-0000-0000-0000BC160000}"/>
    <cellStyle name="Примечание 4 2" xfId="5685" xr:uid="{00000000-0005-0000-0000-0000BD160000}"/>
    <cellStyle name="Примечание 4 3" xfId="5686" xr:uid="{00000000-0005-0000-0000-0000BE160000}"/>
    <cellStyle name="Примечание 4 4" xfId="5687" xr:uid="{00000000-0005-0000-0000-0000BF160000}"/>
    <cellStyle name="Примечание 4 5" xfId="5688" xr:uid="{00000000-0005-0000-0000-0000C0160000}"/>
    <cellStyle name="Примечание 4 6" xfId="5689" xr:uid="{00000000-0005-0000-0000-0000C1160000}"/>
    <cellStyle name="Примечание 5 2" xfId="5690" xr:uid="{00000000-0005-0000-0000-0000C2160000}"/>
    <cellStyle name="Примечание 5 3" xfId="5691" xr:uid="{00000000-0005-0000-0000-0000C3160000}"/>
    <cellStyle name="Примечание 6 2" xfId="5692" xr:uid="{00000000-0005-0000-0000-0000C4160000}"/>
    <cellStyle name="Примечание 6 3" xfId="5693" xr:uid="{00000000-0005-0000-0000-0000C5160000}"/>
    <cellStyle name="Примечание 7 2" xfId="5694" xr:uid="{00000000-0005-0000-0000-0000C6160000}"/>
    <cellStyle name="Примечание 7 3" xfId="5695" xr:uid="{00000000-0005-0000-0000-0000C7160000}"/>
    <cellStyle name="Примечание 8 2" xfId="5696" xr:uid="{00000000-0005-0000-0000-0000C8160000}"/>
    <cellStyle name="Примечание 8 3" xfId="5697" xr:uid="{00000000-0005-0000-0000-0000C9160000}"/>
    <cellStyle name="Примечание 9" xfId="5698" xr:uid="{00000000-0005-0000-0000-0000CA160000}"/>
    <cellStyle name="Продукт" xfId="5699" xr:uid="{00000000-0005-0000-0000-0000CB160000}"/>
    <cellStyle name="Процентный 10" xfId="5700" xr:uid="{00000000-0005-0000-0000-0000CC160000}"/>
    <cellStyle name="Процентный 10 2" xfId="5701" xr:uid="{00000000-0005-0000-0000-0000CD160000}"/>
    <cellStyle name="Процентный 10 3" xfId="5702" xr:uid="{00000000-0005-0000-0000-0000CE160000}"/>
    <cellStyle name="Процентный 11" xfId="5703" xr:uid="{00000000-0005-0000-0000-0000CF160000}"/>
    <cellStyle name="Процентный 11 2" xfId="5704" xr:uid="{00000000-0005-0000-0000-0000D0160000}"/>
    <cellStyle name="Процентный 11 2 2" xfId="6461" xr:uid="{00000000-0005-0000-0000-0000D1160000}"/>
    <cellStyle name="Процентный 11 3" xfId="6460" xr:uid="{00000000-0005-0000-0000-0000D2160000}"/>
    <cellStyle name="Процентный 12" xfId="5705" xr:uid="{00000000-0005-0000-0000-0000D3160000}"/>
    <cellStyle name="Процентный 13" xfId="5706" xr:uid="{00000000-0005-0000-0000-0000D4160000}"/>
    <cellStyle name="Процентный 13 2" xfId="5707" xr:uid="{00000000-0005-0000-0000-0000D5160000}"/>
    <cellStyle name="Процентный 13 2 2" xfId="6463" xr:uid="{00000000-0005-0000-0000-0000D6160000}"/>
    <cellStyle name="Процентный 13 3" xfId="6462" xr:uid="{00000000-0005-0000-0000-0000D7160000}"/>
    <cellStyle name="Процентный 14" xfId="5708" xr:uid="{00000000-0005-0000-0000-0000D8160000}"/>
    <cellStyle name="Процентный 15" xfId="5709" xr:uid="{00000000-0005-0000-0000-0000D9160000}"/>
    <cellStyle name="Процентный 16" xfId="5710" xr:uid="{00000000-0005-0000-0000-0000DA160000}"/>
    <cellStyle name="Процентный 17" xfId="5711" xr:uid="{00000000-0005-0000-0000-0000DB160000}"/>
    <cellStyle name="Процентный 18" xfId="5712" xr:uid="{00000000-0005-0000-0000-0000DC160000}"/>
    <cellStyle name="Процентный 19" xfId="6550" xr:uid="{00000000-0005-0000-0000-0000DD160000}"/>
    <cellStyle name="Процентный 2" xfId="5713" xr:uid="{00000000-0005-0000-0000-0000DE160000}"/>
    <cellStyle name="Процентный 2 2" xfId="5714" xr:uid="{00000000-0005-0000-0000-0000DF160000}"/>
    <cellStyle name="Процентный 2 2 2" xfId="5715" xr:uid="{00000000-0005-0000-0000-0000E0160000}"/>
    <cellStyle name="Процентный 2 2 2 2" xfId="5716" xr:uid="{00000000-0005-0000-0000-0000E1160000}"/>
    <cellStyle name="Процентный 2 2 2 2 2" xfId="5717" xr:uid="{00000000-0005-0000-0000-0000E2160000}"/>
    <cellStyle name="Процентный 2 2 2 3" xfId="5718" xr:uid="{00000000-0005-0000-0000-0000E3160000}"/>
    <cellStyle name="Процентный 2 2 3" xfId="5719" xr:uid="{00000000-0005-0000-0000-0000E4160000}"/>
    <cellStyle name="Процентный 2 2 4" xfId="5720" xr:uid="{00000000-0005-0000-0000-0000E5160000}"/>
    <cellStyle name="Процентный 2 2 5" xfId="5721" xr:uid="{00000000-0005-0000-0000-0000E6160000}"/>
    <cellStyle name="Процентный 2 2 5 2" xfId="6464" xr:uid="{00000000-0005-0000-0000-0000E7160000}"/>
    <cellStyle name="Процентный 2 3" xfId="5722" xr:uid="{00000000-0005-0000-0000-0000E8160000}"/>
    <cellStyle name="Процентный 2 3 2" xfId="5723" xr:uid="{00000000-0005-0000-0000-0000E9160000}"/>
    <cellStyle name="Процентный 2 3 2 2" xfId="5724" xr:uid="{00000000-0005-0000-0000-0000EA160000}"/>
    <cellStyle name="Процентный 2 3 2 2 2" xfId="5725" xr:uid="{00000000-0005-0000-0000-0000EB160000}"/>
    <cellStyle name="Процентный 2 3 2 3" xfId="5726" xr:uid="{00000000-0005-0000-0000-0000EC160000}"/>
    <cellStyle name="Процентный 2 3 2 4" xfId="5727" xr:uid="{00000000-0005-0000-0000-0000ED160000}"/>
    <cellStyle name="Процентный 2 3 3" xfId="5728" xr:uid="{00000000-0005-0000-0000-0000EE160000}"/>
    <cellStyle name="Процентный 2 3 4" xfId="5729" xr:uid="{00000000-0005-0000-0000-0000EF160000}"/>
    <cellStyle name="Процентный 2 4" xfId="5730" xr:uid="{00000000-0005-0000-0000-0000F0160000}"/>
    <cellStyle name="Процентный 2 4 2" xfId="5731" xr:uid="{00000000-0005-0000-0000-0000F1160000}"/>
    <cellStyle name="Процентный 2 5" xfId="5732" xr:uid="{00000000-0005-0000-0000-0000F2160000}"/>
    <cellStyle name="Процентный 3" xfId="5733" xr:uid="{00000000-0005-0000-0000-0000F3160000}"/>
    <cellStyle name="Процентный 3 10" xfId="5734" xr:uid="{00000000-0005-0000-0000-0000F4160000}"/>
    <cellStyle name="Процентный 3 10 2" xfId="6465" xr:uid="{00000000-0005-0000-0000-0000F5160000}"/>
    <cellStyle name="Процентный 3 11" xfId="5735" xr:uid="{00000000-0005-0000-0000-0000F6160000}"/>
    <cellStyle name="Процентный 3 11 2" xfId="6466" xr:uid="{00000000-0005-0000-0000-0000F7160000}"/>
    <cellStyle name="Процентный 3 12" xfId="5736" xr:uid="{00000000-0005-0000-0000-0000F8160000}"/>
    <cellStyle name="Процентный 3 12 2" xfId="6467" xr:uid="{00000000-0005-0000-0000-0000F9160000}"/>
    <cellStyle name="Процентный 3 13" xfId="5737" xr:uid="{00000000-0005-0000-0000-0000FA160000}"/>
    <cellStyle name="Процентный 3 13 2" xfId="6468" xr:uid="{00000000-0005-0000-0000-0000FB160000}"/>
    <cellStyle name="Процентный 3 14" xfId="5738" xr:uid="{00000000-0005-0000-0000-0000FC160000}"/>
    <cellStyle name="Процентный 3 14 2" xfId="6469" xr:uid="{00000000-0005-0000-0000-0000FD160000}"/>
    <cellStyle name="Процентный 3 15" xfId="5739" xr:uid="{00000000-0005-0000-0000-0000FE160000}"/>
    <cellStyle name="Процентный 3 15 2" xfId="6470" xr:uid="{00000000-0005-0000-0000-0000FF160000}"/>
    <cellStyle name="Процентный 3 16" xfId="5740" xr:uid="{00000000-0005-0000-0000-000000170000}"/>
    <cellStyle name="Процентный 3 16 2" xfId="6471" xr:uid="{00000000-0005-0000-0000-000001170000}"/>
    <cellStyle name="Процентный 3 17" xfId="5741" xr:uid="{00000000-0005-0000-0000-000002170000}"/>
    <cellStyle name="Процентный 3 17 2" xfId="6472" xr:uid="{00000000-0005-0000-0000-000003170000}"/>
    <cellStyle name="Процентный 3 2" xfId="5742" xr:uid="{00000000-0005-0000-0000-000004170000}"/>
    <cellStyle name="Процентный 3 2 2" xfId="5743" xr:uid="{00000000-0005-0000-0000-000005170000}"/>
    <cellStyle name="Процентный 3 2 2 2" xfId="5744" xr:uid="{00000000-0005-0000-0000-000006170000}"/>
    <cellStyle name="Процентный 3 2 3" xfId="5745" xr:uid="{00000000-0005-0000-0000-000007170000}"/>
    <cellStyle name="Процентный 3 2 4" xfId="5746" xr:uid="{00000000-0005-0000-0000-000008170000}"/>
    <cellStyle name="Процентный 3 3" xfId="5747" xr:uid="{00000000-0005-0000-0000-000009170000}"/>
    <cellStyle name="Процентный 3 3 2" xfId="5748" xr:uid="{00000000-0005-0000-0000-00000A170000}"/>
    <cellStyle name="Процентный 3 4" xfId="5749" xr:uid="{00000000-0005-0000-0000-00000B170000}"/>
    <cellStyle name="Процентный 3 4 2" xfId="5750" xr:uid="{00000000-0005-0000-0000-00000C170000}"/>
    <cellStyle name="Процентный 3 4 2 2" xfId="5751" xr:uid="{00000000-0005-0000-0000-00000D170000}"/>
    <cellStyle name="Процентный 3 4 3" xfId="5752" xr:uid="{00000000-0005-0000-0000-00000E170000}"/>
    <cellStyle name="Процентный 3 4 4" xfId="5753" xr:uid="{00000000-0005-0000-0000-00000F170000}"/>
    <cellStyle name="Процентный 3 4 5" xfId="6473" xr:uid="{00000000-0005-0000-0000-000010170000}"/>
    <cellStyle name="Процентный 3 5" xfId="5754" xr:uid="{00000000-0005-0000-0000-000011170000}"/>
    <cellStyle name="Процентный 3 5 2" xfId="5755" xr:uid="{00000000-0005-0000-0000-000012170000}"/>
    <cellStyle name="Процентный 3 5 3" xfId="5756" xr:uid="{00000000-0005-0000-0000-000013170000}"/>
    <cellStyle name="Процентный 3 6" xfId="5757" xr:uid="{00000000-0005-0000-0000-000014170000}"/>
    <cellStyle name="Процентный 3 6 2" xfId="5758" xr:uid="{00000000-0005-0000-0000-000015170000}"/>
    <cellStyle name="Процентный 3 6 3" xfId="5759" xr:uid="{00000000-0005-0000-0000-000016170000}"/>
    <cellStyle name="Процентный 3 6 4" xfId="6474" xr:uid="{00000000-0005-0000-0000-000017170000}"/>
    <cellStyle name="Процентный 3 7" xfId="5760" xr:uid="{00000000-0005-0000-0000-000018170000}"/>
    <cellStyle name="Процентный 3 7 2" xfId="5761" xr:uid="{00000000-0005-0000-0000-000019170000}"/>
    <cellStyle name="Процентный 3 7 3" xfId="6475" xr:uid="{00000000-0005-0000-0000-00001A170000}"/>
    <cellStyle name="Процентный 3 8" xfId="5762" xr:uid="{00000000-0005-0000-0000-00001B170000}"/>
    <cellStyle name="Процентный 3 8 2" xfId="6476" xr:uid="{00000000-0005-0000-0000-00001C170000}"/>
    <cellStyle name="Процентный 3 9" xfId="5763" xr:uid="{00000000-0005-0000-0000-00001D170000}"/>
    <cellStyle name="Процентный 3 9 2" xfId="6477" xr:uid="{00000000-0005-0000-0000-00001E170000}"/>
    <cellStyle name="Процентный 4" xfId="5764" xr:uid="{00000000-0005-0000-0000-00001F170000}"/>
    <cellStyle name="Процентный 4 2" xfId="5765" xr:uid="{00000000-0005-0000-0000-000020170000}"/>
    <cellStyle name="Процентный 4 3" xfId="5766" xr:uid="{00000000-0005-0000-0000-000021170000}"/>
    <cellStyle name="Процентный 4 3 2" xfId="5767" xr:uid="{00000000-0005-0000-0000-000022170000}"/>
    <cellStyle name="Процентный 4 3 2 2" xfId="5768" xr:uid="{00000000-0005-0000-0000-000023170000}"/>
    <cellStyle name="Процентный 4 3 2 3" xfId="6478" xr:uid="{00000000-0005-0000-0000-000024170000}"/>
    <cellStyle name="Процентный 4 3 3" xfId="5769" xr:uid="{00000000-0005-0000-0000-000025170000}"/>
    <cellStyle name="Процентный 4 3 4" xfId="5770" xr:uid="{00000000-0005-0000-0000-000026170000}"/>
    <cellStyle name="Процентный 4 4" xfId="5771" xr:uid="{00000000-0005-0000-0000-000027170000}"/>
    <cellStyle name="Процентный 4 5" xfId="6380" xr:uid="{00000000-0005-0000-0000-000028170000}"/>
    <cellStyle name="Процентный 5" xfId="5772" xr:uid="{00000000-0005-0000-0000-000029170000}"/>
    <cellStyle name="Процентный 5 2" xfId="5773" xr:uid="{00000000-0005-0000-0000-00002A170000}"/>
    <cellStyle name="Процентный 5 2 2" xfId="5774" xr:uid="{00000000-0005-0000-0000-00002B170000}"/>
    <cellStyle name="Процентный 5 2 2 2" xfId="5775" xr:uid="{00000000-0005-0000-0000-00002C170000}"/>
    <cellStyle name="Процентный 5 2 3" xfId="5776" xr:uid="{00000000-0005-0000-0000-00002D170000}"/>
    <cellStyle name="Процентный 5 2 4" xfId="5777" xr:uid="{00000000-0005-0000-0000-00002E170000}"/>
    <cellStyle name="Процентный 5 3" xfId="5778" xr:uid="{00000000-0005-0000-0000-00002F170000}"/>
    <cellStyle name="Процентный 5 4" xfId="5779" xr:uid="{00000000-0005-0000-0000-000030170000}"/>
    <cellStyle name="Процентный 6" xfId="5780" xr:uid="{00000000-0005-0000-0000-000031170000}"/>
    <cellStyle name="Процентный 6 2" xfId="5781" xr:uid="{00000000-0005-0000-0000-000032170000}"/>
    <cellStyle name="Процентный 6 2 2" xfId="5782" xr:uid="{00000000-0005-0000-0000-000033170000}"/>
    <cellStyle name="Процентный 6 2 2 2" xfId="5783" xr:uid="{00000000-0005-0000-0000-000034170000}"/>
    <cellStyle name="Процентный 6 2 3" xfId="5784" xr:uid="{00000000-0005-0000-0000-000035170000}"/>
    <cellStyle name="Процентный 6 2 4" xfId="5785" xr:uid="{00000000-0005-0000-0000-000036170000}"/>
    <cellStyle name="Процентный 6 3" xfId="5786" xr:uid="{00000000-0005-0000-0000-000037170000}"/>
    <cellStyle name="Процентный 6 4" xfId="5787" xr:uid="{00000000-0005-0000-0000-000038170000}"/>
    <cellStyle name="Процентный 6 5" xfId="6479" xr:uid="{00000000-0005-0000-0000-000039170000}"/>
    <cellStyle name="Процентный 7" xfId="5788" xr:uid="{00000000-0005-0000-0000-00003A170000}"/>
    <cellStyle name="Процентный 7 2" xfId="5789" xr:uid="{00000000-0005-0000-0000-00003B170000}"/>
    <cellStyle name="Процентный 7 2 2" xfId="5790" xr:uid="{00000000-0005-0000-0000-00003C170000}"/>
    <cellStyle name="Процентный 7 2 3" xfId="5791" xr:uid="{00000000-0005-0000-0000-00003D170000}"/>
    <cellStyle name="Процентный 7 2 4" xfId="6480" xr:uid="{00000000-0005-0000-0000-00003E170000}"/>
    <cellStyle name="Процентный 7 3" xfId="5792" xr:uid="{00000000-0005-0000-0000-00003F170000}"/>
    <cellStyle name="Процентный 7 4" xfId="5793" xr:uid="{00000000-0005-0000-0000-000040170000}"/>
    <cellStyle name="Процентный 7 4 2" xfId="5794" xr:uid="{00000000-0005-0000-0000-000041170000}"/>
    <cellStyle name="Процентный 7 4 3" xfId="6481" xr:uid="{00000000-0005-0000-0000-000042170000}"/>
    <cellStyle name="Процентный 7 5" xfId="5795" xr:uid="{00000000-0005-0000-0000-000043170000}"/>
    <cellStyle name="Процентный 7 6" xfId="5796" xr:uid="{00000000-0005-0000-0000-000044170000}"/>
    <cellStyle name="Процентный 8" xfId="5797" xr:uid="{00000000-0005-0000-0000-000045170000}"/>
    <cellStyle name="Процентный 8 2" xfId="5798" xr:uid="{00000000-0005-0000-0000-000046170000}"/>
    <cellStyle name="Процентный 9" xfId="5799" xr:uid="{00000000-0005-0000-0000-000047170000}"/>
    <cellStyle name="Процентный 9 2" xfId="5800" xr:uid="{00000000-0005-0000-0000-000048170000}"/>
    <cellStyle name="Разница" xfId="5801" xr:uid="{00000000-0005-0000-0000-000049170000}"/>
    <cellStyle name="Результат сводной таблицы" xfId="5802" xr:uid="{00000000-0005-0000-0000-00004A170000}"/>
    <cellStyle name="руб. (0)" xfId="5803" xr:uid="{00000000-0005-0000-0000-00004B170000}"/>
    <cellStyle name="Связанная ячейка 10" xfId="5804" xr:uid="{00000000-0005-0000-0000-00004C170000}"/>
    <cellStyle name="Связанная ячейка 2" xfId="5805" xr:uid="{00000000-0005-0000-0000-00004D170000}"/>
    <cellStyle name="Связанная ячейка 2 2" xfId="5806" xr:uid="{00000000-0005-0000-0000-00004E170000}"/>
    <cellStyle name="Связанная ячейка 2 3" xfId="5807" xr:uid="{00000000-0005-0000-0000-00004F170000}"/>
    <cellStyle name="Связанная ячейка 2 4" xfId="5808" xr:uid="{00000000-0005-0000-0000-000050170000}"/>
    <cellStyle name="Связанная ячейка 2 5" xfId="5809" xr:uid="{00000000-0005-0000-0000-000051170000}"/>
    <cellStyle name="Связанная ячейка 2 6" xfId="5810" xr:uid="{00000000-0005-0000-0000-000052170000}"/>
    <cellStyle name="Связанная ячейка 2 7" xfId="6381" xr:uid="{00000000-0005-0000-0000-000053170000}"/>
    <cellStyle name="Связанная ячейка 3" xfId="5811" xr:uid="{00000000-0005-0000-0000-000054170000}"/>
    <cellStyle name="Связанная ячейка 3 2" xfId="5812" xr:uid="{00000000-0005-0000-0000-000055170000}"/>
    <cellStyle name="Связанная ячейка 4" xfId="5813" xr:uid="{00000000-0005-0000-0000-000056170000}"/>
    <cellStyle name="Связанная ячейка 5" xfId="5814" xr:uid="{00000000-0005-0000-0000-000057170000}"/>
    <cellStyle name="Связанная ячейка 6" xfId="5815" xr:uid="{00000000-0005-0000-0000-000058170000}"/>
    <cellStyle name="Связанная ячейка 7" xfId="5816" xr:uid="{00000000-0005-0000-0000-000059170000}"/>
    <cellStyle name="Связанная ячейка 8" xfId="5817" xr:uid="{00000000-0005-0000-0000-00005A170000}"/>
    <cellStyle name="Связанная ячейка 9" xfId="5818" xr:uid="{00000000-0005-0000-0000-00005B170000}"/>
    <cellStyle name="Стиль 1" xfId="5819" xr:uid="{00000000-0005-0000-0000-00005C170000}"/>
    <cellStyle name="Стиль 1 10" xfId="5820" xr:uid="{00000000-0005-0000-0000-00005D170000}"/>
    <cellStyle name="Стиль 1 2" xfId="5821" xr:uid="{00000000-0005-0000-0000-00005E170000}"/>
    <cellStyle name="Стиль 1 2 2" xfId="5822" xr:uid="{00000000-0005-0000-0000-00005F170000}"/>
    <cellStyle name="Стиль 1 2 2 2" xfId="5823" xr:uid="{00000000-0005-0000-0000-000060170000}"/>
    <cellStyle name="Стиль 1 2 2_4П" xfId="5824" xr:uid="{00000000-0005-0000-0000-000061170000}"/>
    <cellStyle name="Стиль 1 2 3" xfId="5825" xr:uid="{00000000-0005-0000-0000-000062170000}"/>
    <cellStyle name="Стиль 1 2 3 2" xfId="5826" xr:uid="{00000000-0005-0000-0000-000063170000}"/>
    <cellStyle name="Стиль 1 2 3_4П" xfId="5827" xr:uid="{00000000-0005-0000-0000-000064170000}"/>
    <cellStyle name="Стиль 1 2 4" xfId="5828" xr:uid="{00000000-0005-0000-0000-000065170000}"/>
    <cellStyle name="Стиль 1 3" xfId="5829" xr:uid="{00000000-0005-0000-0000-000066170000}"/>
    <cellStyle name="Стиль 1 3 2" xfId="5830" xr:uid="{00000000-0005-0000-0000-000067170000}"/>
    <cellStyle name="Стиль 1 3 2 2" xfId="5831" xr:uid="{00000000-0005-0000-0000-000068170000}"/>
    <cellStyle name="Стиль 1 3 2_4П" xfId="5832" xr:uid="{00000000-0005-0000-0000-000069170000}"/>
    <cellStyle name="Стиль 1 3 3" xfId="5833" xr:uid="{00000000-0005-0000-0000-00006A170000}"/>
    <cellStyle name="Стиль 1 3_4П" xfId="5834" xr:uid="{00000000-0005-0000-0000-00006B170000}"/>
    <cellStyle name="Стиль 1 4" xfId="5835" xr:uid="{00000000-0005-0000-0000-00006C170000}"/>
    <cellStyle name="Стиль 1 4 2" xfId="5836" xr:uid="{00000000-0005-0000-0000-00006D170000}"/>
    <cellStyle name="Стиль 1 4 3" xfId="6382" xr:uid="{00000000-0005-0000-0000-00006E170000}"/>
    <cellStyle name="Стиль 1 4_4П" xfId="5837" xr:uid="{00000000-0005-0000-0000-00006F170000}"/>
    <cellStyle name="Стиль 1 5" xfId="5838" xr:uid="{00000000-0005-0000-0000-000070170000}"/>
    <cellStyle name="Стиль 1 5 2" xfId="5839" xr:uid="{00000000-0005-0000-0000-000071170000}"/>
    <cellStyle name="Стиль 1 5 3" xfId="6482" xr:uid="{00000000-0005-0000-0000-000072170000}"/>
    <cellStyle name="Стиль 1 6" xfId="5840" xr:uid="{00000000-0005-0000-0000-000073170000}"/>
    <cellStyle name="Стиль 1 6 2" xfId="5841" xr:uid="{00000000-0005-0000-0000-000074170000}"/>
    <cellStyle name="Стиль 1 6 3" xfId="6483" xr:uid="{00000000-0005-0000-0000-000075170000}"/>
    <cellStyle name="Стиль 1 7" xfId="5842" xr:uid="{00000000-0005-0000-0000-000076170000}"/>
    <cellStyle name="Стиль 1 8" xfId="5843" xr:uid="{00000000-0005-0000-0000-000077170000}"/>
    <cellStyle name="Стиль 1 9" xfId="5844" xr:uid="{00000000-0005-0000-0000-000078170000}"/>
    <cellStyle name="Стиль 1_(1) Проект скорр инвест бюджета на 2011 год_18 04 2011 (2)" xfId="5845" xr:uid="{00000000-0005-0000-0000-000079170000}"/>
    <cellStyle name="Стиль 10" xfId="5846" xr:uid="{00000000-0005-0000-0000-00007A170000}"/>
    <cellStyle name="Стиль 10 2" xfId="5847" xr:uid="{00000000-0005-0000-0000-00007B170000}"/>
    <cellStyle name="Стиль 11" xfId="5848" xr:uid="{00000000-0005-0000-0000-00007C170000}"/>
    <cellStyle name="Стиль 11 2" xfId="5849" xr:uid="{00000000-0005-0000-0000-00007D170000}"/>
    <cellStyle name="Стиль 12" xfId="5850" xr:uid="{00000000-0005-0000-0000-00007E170000}"/>
    <cellStyle name="Стиль 12 2" xfId="5851" xr:uid="{00000000-0005-0000-0000-00007F170000}"/>
    <cellStyle name="Стиль 13" xfId="5852" xr:uid="{00000000-0005-0000-0000-000080170000}"/>
    <cellStyle name="Стиль 13 2" xfId="5853" xr:uid="{00000000-0005-0000-0000-000081170000}"/>
    <cellStyle name="Стиль 14" xfId="5854" xr:uid="{00000000-0005-0000-0000-000082170000}"/>
    <cellStyle name="Стиль 14 2" xfId="5855" xr:uid="{00000000-0005-0000-0000-000083170000}"/>
    <cellStyle name="Стиль 15" xfId="5856" xr:uid="{00000000-0005-0000-0000-000084170000}"/>
    <cellStyle name="Стиль 15 2" xfId="5857" xr:uid="{00000000-0005-0000-0000-000085170000}"/>
    <cellStyle name="Стиль 16" xfId="5858" xr:uid="{00000000-0005-0000-0000-000086170000}"/>
    <cellStyle name="Стиль 16 2" xfId="5859" xr:uid="{00000000-0005-0000-0000-000087170000}"/>
    <cellStyle name="Стиль 17" xfId="5860" xr:uid="{00000000-0005-0000-0000-000088170000}"/>
    <cellStyle name="Стиль 17 2" xfId="5861" xr:uid="{00000000-0005-0000-0000-000089170000}"/>
    <cellStyle name="Стиль 18" xfId="5862" xr:uid="{00000000-0005-0000-0000-00008A170000}"/>
    <cellStyle name="Стиль 18 2" xfId="5863" xr:uid="{00000000-0005-0000-0000-00008B170000}"/>
    <cellStyle name="Стиль 19" xfId="5864" xr:uid="{00000000-0005-0000-0000-00008C170000}"/>
    <cellStyle name="Стиль 19 2" xfId="5865" xr:uid="{00000000-0005-0000-0000-00008D170000}"/>
    <cellStyle name="Стиль 2" xfId="5866" xr:uid="{00000000-0005-0000-0000-00008E170000}"/>
    <cellStyle name="Стиль 2 2" xfId="5867" xr:uid="{00000000-0005-0000-0000-00008F170000}"/>
    <cellStyle name="Стиль 2 2 2" xfId="5868" xr:uid="{00000000-0005-0000-0000-000090170000}"/>
    <cellStyle name="Стиль 2 3" xfId="6383" xr:uid="{00000000-0005-0000-0000-000091170000}"/>
    <cellStyle name="Стиль 20" xfId="5869" xr:uid="{00000000-0005-0000-0000-000092170000}"/>
    <cellStyle name="Стиль 20 2" xfId="5870" xr:uid="{00000000-0005-0000-0000-000093170000}"/>
    <cellStyle name="Стиль 21" xfId="5871" xr:uid="{00000000-0005-0000-0000-000094170000}"/>
    <cellStyle name="Стиль 21 2" xfId="5872" xr:uid="{00000000-0005-0000-0000-000095170000}"/>
    <cellStyle name="Стиль 22" xfId="5873" xr:uid="{00000000-0005-0000-0000-000096170000}"/>
    <cellStyle name="Стиль 22 2" xfId="5874" xr:uid="{00000000-0005-0000-0000-000097170000}"/>
    <cellStyle name="Стиль 23" xfId="5875" xr:uid="{00000000-0005-0000-0000-000098170000}"/>
    <cellStyle name="Стиль 23 2" xfId="5876" xr:uid="{00000000-0005-0000-0000-000099170000}"/>
    <cellStyle name="Стиль 24" xfId="5877" xr:uid="{00000000-0005-0000-0000-00009A170000}"/>
    <cellStyle name="Стиль 24 2" xfId="5878" xr:uid="{00000000-0005-0000-0000-00009B170000}"/>
    <cellStyle name="Стиль 25" xfId="5879" xr:uid="{00000000-0005-0000-0000-00009C170000}"/>
    <cellStyle name="Стиль 25 2" xfId="5880" xr:uid="{00000000-0005-0000-0000-00009D170000}"/>
    <cellStyle name="Стиль 26" xfId="5881" xr:uid="{00000000-0005-0000-0000-00009E170000}"/>
    <cellStyle name="Стиль 26 2" xfId="5882" xr:uid="{00000000-0005-0000-0000-00009F170000}"/>
    <cellStyle name="Стиль 27" xfId="5883" xr:uid="{00000000-0005-0000-0000-0000A0170000}"/>
    <cellStyle name="Стиль 27 2" xfId="5884" xr:uid="{00000000-0005-0000-0000-0000A1170000}"/>
    <cellStyle name="Стиль 28" xfId="5885" xr:uid="{00000000-0005-0000-0000-0000A2170000}"/>
    <cellStyle name="Стиль 29" xfId="5886" xr:uid="{00000000-0005-0000-0000-0000A3170000}"/>
    <cellStyle name="Стиль 3" xfId="5887" xr:uid="{00000000-0005-0000-0000-0000A4170000}"/>
    <cellStyle name="Стиль 3 2" xfId="5888" xr:uid="{00000000-0005-0000-0000-0000A5170000}"/>
    <cellStyle name="Стиль 3 2 2" xfId="5889" xr:uid="{00000000-0005-0000-0000-0000A6170000}"/>
    <cellStyle name="Стиль 3 3" xfId="6384" xr:uid="{00000000-0005-0000-0000-0000A7170000}"/>
    <cellStyle name="Стиль 30" xfId="5890" xr:uid="{00000000-0005-0000-0000-0000A8170000}"/>
    <cellStyle name="Стиль 31" xfId="5891" xr:uid="{00000000-0005-0000-0000-0000A9170000}"/>
    <cellStyle name="Стиль 32" xfId="5892" xr:uid="{00000000-0005-0000-0000-0000AA170000}"/>
    <cellStyle name="Стиль 33" xfId="5893" xr:uid="{00000000-0005-0000-0000-0000AB170000}"/>
    <cellStyle name="Стиль 34" xfId="5894" xr:uid="{00000000-0005-0000-0000-0000AC170000}"/>
    <cellStyle name="Стиль 35" xfId="5895" xr:uid="{00000000-0005-0000-0000-0000AD170000}"/>
    <cellStyle name="Стиль 36" xfId="5896" xr:uid="{00000000-0005-0000-0000-0000AE170000}"/>
    <cellStyle name="Стиль 4" xfId="5897" xr:uid="{00000000-0005-0000-0000-0000AF170000}"/>
    <cellStyle name="Стиль 4 2" xfId="5898" xr:uid="{00000000-0005-0000-0000-0000B0170000}"/>
    <cellStyle name="Стиль 4 2 2" xfId="5899" xr:uid="{00000000-0005-0000-0000-0000B1170000}"/>
    <cellStyle name="Стиль 4 3" xfId="6385" xr:uid="{00000000-0005-0000-0000-0000B2170000}"/>
    <cellStyle name="Стиль 5" xfId="5900" xr:uid="{00000000-0005-0000-0000-0000B3170000}"/>
    <cellStyle name="Стиль 5 2" xfId="5901" xr:uid="{00000000-0005-0000-0000-0000B4170000}"/>
    <cellStyle name="Стиль 5 2 2" xfId="5902" xr:uid="{00000000-0005-0000-0000-0000B5170000}"/>
    <cellStyle name="Стиль 5 3" xfId="6386" xr:uid="{00000000-0005-0000-0000-0000B6170000}"/>
    <cellStyle name="Стиль 6" xfId="5903" xr:uid="{00000000-0005-0000-0000-0000B7170000}"/>
    <cellStyle name="Стиль 6 2" xfId="5904" xr:uid="{00000000-0005-0000-0000-0000B8170000}"/>
    <cellStyle name="Стиль 6 2 2" xfId="5905" xr:uid="{00000000-0005-0000-0000-0000B9170000}"/>
    <cellStyle name="Стиль 6 2_4П" xfId="5906" xr:uid="{00000000-0005-0000-0000-0000BA170000}"/>
    <cellStyle name="Стиль 6 3" xfId="5907" xr:uid="{00000000-0005-0000-0000-0000BB170000}"/>
    <cellStyle name="Стиль 6 4" xfId="5908" xr:uid="{00000000-0005-0000-0000-0000BC170000}"/>
    <cellStyle name="Стиль 6_4П" xfId="5909" xr:uid="{00000000-0005-0000-0000-0000BD170000}"/>
    <cellStyle name="Стиль 7" xfId="5910" xr:uid="{00000000-0005-0000-0000-0000BE170000}"/>
    <cellStyle name="Стиль 7 2" xfId="5911" xr:uid="{00000000-0005-0000-0000-0000BF170000}"/>
    <cellStyle name="Стиль 7 2 2" xfId="5912" xr:uid="{00000000-0005-0000-0000-0000C0170000}"/>
    <cellStyle name="Стиль 8" xfId="5913" xr:uid="{00000000-0005-0000-0000-0000C1170000}"/>
    <cellStyle name="Стиль 8 2" xfId="5914" xr:uid="{00000000-0005-0000-0000-0000C2170000}"/>
    <cellStyle name="Стиль 9" xfId="5915" xr:uid="{00000000-0005-0000-0000-0000C3170000}"/>
    <cellStyle name="Стиль 9 2" xfId="5916" xr:uid="{00000000-0005-0000-0000-0000C4170000}"/>
    <cellStyle name="Стиль_названий" xfId="5917" xr:uid="{00000000-0005-0000-0000-0000C5170000}"/>
    <cellStyle name="Строка нечётная" xfId="5918" xr:uid="{00000000-0005-0000-0000-0000C6170000}"/>
    <cellStyle name="Строка нечётная 2" xfId="5919" xr:uid="{00000000-0005-0000-0000-0000C7170000}"/>
    <cellStyle name="Строка чётная" xfId="5920" xr:uid="{00000000-0005-0000-0000-0000C8170000}"/>
    <cellStyle name="Строка чётная 2" xfId="5921" xr:uid="{00000000-0005-0000-0000-0000C9170000}"/>
    <cellStyle name="Субсчет" xfId="5922" xr:uid="{00000000-0005-0000-0000-0000CA170000}"/>
    <cellStyle name="Счет" xfId="5923" xr:uid="{00000000-0005-0000-0000-0000CB170000}"/>
    <cellStyle name="Текст предупреждения 10" xfId="5924" xr:uid="{00000000-0005-0000-0000-0000CC170000}"/>
    <cellStyle name="Текст предупреждения 2" xfId="5925" xr:uid="{00000000-0005-0000-0000-0000CD170000}"/>
    <cellStyle name="Текст предупреждения 2 2" xfId="5926" xr:uid="{00000000-0005-0000-0000-0000CE170000}"/>
    <cellStyle name="Текст предупреждения 2 3" xfId="5927" xr:uid="{00000000-0005-0000-0000-0000CF170000}"/>
    <cellStyle name="Текст предупреждения 2 4" xfId="5928" xr:uid="{00000000-0005-0000-0000-0000D0170000}"/>
    <cellStyle name="Текст предупреждения 2 5" xfId="5929" xr:uid="{00000000-0005-0000-0000-0000D1170000}"/>
    <cellStyle name="Текст предупреждения 2 6" xfId="5930" xr:uid="{00000000-0005-0000-0000-0000D2170000}"/>
    <cellStyle name="Текст предупреждения 2 7" xfId="6387" xr:uid="{00000000-0005-0000-0000-0000D3170000}"/>
    <cellStyle name="Текст предупреждения 3" xfId="5931" xr:uid="{00000000-0005-0000-0000-0000D4170000}"/>
    <cellStyle name="Текст предупреждения 3 2" xfId="5932" xr:uid="{00000000-0005-0000-0000-0000D5170000}"/>
    <cellStyle name="Текст предупреждения 4" xfId="5933" xr:uid="{00000000-0005-0000-0000-0000D6170000}"/>
    <cellStyle name="Текст предупреждения 5" xfId="5934" xr:uid="{00000000-0005-0000-0000-0000D7170000}"/>
    <cellStyle name="Текст предупреждения 6" xfId="5935" xr:uid="{00000000-0005-0000-0000-0000D8170000}"/>
    <cellStyle name="Текст предупреждения 7" xfId="5936" xr:uid="{00000000-0005-0000-0000-0000D9170000}"/>
    <cellStyle name="Текст предупреждения 8" xfId="5937" xr:uid="{00000000-0005-0000-0000-0000DA170000}"/>
    <cellStyle name="Текст предупреждения 9" xfId="5938" xr:uid="{00000000-0005-0000-0000-0000DB170000}"/>
    <cellStyle name="Текстовый" xfId="5939" xr:uid="{00000000-0005-0000-0000-0000DC170000}"/>
    <cellStyle name="тонн (0)" xfId="5940" xr:uid="{00000000-0005-0000-0000-0000DD170000}"/>
    <cellStyle name="Тыс $ (0)" xfId="5941" xr:uid="{00000000-0005-0000-0000-0000DE170000}"/>
    <cellStyle name="Тыс (0)" xfId="5942" xr:uid="{00000000-0005-0000-0000-0000DF170000}"/>
    <cellStyle name="тыс. тонн (0)" xfId="5943" xr:uid="{00000000-0005-0000-0000-0000E0170000}"/>
    <cellStyle name="Тысячи [0]" xfId="5944" xr:uid="{00000000-0005-0000-0000-0000E1170000}"/>
    <cellStyle name="Тысячи [0] 2" xfId="5945" xr:uid="{00000000-0005-0000-0000-0000E2170000}"/>
    <cellStyle name="Тысячи [0] 2 2" xfId="5946" xr:uid="{00000000-0005-0000-0000-0000E3170000}"/>
    <cellStyle name="Тысячи [0] 2 2 2" xfId="5947" xr:uid="{00000000-0005-0000-0000-0000E4170000}"/>
    <cellStyle name="Тысячи [0] 3" xfId="5948" xr:uid="{00000000-0005-0000-0000-0000E5170000}"/>
    <cellStyle name="Тысячи [0] 4" xfId="5949" xr:uid="{00000000-0005-0000-0000-0000E6170000}"/>
    <cellStyle name="Тысячи [0] 4 2" xfId="5950" xr:uid="{00000000-0005-0000-0000-0000E7170000}"/>
    <cellStyle name="Тысячи [0]_2000 рік" xfId="5951" xr:uid="{00000000-0005-0000-0000-0000E8170000}"/>
    <cellStyle name="Тысячи [а]" xfId="5952" xr:uid="{00000000-0005-0000-0000-0000E9170000}"/>
    <cellStyle name="Тысячи_010SN05" xfId="5953" xr:uid="{00000000-0005-0000-0000-0000EA170000}"/>
    <cellStyle name="Угол сводной таблицы" xfId="5954" xr:uid="{00000000-0005-0000-0000-0000EB170000}"/>
    <cellStyle name="ҮЂғҺ‹Һ‚ҺЉ1" xfId="5955" xr:uid="{00000000-0005-0000-0000-0000EC170000}"/>
    <cellStyle name="ҮЂғҺ‹Һ‚ҺЉ1 2" xfId="5956" xr:uid="{00000000-0005-0000-0000-0000ED170000}"/>
    <cellStyle name="ҮЂғҺ‹Һ‚ҺЉ2" xfId="5957" xr:uid="{00000000-0005-0000-0000-0000EE170000}"/>
    <cellStyle name="ҮЂғҺ‹Һ‚ҺЉ2 2" xfId="5958" xr:uid="{00000000-0005-0000-0000-0000EF170000}"/>
    <cellStyle name="Финансовый" xfId="8" builtinId="3"/>
    <cellStyle name="Финансовый [0] 2" xfId="5959" xr:uid="{00000000-0005-0000-0000-0000F1170000}"/>
    <cellStyle name="Финансовый [0] 2 2" xfId="5960" xr:uid="{00000000-0005-0000-0000-0000F2170000}"/>
    <cellStyle name="Финансовый [0] 2 2 2" xfId="6571" xr:uid="{00000000-0005-0000-0000-0000F3170000}"/>
    <cellStyle name="Финансовый [0] 2 2 3" xfId="6484" xr:uid="{00000000-0005-0000-0000-0000F4170000}"/>
    <cellStyle name="Финансовый [0] 3" xfId="5961" xr:uid="{00000000-0005-0000-0000-0000F5170000}"/>
    <cellStyle name="Финансовый 10" xfId="5962" xr:uid="{00000000-0005-0000-0000-0000F6170000}"/>
    <cellStyle name="Финансовый 10 2" xfId="5963" xr:uid="{00000000-0005-0000-0000-0000F7170000}"/>
    <cellStyle name="Финансовый 10 3" xfId="5964" xr:uid="{00000000-0005-0000-0000-0000F8170000}"/>
    <cellStyle name="Финансовый 10 4" xfId="6388" xr:uid="{00000000-0005-0000-0000-0000F9170000}"/>
    <cellStyle name="Финансовый 11" xfId="5965" xr:uid="{00000000-0005-0000-0000-0000FA170000}"/>
    <cellStyle name="Финансовый 11 2" xfId="5966" xr:uid="{00000000-0005-0000-0000-0000FB170000}"/>
    <cellStyle name="Финансовый 11 3" xfId="5967" xr:uid="{00000000-0005-0000-0000-0000FC170000}"/>
    <cellStyle name="Финансовый 11 3 2" xfId="5968" xr:uid="{00000000-0005-0000-0000-0000FD170000}"/>
    <cellStyle name="Финансовый 11 3 2 2" xfId="5969" xr:uid="{00000000-0005-0000-0000-0000FE170000}"/>
    <cellStyle name="Финансовый 11 3 2 3" xfId="6573" xr:uid="{00000000-0005-0000-0000-0000FF170000}"/>
    <cellStyle name="Финансовый 11 3 2 4" xfId="6486" xr:uid="{00000000-0005-0000-0000-000000180000}"/>
    <cellStyle name="Финансовый 11 3 3" xfId="6572" xr:uid="{00000000-0005-0000-0000-000001180000}"/>
    <cellStyle name="Финансовый 11 3 4" xfId="6485" xr:uid="{00000000-0005-0000-0000-000002180000}"/>
    <cellStyle name="Финансовый 11 4" xfId="5970" xr:uid="{00000000-0005-0000-0000-000003180000}"/>
    <cellStyle name="Финансовый 11 4 2" xfId="6574" xr:uid="{00000000-0005-0000-0000-000004180000}"/>
    <cellStyle name="Финансовый 11 4 3" xfId="6487" xr:uid="{00000000-0005-0000-0000-000005180000}"/>
    <cellStyle name="Финансовый 11 5" xfId="5971" xr:uid="{00000000-0005-0000-0000-000006180000}"/>
    <cellStyle name="Финансовый 11 5 2" xfId="6575" xr:uid="{00000000-0005-0000-0000-000007180000}"/>
    <cellStyle name="Финансовый 11 5 3" xfId="6488" xr:uid="{00000000-0005-0000-0000-000008180000}"/>
    <cellStyle name="Финансовый 12" xfId="5972" xr:uid="{00000000-0005-0000-0000-000009180000}"/>
    <cellStyle name="Финансовый 12 2" xfId="5973" xr:uid="{00000000-0005-0000-0000-00000A180000}"/>
    <cellStyle name="Финансовый 12 2 2" xfId="5974" xr:uid="{00000000-0005-0000-0000-00000B180000}"/>
    <cellStyle name="Финансовый 12 2 2 2" xfId="6577" xr:uid="{00000000-0005-0000-0000-00000C180000}"/>
    <cellStyle name="Финансовый 12 2 2 3" xfId="6621" xr:uid="{00000000-0005-0000-0000-00000D180000}"/>
    <cellStyle name="Финансовый 12 2 2 4" xfId="6490" xr:uid="{00000000-0005-0000-0000-00000E180000}"/>
    <cellStyle name="Финансовый 12 2 3" xfId="5975" xr:uid="{00000000-0005-0000-0000-00000F180000}"/>
    <cellStyle name="Финансовый 12 2 3 2" xfId="6578" xr:uid="{00000000-0005-0000-0000-000010180000}"/>
    <cellStyle name="Финансовый 12 2 3 3" xfId="6622" xr:uid="{00000000-0005-0000-0000-000011180000}"/>
    <cellStyle name="Финансовый 12 2 3 4" xfId="6491" xr:uid="{00000000-0005-0000-0000-000012180000}"/>
    <cellStyle name="Финансовый 12 2 4" xfId="6576" xr:uid="{00000000-0005-0000-0000-000013180000}"/>
    <cellStyle name="Финансовый 12 2 5" xfId="6620" xr:uid="{00000000-0005-0000-0000-000014180000}"/>
    <cellStyle name="Финансовый 12 2 6" xfId="6489" xr:uid="{00000000-0005-0000-0000-000015180000}"/>
    <cellStyle name="Финансовый 12 3" xfId="5976" xr:uid="{00000000-0005-0000-0000-000016180000}"/>
    <cellStyle name="Финансовый 12 3 2" xfId="5977" xr:uid="{00000000-0005-0000-0000-000017180000}"/>
    <cellStyle name="Финансовый 12 3 3" xfId="6579" xr:uid="{00000000-0005-0000-0000-000018180000}"/>
    <cellStyle name="Финансовый 12 3 4" xfId="6492" xr:uid="{00000000-0005-0000-0000-000019180000}"/>
    <cellStyle name="Финансовый 13" xfId="5978" xr:uid="{00000000-0005-0000-0000-00001A180000}"/>
    <cellStyle name="Финансовый 13 11" xfId="5979" xr:uid="{00000000-0005-0000-0000-00001B180000}"/>
    <cellStyle name="Финансовый 13 11 2" xfId="6493" xr:uid="{00000000-0005-0000-0000-00001C180000}"/>
    <cellStyle name="Финансовый 13 2" xfId="5980" xr:uid="{00000000-0005-0000-0000-00001D180000}"/>
    <cellStyle name="Финансовый 13 2 2" xfId="5981" xr:uid="{00000000-0005-0000-0000-00001E180000}"/>
    <cellStyle name="Финансовый 13 2 3" xfId="5982" xr:uid="{00000000-0005-0000-0000-00001F180000}"/>
    <cellStyle name="Финансовый 13 2 4" xfId="6415" xr:uid="{00000000-0005-0000-0000-000020180000}"/>
    <cellStyle name="Финансовый 13 3" xfId="5983" xr:uid="{00000000-0005-0000-0000-000021180000}"/>
    <cellStyle name="Финансовый 13 3 2" xfId="5984" xr:uid="{00000000-0005-0000-0000-000022180000}"/>
    <cellStyle name="Финансовый 13 3 2 2" xfId="6581" xr:uid="{00000000-0005-0000-0000-000023180000}"/>
    <cellStyle name="Финансовый 13 3 2 3" xfId="6624" xr:uid="{00000000-0005-0000-0000-000024180000}"/>
    <cellStyle name="Финансовый 13 3 2 4" xfId="6495" xr:uid="{00000000-0005-0000-0000-000025180000}"/>
    <cellStyle name="Финансовый 13 3 3" xfId="5985" xr:uid="{00000000-0005-0000-0000-000026180000}"/>
    <cellStyle name="Финансовый 13 3 3 2" xfId="6582" xr:uid="{00000000-0005-0000-0000-000027180000}"/>
    <cellStyle name="Финансовый 13 3 3 3" xfId="6625" xr:uid="{00000000-0005-0000-0000-000028180000}"/>
    <cellStyle name="Финансовый 13 3 3 4" xfId="6496" xr:uid="{00000000-0005-0000-0000-000029180000}"/>
    <cellStyle name="Финансовый 13 3 4" xfId="6580" xr:uid="{00000000-0005-0000-0000-00002A180000}"/>
    <cellStyle name="Финансовый 13 3 5" xfId="6623" xr:uid="{00000000-0005-0000-0000-00002B180000}"/>
    <cellStyle name="Финансовый 13 3 6" xfId="6494" xr:uid="{00000000-0005-0000-0000-00002C180000}"/>
    <cellStyle name="Финансовый 13 4" xfId="5986" xr:uid="{00000000-0005-0000-0000-00002D180000}"/>
    <cellStyle name="Финансовый 13 5" xfId="5987" xr:uid="{00000000-0005-0000-0000-00002E180000}"/>
    <cellStyle name="Финансовый 13 5 2" xfId="5988" xr:uid="{00000000-0005-0000-0000-00002F180000}"/>
    <cellStyle name="Финансовый 13 6" xfId="6389" xr:uid="{00000000-0005-0000-0000-000030180000}"/>
    <cellStyle name="Финансовый 14" xfId="5989" xr:uid="{00000000-0005-0000-0000-000031180000}"/>
    <cellStyle name="Финансовый 14 2" xfId="5990" xr:uid="{00000000-0005-0000-0000-000032180000}"/>
    <cellStyle name="Финансовый 14 2 2" xfId="6583" xr:uid="{00000000-0005-0000-0000-000033180000}"/>
    <cellStyle name="Финансовый 14 2 3" xfId="6626" xr:uid="{00000000-0005-0000-0000-000034180000}"/>
    <cellStyle name="Финансовый 14 2 4" xfId="6497" xr:uid="{00000000-0005-0000-0000-000035180000}"/>
    <cellStyle name="Финансовый 14 3" xfId="5991" xr:uid="{00000000-0005-0000-0000-000036180000}"/>
    <cellStyle name="Финансовый 14 3 2" xfId="6584" xr:uid="{00000000-0005-0000-0000-000037180000}"/>
    <cellStyle name="Финансовый 14 3 3" xfId="6627" xr:uid="{00000000-0005-0000-0000-000038180000}"/>
    <cellStyle name="Финансовый 14 3 4" xfId="6498" xr:uid="{00000000-0005-0000-0000-000039180000}"/>
    <cellStyle name="Финансовый 14 4" xfId="5992" xr:uid="{00000000-0005-0000-0000-00003A180000}"/>
    <cellStyle name="Финансовый 14 5" xfId="5993" xr:uid="{00000000-0005-0000-0000-00003B180000}"/>
    <cellStyle name="Финансовый 14 6" xfId="5994" xr:uid="{00000000-0005-0000-0000-00003C180000}"/>
    <cellStyle name="Финансовый 15" xfId="5995" xr:uid="{00000000-0005-0000-0000-00003D180000}"/>
    <cellStyle name="Финансовый 15 2" xfId="5996" xr:uid="{00000000-0005-0000-0000-00003E180000}"/>
    <cellStyle name="Финансовый 15 2 2" xfId="6585" xr:uid="{00000000-0005-0000-0000-00003F180000}"/>
    <cellStyle name="Финансовый 15 2 3" xfId="6499" xr:uid="{00000000-0005-0000-0000-000040180000}"/>
    <cellStyle name="Финансовый 15 3" xfId="6555" xr:uid="{00000000-0005-0000-0000-000041180000}"/>
    <cellStyle name="Финансовый 15 4" xfId="6390" xr:uid="{00000000-0005-0000-0000-000042180000}"/>
    <cellStyle name="Финансовый 16" xfId="5997" xr:uid="{00000000-0005-0000-0000-000043180000}"/>
    <cellStyle name="Финансовый 16 2" xfId="5998" xr:uid="{00000000-0005-0000-0000-000044180000}"/>
    <cellStyle name="Финансовый 16 2 2" xfId="5999" xr:uid="{00000000-0005-0000-0000-000045180000}"/>
    <cellStyle name="Финансовый 16 2 2 2" xfId="6500" xr:uid="{00000000-0005-0000-0000-000046180000}"/>
    <cellStyle name="Финансовый 16 3" xfId="6000" xr:uid="{00000000-0005-0000-0000-000047180000}"/>
    <cellStyle name="Финансовый 16 4" xfId="6556" xr:uid="{00000000-0005-0000-0000-000048180000}"/>
    <cellStyle name="Финансовый 16 5" xfId="6391" xr:uid="{00000000-0005-0000-0000-000049180000}"/>
    <cellStyle name="Финансовый 17" xfId="6001" xr:uid="{00000000-0005-0000-0000-00004A180000}"/>
    <cellStyle name="Финансовый 17 2" xfId="6002" xr:uid="{00000000-0005-0000-0000-00004B180000}"/>
    <cellStyle name="Финансовый 17 2 2" xfId="6003" xr:uid="{00000000-0005-0000-0000-00004C180000}"/>
    <cellStyle name="Финансовый 17 2 2 2" xfId="6501" xr:uid="{00000000-0005-0000-0000-00004D180000}"/>
    <cellStyle name="Финансовый 17 3" xfId="6004" xr:uid="{00000000-0005-0000-0000-00004E180000}"/>
    <cellStyle name="Финансовый 18" xfId="6005" xr:uid="{00000000-0005-0000-0000-00004F180000}"/>
    <cellStyle name="Финансовый 18 2" xfId="6006" xr:uid="{00000000-0005-0000-0000-000050180000}"/>
    <cellStyle name="Финансовый 18 3" xfId="6007" xr:uid="{00000000-0005-0000-0000-000051180000}"/>
    <cellStyle name="Финансовый 19" xfId="6008" xr:uid="{00000000-0005-0000-0000-000052180000}"/>
    <cellStyle name="Финансовый 19 2" xfId="6009" xr:uid="{00000000-0005-0000-0000-000053180000}"/>
    <cellStyle name="Финансовый 19 3" xfId="6010" xr:uid="{00000000-0005-0000-0000-000054180000}"/>
    <cellStyle name="Финансовый 2" xfId="11" xr:uid="{00000000-0005-0000-0000-000055180000}"/>
    <cellStyle name="Финансовый 2 10" xfId="6011" xr:uid="{00000000-0005-0000-0000-000056180000}"/>
    <cellStyle name="Финансовый 2 10 2" xfId="6012" xr:uid="{00000000-0005-0000-0000-000057180000}"/>
    <cellStyle name="Финансовый 2 10 3" xfId="6013" xr:uid="{00000000-0005-0000-0000-000058180000}"/>
    <cellStyle name="Финансовый 2 10 4" xfId="6014" xr:uid="{00000000-0005-0000-0000-000059180000}"/>
    <cellStyle name="Финансовый 2 11" xfId="6015" xr:uid="{00000000-0005-0000-0000-00005A180000}"/>
    <cellStyle name="Финансовый 2 11 2" xfId="6016" xr:uid="{00000000-0005-0000-0000-00005B180000}"/>
    <cellStyle name="Финансовый 2 11 3" xfId="6017" xr:uid="{00000000-0005-0000-0000-00005C180000}"/>
    <cellStyle name="Финансовый 2 11 4" xfId="6018" xr:uid="{00000000-0005-0000-0000-00005D180000}"/>
    <cellStyle name="Финансовый 2 11 4 2" xfId="6019" xr:uid="{00000000-0005-0000-0000-00005E180000}"/>
    <cellStyle name="Финансовый 2 11 5" xfId="6020" xr:uid="{00000000-0005-0000-0000-00005F180000}"/>
    <cellStyle name="Финансовый 2 12" xfId="6021" xr:uid="{00000000-0005-0000-0000-000060180000}"/>
    <cellStyle name="Финансовый 2 12 2" xfId="6022" xr:uid="{00000000-0005-0000-0000-000061180000}"/>
    <cellStyle name="Финансовый 2 12 2 2" xfId="6023" xr:uid="{00000000-0005-0000-0000-000062180000}"/>
    <cellStyle name="Финансовый 2 13" xfId="6024" xr:uid="{00000000-0005-0000-0000-000063180000}"/>
    <cellStyle name="Финансовый 2 14" xfId="6025" xr:uid="{00000000-0005-0000-0000-000064180000}"/>
    <cellStyle name="Финансовый 2 15" xfId="6630" xr:uid="{11A3B85B-C4BD-460A-B236-F941F2E27B39}"/>
    <cellStyle name="Финансовый 2 2" xfId="6026" xr:uid="{00000000-0005-0000-0000-000065180000}"/>
    <cellStyle name="Финансовый 2 2 10" xfId="6027" xr:uid="{00000000-0005-0000-0000-000066180000}"/>
    <cellStyle name="Финансовый 2 2 10 2" xfId="6028" xr:uid="{00000000-0005-0000-0000-000067180000}"/>
    <cellStyle name="Финансовый 2 2 10 2 2" xfId="6557" xr:uid="{00000000-0005-0000-0000-000068180000}"/>
    <cellStyle name="Финансовый 2 2 10 2 3" xfId="6392" xr:uid="{00000000-0005-0000-0000-000069180000}"/>
    <cellStyle name="Финансовый 2 2 10 3" xfId="6029" xr:uid="{00000000-0005-0000-0000-00006A180000}"/>
    <cellStyle name="Финансовый 2 2 10 4" xfId="6030" xr:uid="{00000000-0005-0000-0000-00006B180000}"/>
    <cellStyle name="Финансовый 2 2 11" xfId="6031" xr:uid="{00000000-0005-0000-0000-00006C180000}"/>
    <cellStyle name="Финансовый 2 2 11 2" xfId="6032" xr:uid="{00000000-0005-0000-0000-00006D180000}"/>
    <cellStyle name="Финансовый 2 2 2" xfId="6033" xr:uid="{00000000-0005-0000-0000-00006E180000}"/>
    <cellStyle name="Финансовый 2 2 2 2" xfId="6034" xr:uid="{00000000-0005-0000-0000-00006F180000}"/>
    <cellStyle name="Финансовый 2 2 2 2 2" xfId="6035" xr:uid="{00000000-0005-0000-0000-000070180000}"/>
    <cellStyle name="Финансовый 2 2 2 3" xfId="6036" xr:uid="{00000000-0005-0000-0000-000071180000}"/>
    <cellStyle name="Финансовый 2 2 2 3 2" xfId="6037" xr:uid="{00000000-0005-0000-0000-000072180000}"/>
    <cellStyle name="Финансовый 2 2 2 4" xfId="6038" xr:uid="{00000000-0005-0000-0000-000073180000}"/>
    <cellStyle name="Финансовый 2 2 2 4 2" xfId="6039" xr:uid="{00000000-0005-0000-0000-000074180000}"/>
    <cellStyle name="Финансовый 2 2 2 5" xfId="6040" xr:uid="{00000000-0005-0000-0000-000075180000}"/>
    <cellStyle name="Финансовый 2 2 2 5 2" xfId="6041" xr:uid="{00000000-0005-0000-0000-000076180000}"/>
    <cellStyle name="Финансовый 2 2 2 6" xfId="6042" xr:uid="{00000000-0005-0000-0000-000077180000}"/>
    <cellStyle name="Финансовый 2 2 2 6 2" xfId="6043" xr:uid="{00000000-0005-0000-0000-000078180000}"/>
    <cellStyle name="Финансовый 2 2 2 7" xfId="6044" xr:uid="{00000000-0005-0000-0000-000079180000}"/>
    <cellStyle name="Финансовый 2 2 2 7 2" xfId="6045" xr:uid="{00000000-0005-0000-0000-00007A180000}"/>
    <cellStyle name="Финансовый 2 2 2 8" xfId="6046" xr:uid="{00000000-0005-0000-0000-00007B180000}"/>
    <cellStyle name="Финансовый 2 2 2 8 2" xfId="6047" xr:uid="{00000000-0005-0000-0000-00007C180000}"/>
    <cellStyle name="Финансовый 2 2 2 9" xfId="6048" xr:uid="{00000000-0005-0000-0000-00007D180000}"/>
    <cellStyle name="Финансовый 2 2 3" xfId="6049" xr:uid="{00000000-0005-0000-0000-00007E180000}"/>
    <cellStyle name="Финансовый 2 2 3 2" xfId="6050" xr:uid="{00000000-0005-0000-0000-00007F180000}"/>
    <cellStyle name="Финансовый 2 2 3 3" xfId="6051" xr:uid="{00000000-0005-0000-0000-000080180000}"/>
    <cellStyle name="Финансовый 2 2 4" xfId="6052" xr:uid="{00000000-0005-0000-0000-000081180000}"/>
    <cellStyle name="Финансовый 2 2 4 2" xfId="6053" xr:uid="{00000000-0005-0000-0000-000082180000}"/>
    <cellStyle name="Финансовый 2 2 4 2 2" xfId="6054" xr:uid="{00000000-0005-0000-0000-000083180000}"/>
    <cellStyle name="Финансовый 2 2 4 2 3" xfId="6055" xr:uid="{00000000-0005-0000-0000-000084180000}"/>
    <cellStyle name="Финансовый 2 2 4 3" xfId="6056" xr:uid="{00000000-0005-0000-0000-000085180000}"/>
    <cellStyle name="Финансовый 2 2 5" xfId="6057" xr:uid="{00000000-0005-0000-0000-000086180000}"/>
    <cellStyle name="Финансовый 2 2 5 2" xfId="6058" xr:uid="{00000000-0005-0000-0000-000087180000}"/>
    <cellStyle name="Финансовый 2 2 5 2 2" xfId="6059" xr:uid="{00000000-0005-0000-0000-000088180000}"/>
    <cellStyle name="Финансовый 2 2 5 2 3" xfId="6558" xr:uid="{00000000-0005-0000-0000-000089180000}"/>
    <cellStyle name="Финансовый 2 2 5 2 4" xfId="6393" xr:uid="{00000000-0005-0000-0000-00008A180000}"/>
    <cellStyle name="Финансовый 2 2 6" xfId="6060" xr:uid="{00000000-0005-0000-0000-00008B180000}"/>
    <cellStyle name="Финансовый 2 2 6 2" xfId="6061" xr:uid="{00000000-0005-0000-0000-00008C180000}"/>
    <cellStyle name="Финансовый 2 2 7" xfId="6062" xr:uid="{00000000-0005-0000-0000-00008D180000}"/>
    <cellStyle name="Финансовый 2 2 7 2" xfId="6063" xr:uid="{00000000-0005-0000-0000-00008E180000}"/>
    <cellStyle name="Финансовый 2 2 8" xfId="6064" xr:uid="{00000000-0005-0000-0000-00008F180000}"/>
    <cellStyle name="Финансовый 2 2 8 2" xfId="6065" xr:uid="{00000000-0005-0000-0000-000090180000}"/>
    <cellStyle name="Финансовый 2 2 9" xfId="6066" xr:uid="{00000000-0005-0000-0000-000091180000}"/>
    <cellStyle name="Финансовый 2 2 9 2" xfId="6067" xr:uid="{00000000-0005-0000-0000-000092180000}"/>
    <cellStyle name="Финансовый 2 2_Бюджет 2010 Скрябин А 140709" xfId="6068" xr:uid="{00000000-0005-0000-0000-000093180000}"/>
    <cellStyle name="Финансовый 2 3" xfId="6069" xr:uid="{00000000-0005-0000-0000-000094180000}"/>
    <cellStyle name="Финансовый 2 3 2" xfId="6070" xr:uid="{00000000-0005-0000-0000-000095180000}"/>
    <cellStyle name="Финансовый 2 3 3" xfId="6071" xr:uid="{00000000-0005-0000-0000-000096180000}"/>
    <cellStyle name="Финансовый 2 3 4" xfId="6394" xr:uid="{00000000-0005-0000-0000-000097180000}"/>
    <cellStyle name="Финансовый 2 4" xfId="6072" xr:uid="{00000000-0005-0000-0000-000098180000}"/>
    <cellStyle name="Финансовый 2 4 2" xfId="6073" xr:uid="{00000000-0005-0000-0000-000099180000}"/>
    <cellStyle name="Финансовый 2 4 2 2" xfId="6074" xr:uid="{00000000-0005-0000-0000-00009A180000}"/>
    <cellStyle name="Финансовый 2 4 2 3" xfId="6075" xr:uid="{00000000-0005-0000-0000-00009B180000}"/>
    <cellStyle name="Финансовый 2 4 3" xfId="6076" xr:uid="{00000000-0005-0000-0000-00009C180000}"/>
    <cellStyle name="Финансовый 2 5" xfId="6077" xr:uid="{00000000-0005-0000-0000-00009D180000}"/>
    <cellStyle name="Финансовый 2 5 2" xfId="6078" xr:uid="{00000000-0005-0000-0000-00009E180000}"/>
    <cellStyle name="Финансовый 2 5 3" xfId="6079" xr:uid="{00000000-0005-0000-0000-00009F180000}"/>
    <cellStyle name="Финансовый 2 6" xfId="6080" xr:uid="{00000000-0005-0000-0000-0000A0180000}"/>
    <cellStyle name="Финансовый 2 6 2" xfId="6081" xr:uid="{00000000-0005-0000-0000-0000A1180000}"/>
    <cellStyle name="Финансовый 2 6 3" xfId="6559" xr:uid="{00000000-0005-0000-0000-0000A2180000}"/>
    <cellStyle name="Финансовый 2 6 4" xfId="6395" xr:uid="{00000000-0005-0000-0000-0000A3180000}"/>
    <cellStyle name="Финансовый 2 7" xfId="6082" xr:uid="{00000000-0005-0000-0000-0000A4180000}"/>
    <cellStyle name="Финансовый 2 7 2" xfId="6083" xr:uid="{00000000-0005-0000-0000-0000A5180000}"/>
    <cellStyle name="Финансовый 2 7 2 2" xfId="6567" xr:uid="{00000000-0005-0000-0000-0000A6180000}"/>
    <cellStyle name="Финансовый 2 7 2 3" xfId="6411" xr:uid="{00000000-0005-0000-0000-0000A7180000}"/>
    <cellStyle name="Финансовый 2 7 3" xfId="6560" xr:uid="{00000000-0005-0000-0000-0000A8180000}"/>
    <cellStyle name="Финансовый 2 7 4" xfId="6396" xr:uid="{00000000-0005-0000-0000-0000A9180000}"/>
    <cellStyle name="Финансовый 2 8" xfId="6084" xr:uid="{00000000-0005-0000-0000-0000AA180000}"/>
    <cellStyle name="Финансовый 2 8 2" xfId="6085" xr:uid="{00000000-0005-0000-0000-0000AB180000}"/>
    <cellStyle name="Финансовый 2 9" xfId="6086" xr:uid="{00000000-0005-0000-0000-0000AC180000}"/>
    <cellStyle name="Финансовый 2 9 2" xfId="6087" xr:uid="{00000000-0005-0000-0000-0000AD180000}"/>
    <cellStyle name="Финансовый 2_Затраты на подпитку (Т-1, т-2, т-3)" xfId="6088" xr:uid="{00000000-0005-0000-0000-0000AE180000}"/>
    <cellStyle name="Финансовый 20" xfId="6089" xr:uid="{00000000-0005-0000-0000-0000AF180000}"/>
    <cellStyle name="Финансовый 20 2" xfId="6090" xr:uid="{00000000-0005-0000-0000-0000B0180000}"/>
    <cellStyle name="Финансовый 20 3" xfId="6091" xr:uid="{00000000-0005-0000-0000-0000B1180000}"/>
    <cellStyle name="Финансовый 20 4" xfId="6413" xr:uid="{00000000-0005-0000-0000-0000B2180000}"/>
    <cellStyle name="Финансовый 21" xfId="6092" xr:uid="{00000000-0005-0000-0000-0000B3180000}"/>
    <cellStyle name="Финансовый 21 2" xfId="6093" xr:uid="{00000000-0005-0000-0000-0000B4180000}"/>
    <cellStyle name="Финансовый 21 3" xfId="6094" xr:uid="{00000000-0005-0000-0000-0000B5180000}"/>
    <cellStyle name="Финансовый 22" xfId="6095" xr:uid="{00000000-0005-0000-0000-0000B6180000}"/>
    <cellStyle name="Финансовый 22 2" xfId="6096" xr:uid="{00000000-0005-0000-0000-0000B7180000}"/>
    <cellStyle name="Финансовый 22 3" xfId="6097" xr:uid="{00000000-0005-0000-0000-0000B8180000}"/>
    <cellStyle name="Финансовый 22 4" xfId="6502" xr:uid="{00000000-0005-0000-0000-0000B9180000}"/>
    <cellStyle name="Финансовый 23" xfId="6098" xr:uid="{00000000-0005-0000-0000-0000BA180000}"/>
    <cellStyle name="Финансовый 23 2" xfId="6099" xr:uid="{00000000-0005-0000-0000-0000BB180000}"/>
    <cellStyle name="Финансовый 23 3" xfId="6100" xr:uid="{00000000-0005-0000-0000-0000BC180000}"/>
    <cellStyle name="Финансовый 23 4" xfId="6503" xr:uid="{00000000-0005-0000-0000-0000BD180000}"/>
    <cellStyle name="Финансовый 24" xfId="6101" xr:uid="{00000000-0005-0000-0000-0000BE180000}"/>
    <cellStyle name="Финансовый 25" xfId="6102" xr:uid="{00000000-0005-0000-0000-0000BF180000}"/>
    <cellStyle name="Финансовый 25 2" xfId="6504" xr:uid="{00000000-0005-0000-0000-0000C0180000}"/>
    <cellStyle name="Финансовый 26" xfId="6103" xr:uid="{00000000-0005-0000-0000-0000C1180000}"/>
    <cellStyle name="Финансовый 26 2" xfId="6505" xr:uid="{00000000-0005-0000-0000-0000C2180000}"/>
    <cellStyle name="Финансовый 27" xfId="6104" xr:uid="{00000000-0005-0000-0000-0000C3180000}"/>
    <cellStyle name="Финансовый 27 2" xfId="6105" xr:uid="{00000000-0005-0000-0000-0000C4180000}"/>
    <cellStyle name="Финансовый 27 3" xfId="6506" xr:uid="{00000000-0005-0000-0000-0000C5180000}"/>
    <cellStyle name="Финансовый 28" xfId="6106" xr:uid="{00000000-0005-0000-0000-0000C6180000}"/>
    <cellStyle name="Финансовый 28 2" xfId="6107" xr:uid="{00000000-0005-0000-0000-0000C7180000}"/>
    <cellStyle name="Финансовый 28 3" xfId="6507" xr:uid="{00000000-0005-0000-0000-0000C8180000}"/>
    <cellStyle name="Финансовый 29" xfId="6108" xr:uid="{00000000-0005-0000-0000-0000C9180000}"/>
    <cellStyle name="Финансовый 29 2" xfId="6109" xr:uid="{00000000-0005-0000-0000-0000CA180000}"/>
    <cellStyle name="Финансовый 29 3" xfId="6508" xr:uid="{00000000-0005-0000-0000-0000CB180000}"/>
    <cellStyle name="Финансовый 3" xfId="6110" xr:uid="{00000000-0005-0000-0000-0000CC180000}"/>
    <cellStyle name="Финансовый 3 2" xfId="9" xr:uid="{00000000-0005-0000-0000-0000CD180000}"/>
    <cellStyle name="Финансовый 3 2 2" xfId="6111" xr:uid="{00000000-0005-0000-0000-0000CE180000}"/>
    <cellStyle name="Финансовый 3 2 2 2" xfId="6112" xr:uid="{00000000-0005-0000-0000-0000CF180000}"/>
    <cellStyle name="Финансовый 3 2 3" xfId="6398" xr:uid="{00000000-0005-0000-0000-0000D0180000}"/>
    <cellStyle name="Финансовый 3 3" xfId="6113" xr:uid="{00000000-0005-0000-0000-0000D1180000}"/>
    <cellStyle name="Финансовый 3 3 2" xfId="6114" xr:uid="{00000000-0005-0000-0000-0000D2180000}"/>
    <cellStyle name="Финансовый 3 3 2 2" xfId="6115" xr:uid="{00000000-0005-0000-0000-0000D3180000}"/>
    <cellStyle name="Финансовый 3 3 3" xfId="6116" xr:uid="{00000000-0005-0000-0000-0000D4180000}"/>
    <cellStyle name="Финансовый 3 3 4" xfId="6399" xr:uid="{00000000-0005-0000-0000-0000D5180000}"/>
    <cellStyle name="Финансовый 3 4" xfId="6117" xr:uid="{00000000-0005-0000-0000-0000D6180000}"/>
    <cellStyle name="Финансовый 3 4 2" xfId="6118" xr:uid="{00000000-0005-0000-0000-0000D7180000}"/>
    <cellStyle name="Финансовый 3 4 2 2" xfId="6586" xr:uid="{00000000-0005-0000-0000-0000D8180000}"/>
    <cellStyle name="Финансовый 3 4 2 3" xfId="6628" xr:uid="{00000000-0005-0000-0000-0000D9180000}"/>
    <cellStyle name="Финансовый 3 4 2 4" xfId="6509" xr:uid="{00000000-0005-0000-0000-0000DA180000}"/>
    <cellStyle name="Финансовый 3 5" xfId="6119" xr:uid="{00000000-0005-0000-0000-0000DB180000}"/>
    <cellStyle name="Финансовый 3 5 2" xfId="6120" xr:uid="{00000000-0005-0000-0000-0000DC180000}"/>
    <cellStyle name="Финансовый 3 6" xfId="6397" xr:uid="{00000000-0005-0000-0000-0000DD180000}"/>
    <cellStyle name="Финансовый 30" xfId="6121" xr:uid="{00000000-0005-0000-0000-0000DE180000}"/>
    <cellStyle name="Финансовый 30 2" xfId="6122" xr:uid="{00000000-0005-0000-0000-0000DF180000}"/>
    <cellStyle name="Финансовый 30 3" xfId="6510" xr:uid="{00000000-0005-0000-0000-0000E0180000}"/>
    <cellStyle name="Финансовый 31" xfId="6123" xr:uid="{00000000-0005-0000-0000-0000E1180000}"/>
    <cellStyle name="Финансовый 31 2" xfId="6124" xr:uid="{00000000-0005-0000-0000-0000E2180000}"/>
    <cellStyle name="Финансовый 31 3" xfId="6511" xr:uid="{00000000-0005-0000-0000-0000E3180000}"/>
    <cellStyle name="Финансовый 32" xfId="6125" xr:uid="{00000000-0005-0000-0000-0000E4180000}"/>
    <cellStyle name="Финансовый 32 2" xfId="6126" xr:uid="{00000000-0005-0000-0000-0000E5180000}"/>
    <cellStyle name="Финансовый 32 3" xfId="6512" xr:uid="{00000000-0005-0000-0000-0000E6180000}"/>
    <cellStyle name="Финансовый 33" xfId="6127" xr:uid="{00000000-0005-0000-0000-0000E7180000}"/>
    <cellStyle name="Финансовый 33 2" xfId="6128" xr:uid="{00000000-0005-0000-0000-0000E8180000}"/>
    <cellStyle name="Финансовый 33 2 2" xfId="6587" xr:uid="{00000000-0005-0000-0000-0000E9180000}"/>
    <cellStyle name="Финансовый 33 2 3" xfId="6514" xr:uid="{00000000-0005-0000-0000-0000EA180000}"/>
    <cellStyle name="Финансовый 33 3" xfId="6513" xr:uid="{00000000-0005-0000-0000-0000EB180000}"/>
    <cellStyle name="Финансовый 34" xfId="6129" xr:uid="{00000000-0005-0000-0000-0000EC180000}"/>
    <cellStyle name="Финансовый 34 2" xfId="6588" xr:uid="{00000000-0005-0000-0000-0000ED180000}"/>
    <cellStyle name="Финансовый 34 3" xfId="6515" xr:uid="{00000000-0005-0000-0000-0000EE180000}"/>
    <cellStyle name="Финансовый 35" xfId="6130" xr:uid="{00000000-0005-0000-0000-0000EF180000}"/>
    <cellStyle name="Финансовый 36" xfId="6131" xr:uid="{00000000-0005-0000-0000-0000F0180000}"/>
    <cellStyle name="Финансовый 37" xfId="6132" xr:uid="{00000000-0005-0000-0000-0000F1180000}"/>
    <cellStyle name="Финансовый 37 2" xfId="6133" xr:uid="{00000000-0005-0000-0000-0000F2180000}"/>
    <cellStyle name="Финансовый 38" xfId="6134" xr:uid="{00000000-0005-0000-0000-0000F3180000}"/>
    <cellStyle name="Финансовый 38 2" xfId="6135" xr:uid="{00000000-0005-0000-0000-0000F4180000}"/>
    <cellStyle name="Финансовый 39" xfId="6136" xr:uid="{00000000-0005-0000-0000-0000F5180000}"/>
    <cellStyle name="Финансовый 4" xfId="6137" xr:uid="{00000000-0005-0000-0000-0000F6180000}"/>
    <cellStyle name="Финансовый 4 10" xfId="6138" xr:uid="{00000000-0005-0000-0000-0000F7180000}"/>
    <cellStyle name="Финансовый 4 10 2" xfId="6589" xr:uid="{00000000-0005-0000-0000-0000F8180000}"/>
    <cellStyle name="Финансовый 4 10 3" xfId="6516" xr:uid="{00000000-0005-0000-0000-0000F9180000}"/>
    <cellStyle name="Финансовый 4 11" xfId="6139" xr:uid="{00000000-0005-0000-0000-0000FA180000}"/>
    <cellStyle name="Финансовый 4 11 2" xfId="6590" xr:uid="{00000000-0005-0000-0000-0000FB180000}"/>
    <cellStyle name="Финансовый 4 11 3" xfId="6517" xr:uid="{00000000-0005-0000-0000-0000FC180000}"/>
    <cellStyle name="Финансовый 4 12" xfId="6140" xr:uid="{00000000-0005-0000-0000-0000FD180000}"/>
    <cellStyle name="Финансовый 4 12 2" xfId="6591" xr:uid="{00000000-0005-0000-0000-0000FE180000}"/>
    <cellStyle name="Финансовый 4 12 3" xfId="6518" xr:uid="{00000000-0005-0000-0000-0000FF180000}"/>
    <cellStyle name="Финансовый 4 13" xfId="6141" xr:uid="{00000000-0005-0000-0000-000000190000}"/>
    <cellStyle name="Финансовый 4 13 2" xfId="6592" xr:uid="{00000000-0005-0000-0000-000001190000}"/>
    <cellStyle name="Финансовый 4 13 3" xfId="6519" xr:uid="{00000000-0005-0000-0000-000002190000}"/>
    <cellStyle name="Финансовый 4 14" xfId="6142" xr:uid="{00000000-0005-0000-0000-000003190000}"/>
    <cellStyle name="Финансовый 4 14 2" xfId="6593" xr:uid="{00000000-0005-0000-0000-000004190000}"/>
    <cellStyle name="Финансовый 4 14 3" xfId="6520" xr:uid="{00000000-0005-0000-0000-000005190000}"/>
    <cellStyle name="Финансовый 4 15" xfId="6143" xr:uid="{00000000-0005-0000-0000-000006190000}"/>
    <cellStyle name="Финансовый 4 15 2" xfId="6594" xr:uid="{00000000-0005-0000-0000-000007190000}"/>
    <cellStyle name="Финансовый 4 15 3" xfId="6521" xr:uid="{00000000-0005-0000-0000-000008190000}"/>
    <cellStyle name="Финансовый 4 16" xfId="6144" xr:uid="{00000000-0005-0000-0000-000009190000}"/>
    <cellStyle name="Финансовый 4 16 2" xfId="6595" xr:uid="{00000000-0005-0000-0000-00000A190000}"/>
    <cellStyle name="Финансовый 4 16 3" xfId="6522" xr:uid="{00000000-0005-0000-0000-00000B190000}"/>
    <cellStyle name="Финансовый 4 17" xfId="6145" xr:uid="{00000000-0005-0000-0000-00000C190000}"/>
    <cellStyle name="Финансовый 4 17 2" xfId="6596" xr:uid="{00000000-0005-0000-0000-00000D190000}"/>
    <cellStyle name="Финансовый 4 17 3" xfId="6523" xr:uid="{00000000-0005-0000-0000-00000E190000}"/>
    <cellStyle name="Финансовый 4 18" xfId="6631" xr:uid="{C5F8BBC3-85F7-417E-8F57-D0DF6F5A0E3B}"/>
    <cellStyle name="Финансовый 4 2" xfId="6146" xr:uid="{00000000-0005-0000-0000-00000F190000}"/>
    <cellStyle name="Финансовый 4 2 2" xfId="6147" xr:uid="{00000000-0005-0000-0000-000010190000}"/>
    <cellStyle name="Финансовый 4 3" xfId="6148" xr:uid="{00000000-0005-0000-0000-000011190000}"/>
    <cellStyle name="Финансовый 4 3 2" xfId="6149" xr:uid="{00000000-0005-0000-0000-000012190000}"/>
    <cellStyle name="Финансовый 4 3 2 2" xfId="6150" xr:uid="{00000000-0005-0000-0000-000013190000}"/>
    <cellStyle name="Финансовый 4 3 2 3" xfId="6151" xr:uid="{00000000-0005-0000-0000-000014190000}"/>
    <cellStyle name="Финансовый 4 3 3" xfId="6152" xr:uid="{00000000-0005-0000-0000-000015190000}"/>
    <cellStyle name="Финансовый 4 4" xfId="6153" xr:uid="{00000000-0005-0000-0000-000016190000}"/>
    <cellStyle name="Финансовый 4 4 2" xfId="6154" xr:uid="{00000000-0005-0000-0000-000017190000}"/>
    <cellStyle name="Финансовый 4 4 2 2" xfId="6155" xr:uid="{00000000-0005-0000-0000-000018190000}"/>
    <cellStyle name="Финансовый 4 5" xfId="6156" xr:uid="{00000000-0005-0000-0000-000019190000}"/>
    <cellStyle name="Финансовый 4 5 2" xfId="6157" xr:uid="{00000000-0005-0000-0000-00001A190000}"/>
    <cellStyle name="Финансовый 4 5 2 2" xfId="6597" xr:uid="{00000000-0005-0000-0000-00001B190000}"/>
    <cellStyle name="Финансовый 4 5 2 3" xfId="6524" xr:uid="{00000000-0005-0000-0000-00001C190000}"/>
    <cellStyle name="Финансовый 4 6" xfId="6158" xr:uid="{00000000-0005-0000-0000-00001D190000}"/>
    <cellStyle name="Финансовый 4 6 2" xfId="6159" xr:uid="{00000000-0005-0000-0000-00001E190000}"/>
    <cellStyle name="Финансовый 4 6 2 2" xfId="6599" xr:uid="{00000000-0005-0000-0000-00001F190000}"/>
    <cellStyle name="Финансовый 4 6 2 3" xfId="6526" xr:uid="{00000000-0005-0000-0000-000020190000}"/>
    <cellStyle name="Финансовый 4 6 3" xfId="6160" xr:uid="{00000000-0005-0000-0000-000021190000}"/>
    <cellStyle name="Финансовый 4 6 3 2" xfId="6600" xr:uid="{00000000-0005-0000-0000-000022190000}"/>
    <cellStyle name="Финансовый 4 6 3 3" xfId="6527" xr:uid="{00000000-0005-0000-0000-000023190000}"/>
    <cellStyle name="Финансовый 4 6 4" xfId="6598" xr:uid="{00000000-0005-0000-0000-000024190000}"/>
    <cellStyle name="Финансовый 4 6 5" xfId="6525" xr:uid="{00000000-0005-0000-0000-000025190000}"/>
    <cellStyle name="Финансовый 4 7" xfId="6161" xr:uid="{00000000-0005-0000-0000-000026190000}"/>
    <cellStyle name="Финансовый 4 7 2" xfId="6162" xr:uid="{00000000-0005-0000-0000-000027190000}"/>
    <cellStyle name="Финансовый 4 7 2 2" xfId="6602" xr:uid="{00000000-0005-0000-0000-000028190000}"/>
    <cellStyle name="Финансовый 4 7 2 3" xfId="6529" xr:uid="{00000000-0005-0000-0000-000029190000}"/>
    <cellStyle name="Финансовый 4 7 3" xfId="6163" xr:uid="{00000000-0005-0000-0000-00002A190000}"/>
    <cellStyle name="Финансовый 4 7 3 2" xfId="6603" xr:uid="{00000000-0005-0000-0000-00002B190000}"/>
    <cellStyle name="Финансовый 4 7 3 3" xfId="6530" xr:uid="{00000000-0005-0000-0000-00002C190000}"/>
    <cellStyle name="Финансовый 4 7 4" xfId="6601" xr:uid="{00000000-0005-0000-0000-00002D190000}"/>
    <cellStyle name="Финансовый 4 7 5" xfId="6528" xr:uid="{00000000-0005-0000-0000-00002E190000}"/>
    <cellStyle name="Финансовый 4 8" xfId="6164" xr:uid="{00000000-0005-0000-0000-00002F190000}"/>
    <cellStyle name="Финансовый 4 8 2" xfId="6604" xr:uid="{00000000-0005-0000-0000-000030190000}"/>
    <cellStyle name="Финансовый 4 8 3" xfId="6531" xr:uid="{00000000-0005-0000-0000-000031190000}"/>
    <cellStyle name="Финансовый 4 9" xfId="6165" xr:uid="{00000000-0005-0000-0000-000032190000}"/>
    <cellStyle name="Финансовый 4 9 2" xfId="6605" xr:uid="{00000000-0005-0000-0000-000033190000}"/>
    <cellStyle name="Финансовый 4 9 3" xfId="6532" xr:uid="{00000000-0005-0000-0000-000034190000}"/>
    <cellStyle name="Финансовый 4_ТЭЦ-2 _БЮДЖЕТ на 2012г Утвержденный" xfId="6166" xr:uid="{00000000-0005-0000-0000-000035190000}"/>
    <cellStyle name="Финансовый 40" xfId="6167" xr:uid="{00000000-0005-0000-0000-000036190000}"/>
    <cellStyle name="Финансовый 40 2" xfId="6606" xr:uid="{00000000-0005-0000-0000-000037190000}"/>
    <cellStyle name="Финансовый 40 3" xfId="6533" xr:uid="{00000000-0005-0000-0000-000038190000}"/>
    <cellStyle name="Финансовый 41" xfId="6168" xr:uid="{00000000-0005-0000-0000-000039190000}"/>
    <cellStyle name="Финансовый 41 2" xfId="6607" xr:uid="{00000000-0005-0000-0000-00003A190000}"/>
    <cellStyle name="Финансовый 41 3" xfId="6534" xr:uid="{00000000-0005-0000-0000-00003B190000}"/>
    <cellStyle name="Финансовый 42" xfId="6169" xr:uid="{00000000-0005-0000-0000-00003C190000}"/>
    <cellStyle name="Финансовый 43" xfId="6170" xr:uid="{00000000-0005-0000-0000-00003D190000}"/>
    <cellStyle name="Финансовый 44" xfId="6171" xr:uid="{00000000-0005-0000-0000-00003E190000}"/>
    <cellStyle name="Финансовый 45" xfId="6172" xr:uid="{00000000-0005-0000-0000-00003F190000}"/>
    <cellStyle name="Финансовый 45 2" xfId="6608" xr:uid="{00000000-0005-0000-0000-000040190000}"/>
    <cellStyle name="Финансовый 45 3" xfId="6535" xr:uid="{00000000-0005-0000-0000-000041190000}"/>
    <cellStyle name="Финансовый 46" xfId="6173" xr:uid="{00000000-0005-0000-0000-000042190000}"/>
    <cellStyle name="Финансовый 46 2" xfId="6609" xr:uid="{00000000-0005-0000-0000-000043190000}"/>
    <cellStyle name="Финансовый 46 3" xfId="6536" xr:uid="{00000000-0005-0000-0000-000044190000}"/>
    <cellStyle name="Финансовый 47" xfId="6174" xr:uid="{00000000-0005-0000-0000-000045190000}"/>
    <cellStyle name="Финансовый 47 2" xfId="6610" xr:uid="{00000000-0005-0000-0000-000046190000}"/>
    <cellStyle name="Финансовый 47 3" xfId="6537" xr:uid="{00000000-0005-0000-0000-000047190000}"/>
    <cellStyle name="Финансовый 48" xfId="6175" xr:uid="{00000000-0005-0000-0000-000048190000}"/>
    <cellStyle name="Финансовый 48 2" xfId="6611" xr:uid="{00000000-0005-0000-0000-000049190000}"/>
    <cellStyle name="Финансовый 48 3" xfId="6538" xr:uid="{00000000-0005-0000-0000-00004A190000}"/>
    <cellStyle name="Финансовый 49" xfId="6176" xr:uid="{00000000-0005-0000-0000-00004B190000}"/>
    <cellStyle name="Финансовый 49 2" xfId="6612" xr:uid="{00000000-0005-0000-0000-00004C190000}"/>
    <cellStyle name="Финансовый 49 3" xfId="6539" xr:uid="{00000000-0005-0000-0000-00004D190000}"/>
    <cellStyle name="Финансовый 5" xfId="6177" xr:uid="{00000000-0005-0000-0000-00004E190000}"/>
    <cellStyle name="Финансовый 5 2" xfId="6178" xr:uid="{00000000-0005-0000-0000-00004F190000}"/>
    <cellStyle name="Финансовый 5 2 2" xfId="6179" xr:uid="{00000000-0005-0000-0000-000050190000}"/>
    <cellStyle name="Финансовый 5 2 3" xfId="6180" xr:uid="{00000000-0005-0000-0000-000051190000}"/>
    <cellStyle name="Финансовый 5 3" xfId="6181" xr:uid="{00000000-0005-0000-0000-000052190000}"/>
    <cellStyle name="Финансовый 5 3 2" xfId="6182" xr:uid="{00000000-0005-0000-0000-000053190000}"/>
    <cellStyle name="Финансовый 5 3 3" xfId="6183" xr:uid="{00000000-0005-0000-0000-000054190000}"/>
    <cellStyle name="Финансовый 5 3 4" xfId="6184" xr:uid="{00000000-0005-0000-0000-000055190000}"/>
    <cellStyle name="Финансовый 5 4" xfId="6185" xr:uid="{00000000-0005-0000-0000-000056190000}"/>
    <cellStyle name="Финансовый 50" xfId="6186" xr:uid="{00000000-0005-0000-0000-000057190000}"/>
    <cellStyle name="Финансовый 51" xfId="6187" xr:uid="{00000000-0005-0000-0000-000058190000}"/>
    <cellStyle name="Финансовый 52" xfId="6188" xr:uid="{00000000-0005-0000-0000-000059190000}"/>
    <cellStyle name="Финансовый 53" xfId="6189" xr:uid="{00000000-0005-0000-0000-00005A190000}"/>
    <cellStyle name="Финансовый 54" xfId="6190" xr:uid="{00000000-0005-0000-0000-00005B190000}"/>
    <cellStyle name="Финансовый 55" xfId="6191" xr:uid="{00000000-0005-0000-0000-00005C190000}"/>
    <cellStyle name="Финансовый 56" xfId="6192" xr:uid="{00000000-0005-0000-0000-00005D190000}"/>
    <cellStyle name="Финансовый 57" xfId="6193" xr:uid="{00000000-0005-0000-0000-00005E190000}"/>
    <cellStyle name="Финансовый 58" xfId="6194" xr:uid="{00000000-0005-0000-0000-00005F190000}"/>
    <cellStyle name="Финансовый 59" xfId="6195" xr:uid="{00000000-0005-0000-0000-000060190000}"/>
    <cellStyle name="Финансовый 6" xfId="6196" xr:uid="{00000000-0005-0000-0000-000061190000}"/>
    <cellStyle name="Финансовый 6 10" xfId="6400" xr:uid="{00000000-0005-0000-0000-000062190000}"/>
    <cellStyle name="Финансовый 6 2" xfId="6197" xr:uid="{00000000-0005-0000-0000-000063190000}"/>
    <cellStyle name="Финансовый 6 2 2" xfId="6198" xr:uid="{00000000-0005-0000-0000-000064190000}"/>
    <cellStyle name="Финансовый 6 2 2 2" xfId="6199" xr:uid="{00000000-0005-0000-0000-000065190000}"/>
    <cellStyle name="Финансовый 6 2 2 2 2" xfId="6200" xr:uid="{00000000-0005-0000-0000-000066190000}"/>
    <cellStyle name="Финансовый 6 2 2 3" xfId="6201" xr:uid="{00000000-0005-0000-0000-000067190000}"/>
    <cellStyle name="Финансовый 6 2 2 4" xfId="6202" xr:uid="{00000000-0005-0000-0000-000068190000}"/>
    <cellStyle name="Финансовый 6 2 2 5" xfId="6540" xr:uid="{00000000-0005-0000-0000-000069190000}"/>
    <cellStyle name="Финансовый 6 2 3" xfId="6203" xr:uid="{00000000-0005-0000-0000-00006A190000}"/>
    <cellStyle name="Финансовый 6 2 4" xfId="6204" xr:uid="{00000000-0005-0000-0000-00006B190000}"/>
    <cellStyle name="Финансовый 6 2 5" xfId="6205" xr:uid="{00000000-0005-0000-0000-00006C190000}"/>
    <cellStyle name="Финансовый 6 2 6" xfId="6206" xr:uid="{00000000-0005-0000-0000-00006D190000}"/>
    <cellStyle name="Финансовый 6 2 6 2" xfId="6568" xr:uid="{00000000-0005-0000-0000-00006E190000}"/>
    <cellStyle name="Финансовый 6 2 6 3" xfId="6414" xr:uid="{00000000-0005-0000-0000-00006F190000}"/>
    <cellStyle name="Финансовый 6 2 7" xfId="6561" xr:uid="{00000000-0005-0000-0000-000070190000}"/>
    <cellStyle name="Финансовый 6 2 8" xfId="6401" xr:uid="{00000000-0005-0000-0000-000071190000}"/>
    <cellStyle name="Финансовый 6 3" xfId="6207" xr:uid="{00000000-0005-0000-0000-000072190000}"/>
    <cellStyle name="Финансовый 6 3 2" xfId="6562" xr:uid="{00000000-0005-0000-0000-000073190000}"/>
    <cellStyle name="Финансовый 6 3 3" xfId="6402" xr:uid="{00000000-0005-0000-0000-000074190000}"/>
    <cellStyle name="Финансовый 6 4" xfId="6208" xr:uid="{00000000-0005-0000-0000-000075190000}"/>
    <cellStyle name="Финансовый 6 4 2" xfId="6209" xr:uid="{00000000-0005-0000-0000-000076190000}"/>
    <cellStyle name="Финансовый 6 4 2 2" xfId="6613" xr:uid="{00000000-0005-0000-0000-000077190000}"/>
    <cellStyle name="Финансовый 6 4 2 3" xfId="6541" xr:uid="{00000000-0005-0000-0000-000078190000}"/>
    <cellStyle name="Финансовый 6 4 3" xfId="6210" xr:uid="{00000000-0005-0000-0000-000079190000}"/>
    <cellStyle name="Финансовый 6 4 3 2" xfId="6614" xr:uid="{00000000-0005-0000-0000-00007A190000}"/>
    <cellStyle name="Финансовый 6 4 3 3" xfId="6542" xr:uid="{00000000-0005-0000-0000-00007B190000}"/>
    <cellStyle name="Финансовый 6 4 4" xfId="6563" xr:uid="{00000000-0005-0000-0000-00007C190000}"/>
    <cellStyle name="Финансовый 6 4 5" xfId="6403" xr:uid="{00000000-0005-0000-0000-00007D190000}"/>
    <cellStyle name="Финансовый 6 5" xfId="6211" xr:uid="{00000000-0005-0000-0000-00007E190000}"/>
    <cellStyle name="Финансовый 6 6" xfId="6212" xr:uid="{00000000-0005-0000-0000-00007F190000}"/>
    <cellStyle name="Финансовый 6 7" xfId="6213" xr:uid="{00000000-0005-0000-0000-000080190000}"/>
    <cellStyle name="Финансовый 6 8" xfId="6214" xr:uid="{00000000-0005-0000-0000-000081190000}"/>
    <cellStyle name="Финансовый 6 9" xfId="6215" xr:uid="{00000000-0005-0000-0000-000082190000}"/>
    <cellStyle name="Финансовый 60" xfId="6216" xr:uid="{00000000-0005-0000-0000-000083190000}"/>
    <cellStyle name="Финансовый 61" xfId="6217" xr:uid="{00000000-0005-0000-0000-000084190000}"/>
    <cellStyle name="Финансовый 62" xfId="6218" xr:uid="{00000000-0005-0000-0000-000085190000}"/>
    <cellStyle name="Финансовый 63" xfId="6219" xr:uid="{00000000-0005-0000-0000-000086190000}"/>
    <cellStyle name="Финансовый 64" xfId="6220" xr:uid="{00000000-0005-0000-0000-000087190000}"/>
    <cellStyle name="Финансовый 65" xfId="6221" xr:uid="{00000000-0005-0000-0000-000088190000}"/>
    <cellStyle name="Финансовый 66" xfId="6222" xr:uid="{00000000-0005-0000-0000-000089190000}"/>
    <cellStyle name="Финансовый 67" xfId="6299" xr:uid="{00000000-0005-0000-0000-00008A190000}"/>
    <cellStyle name="Финансовый 68" xfId="6408" xr:uid="{00000000-0005-0000-0000-00008B190000}"/>
    <cellStyle name="Финансовый 7" xfId="6223" xr:uid="{00000000-0005-0000-0000-00008C190000}"/>
    <cellStyle name="Финансовый 7 2" xfId="6224" xr:uid="{00000000-0005-0000-0000-00008D190000}"/>
    <cellStyle name="Финансовый 7 2 2" xfId="6225" xr:uid="{00000000-0005-0000-0000-00008E190000}"/>
    <cellStyle name="Финансовый 7 2 3" xfId="6404" xr:uid="{00000000-0005-0000-0000-00008F190000}"/>
    <cellStyle name="Финансовый 7 3" xfId="6226" xr:uid="{00000000-0005-0000-0000-000090190000}"/>
    <cellStyle name="Финансовый 7 4" xfId="6227" xr:uid="{00000000-0005-0000-0000-000091190000}"/>
    <cellStyle name="Финансовый 7 5" xfId="6228" xr:uid="{00000000-0005-0000-0000-000092190000}"/>
    <cellStyle name="Финансовый 7 6" xfId="6229" xr:uid="{00000000-0005-0000-0000-000093190000}"/>
    <cellStyle name="Финансовый 7 7" xfId="6230" xr:uid="{00000000-0005-0000-0000-000094190000}"/>
    <cellStyle name="Финансовый 7 8" xfId="6231" xr:uid="{00000000-0005-0000-0000-000095190000}"/>
    <cellStyle name="Финансовый 7 9" xfId="6232" xr:uid="{00000000-0005-0000-0000-000096190000}"/>
    <cellStyle name="Финансовый 70" xfId="6632" xr:uid="{244005B7-C278-41D9-A737-5C44219BFC01}"/>
    <cellStyle name="Финансовый 8" xfId="6233" xr:uid="{00000000-0005-0000-0000-000097190000}"/>
    <cellStyle name="Финансовый 8 2" xfId="6234" xr:uid="{00000000-0005-0000-0000-000098190000}"/>
    <cellStyle name="Финансовый 8 2 2" xfId="6235" xr:uid="{00000000-0005-0000-0000-000099190000}"/>
    <cellStyle name="Финансовый 8 2 2 2" xfId="6236" xr:uid="{00000000-0005-0000-0000-00009A190000}"/>
    <cellStyle name="Финансовый 8 2 2 3" xfId="6237" xr:uid="{00000000-0005-0000-0000-00009B190000}"/>
    <cellStyle name="Финансовый 8 2 2 4" xfId="6544" xr:uid="{00000000-0005-0000-0000-00009C190000}"/>
    <cellStyle name="Финансовый 8 2 3" xfId="6238" xr:uid="{00000000-0005-0000-0000-00009D190000}"/>
    <cellStyle name="Финансовый 8 2 4" xfId="6239" xr:uid="{00000000-0005-0000-0000-00009E190000}"/>
    <cellStyle name="Финансовый 8 2 5" xfId="6240" xr:uid="{00000000-0005-0000-0000-00009F190000}"/>
    <cellStyle name="Финансовый 8 2 6" xfId="6615" xr:uid="{00000000-0005-0000-0000-0000A0190000}"/>
    <cellStyle name="Финансовый 8 2 7" xfId="6543" xr:uid="{00000000-0005-0000-0000-0000A1190000}"/>
    <cellStyle name="Финансовый 8 3" xfId="6241" xr:uid="{00000000-0005-0000-0000-0000A2190000}"/>
    <cellStyle name="Финансовый 8 3 2" xfId="6242" xr:uid="{00000000-0005-0000-0000-0000A3190000}"/>
    <cellStyle name="Финансовый 8 3 2 2" xfId="6243" xr:uid="{00000000-0005-0000-0000-0000A4190000}"/>
    <cellStyle name="Финансовый 8 3 3" xfId="6244" xr:uid="{00000000-0005-0000-0000-0000A5190000}"/>
    <cellStyle name="Финансовый 8 3 4" xfId="6245" xr:uid="{00000000-0005-0000-0000-0000A6190000}"/>
    <cellStyle name="Финансовый 8 4" xfId="6246" xr:uid="{00000000-0005-0000-0000-0000A7190000}"/>
    <cellStyle name="Финансовый 8 5" xfId="6564" xr:uid="{00000000-0005-0000-0000-0000A8190000}"/>
    <cellStyle name="Финансовый 8 6" xfId="6405" xr:uid="{00000000-0005-0000-0000-0000A9190000}"/>
    <cellStyle name="Финансовый 9" xfId="6247" xr:uid="{00000000-0005-0000-0000-0000AA190000}"/>
    <cellStyle name="Финансовый 9 2" xfId="6248" xr:uid="{00000000-0005-0000-0000-0000AB190000}"/>
    <cellStyle name="Финансовый 9 2 2" xfId="6249" xr:uid="{00000000-0005-0000-0000-0000AC190000}"/>
    <cellStyle name="Финансовый 9 2 3" xfId="6250" xr:uid="{00000000-0005-0000-0000-0000AD190000}"/>
    <cellStyle name="Финансовый 9 2 4" xfId="6545" xr:uid="{00000000-0005-0000-0000-0000AE190000}"/>
    <cellStyle name="Финансовый 9 3" xfId="6251" xr:uid="{00000000-0005-0000-0000-0000AF190000}"/>
    <cellStyle name="Финансовый 9 4" xfId="6252" xr:uid="{00000000-0005-0000-0000-0000B0190000}"/>
    <cellStyle name="Финансовый 9 4 2" xfId="6253" xr:uid="{00000000-0005-0000-0000-0000B1190000}"/>
    <cellStyle name="Финансовый 9 4 2 2" xfId="6617" xr:uid="{00000000-0005-0000-0000-0000B2190000}"/>
    <cellStyle name="Финансовый 9 4 2 3" xfId="6547" xr:uid="{00000000-0005-0000-0000-0000B3190000}"/>
    <cellStyle name="Финансовый 9 4 3" xfId="6616" xr:uid="{00000000-0005-0000-0000-0000B4190000}"/>
    <cellStyle name="Финансовый 9 4 4" xfId="6546" xr:uid="{00000000-0005-0000-0000-0000B5190000}"/>
    <cellStyle name="Финансовый 9 5" xfId="6254" xr:uid="{00000000-0005-0000-0000-0000B6190000}"/>
    <cellStyle name="Финансовый 9 5 2" xfId="6618" xr:uid="{00000000-0005-0000-0000-0000B7190000}"/>
    <cellStyle name="Финансовый 9 5 3" xfId="6548" xr:uid="{00000000-0005-0000-0000-0000B8190000}"/>
    <cellStyle name="Финансовый 9 6" xfId="6255" xr:uid="{00000000-0005-0000-0000-0000B9190000}"/>
    <cellStyle name="Финансовый 9 6 2" xfId="6619" xr:uid="{00000000-0005-0000-0000-0000BA190000}"/>
    <cellStyle name="Финансовый 9 6 3" xfId="6549" xr:uid="{00000000-0005-0000-0000-0000BB190000}"/>
    <cellStyle name="Финансовый 9 7" xfId="6256" xr:uid="{00000000-0005-0000-0000-0000BC190000}"/>
    <cellStyle name="Финансовый 9 8" xfId="6406" xr:uid="{00000000-0005-0000-0000-0000BD190000}"/>
    <cellStyle name="Хороший 10" xfId="6257" xr:uid="{00000000-0005-0000-0000-0000BE190000}"/>
    <cellStyle name="Хороший 11" xfId="6258" xr:uid="{00000000-0005-0000-0000-0000BF190000}"/>
    <cellStyle name="Хороший 2" xfId="6259" xr:uid="{00000000-0005-0000-0000-0000C0190000}"/>
    <cellStyle name="Хороший 2 2" xfId="6260" xr:uid="{00000000-0005-0000-0000-0000C1190000}"/>
    <cellStyle name="Хороший 2 3" xfId="6261" xr:uid="{00000000-0005-0000-0000-0000C2190000}"/>
    <cellStyle name="Хороший 2 4" xfId="6262" xr:uid="{00000000-0005-0000-0000-0000C3190000}"/>
    <cellStyle name="Хороший 2 5" xfId="6263" xr:uid="{00000000-0005-0000-0000-0000C4190000}"/>
    <cellStyle name="Хороший 2 6" xfId="6264" xr:uid="{00000000-0005-0000-0000-0000C5190000}"/>
    <cellStyle name="Хороший 2 7" xfId="6407" xr:uid="{00000000-0005-0000-0000-0000C6190000}"/>
    <cellStyle name="Хороший 3" xfId="6265" xr:uid="{00000000-0005-0000-0000-0000C7190000}"/>
    <cellStyle name="Хороший 3 2" xfId="6266" xr:uid="{00000000-0005-0000-0000-0000C8190000}"/>
    <cellStyle name="Хороший 4" xfId="6267" xr:uid="{00000000-0005-0000-0000-0000C9190000}"/>
    <cellStyle name="Хороший 5" xfId="6268" xr:uid="{00000000-0005-0000-0000-0000CA190000}"/>
    <cellStyle name="Хороший 6" xfId="6269" xr:uid="{00000000-0005-0000-0000-0000CB190000}"/>
    <cellStyle name="Хороший 7" xfId="6270" xr:uid="{00000000-0005-0000-0000-0000CC190000}"/>
    <cellStyle name="Хороший 8" xfId="6271" xr:uid="{00000000-0005-0000-0000-0000CD190000}"/>
    <cellStyle name="Хороший 9" xfId="6272" xr:uid="{00000000-0005-0000-0000-0000CE190000}"/>
    <cellStyle name="Цена" xfId="6273" xr:uid="{00000000-0005-0000-0000-0000CF190000}"/>
    <cellStyle name="Цена 2" xfId="6274" xr:uid="{00000000-0005-0000-0000-0000D0190000}"/>
    <cellStyle name="Числовой" xfId="6275" xr:uid="{00000000-0005-0000-0000-0000D1190000}"/>
    <cellStyle name="Џђ?–…?’?›?" xfId="6276" xr:uid="{00000000-0005-0000-0000-0000D2190000}"/>
    <cellStyle name="Џђһ–…қ’қ›ү" xfId="6277" xr:uid="{00000000-0005-0000-0000-0000D3190000}"/>
    <cellStyle name="Џђћ–…ќ’ќ›‰" xfId="6278" xr:uid="{00000000-0005-0000-0000-0000D4190000}"/>
    <cellStyle name="Џђћ–…ќ’ќ›‰ 2" xfId="6279" xr:uid="{00000000-0005-0000-0000-0000D5190000}"/>
    <cellStyle name="Џђћ–…ќ’ќ›‰ 2 2" xfId="6280" xr:uid="{00000000-0005-0000-0000-0000D6190000}"/>
    <cellStyle name="ЏђЋ–…Ќ’Ќ›‰_Бюджет 2010" xfId="6281" xr:uid="{00000000-0005-0000-0000-0000D7190000}"/>
    <cellStyle name="Шапка" xfId="6282" xr:uid="{00000000-0005-0000-0000-0000D8190000}"/>
    <cellStyle name="ШАУ" xfId="6283" xr:uid="{00000000-0005-0000-0000-0000D9190000}"/>
    <cellStyle name="똿뗦먛귟 [0.00]_PRODUCT DETAIL Q1" xfId="6284" xr:uid="{00000000-0005-0000-0000-0000DA190000}"/>
    <cellStyle name="똿뗦먛귟_PRODUCT DETAIL Q1" xfId="6285" xr:uid="{00000000-0005-0000-0000-0000DB190000}"/>
    <cellStyle name="믅됞 [0.00]_PRODUCT DETAIL Q1" xfId="6286" xr:uid="{00000000-0005-0000-0000-0000DC190000}"/>
    <cellStyle name="믅됞_PRODUCT DETAIL Q1" xfId="6287" xr:uid="{00000000-0005-0000-0000-0000DD190000}"/>
    <cellStyle name="뷭?_BOOKSHIP" xfId="6288" xr:uid="{00000000-0005-0000-0000-0000DE190000}"/>
    <cellStyle name="콤마 [0]_1202" xfId="6289" xr:uid="{00000000-0005-0000-0000-0000DF190000}"/>
    <cellStyle name="콤마_1202" xfId="6290" xr:uid="{00000000-0005-0000-0000-0000E0190000}"/>
    <cellStyle name="통화 [0]_1202" xfId="6291" xr:uid="{00000000-0005-0000-0000-0000E1190000}"/>
    <cellStyle name="통화_1202" xfId="6292" xr:uid="{00000000-0005-0000-0000-0000E2190000}"/>
    <cellStyle name="표준_(정보부문)월별인원계획" xfId="6293" xr:uid="{00000000-0005-0000-0000-0000E3190000}"/>
    <cellStyle name="常规_Bal0702" xfId="6294" xr:uid="{00000000-0005-0000-0000-0000E4190000}"/>
  </cellStyles>
  <dxfs count="0"/>
  <tableStyles count="0" defaultTableStyle="TableStyleMedium2" defaultPivotStyle="PivotStyleLight16"/>
  <colors>
    <mruColors>
      <color rgb="FFFF33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99" Type="http://schemas.openxmlformats.org/officeDocument/2006/relationships/externalLink" Target="externalLinks/externalLink298.xml"/><Relationship Id="rId21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62.xml"/><Relationship Id="rId159" Type="http://schemas.openxmlformats.org/officeDocument/2006/relationships/externalLink" Target="externalLinks/externalLink158.xml"/><Relationship Id="rId324" Type="http://schemas.openxmlformats.org/officeDocument/2006/relationships/externalLink" Target="externalLinks/externalLink323.xml"/><Relationship Id="rId170" Type="http://schemas.openxmlformats.org/officeDocument/2006/relationships/externalLink" Target="externalLinks/externalLink169.xml"/><Relationship Id="rId226" Type="http://schemas.openxmlformats.org/officeDocument/2006/relationships/externalLink" Target="externalLinks/externalLink225.xml"/><Relationship Id="rId268" Type="http://schemas.openxmlformats.org/officeDocument/2006/relationships/externalLink" Target="externalLinks/externalLink267.xml"/><Relationship Id="rId32" Type="http://schemas.openxmlformats.org/officeDocument/2006/relationships/externalLink" Target="externalLinks/externalLink31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5" Type="http://schemas.openxmlformats.org/officeDocument/2006/relationships/externalLink" Target="externalLinks/externalLink4.xml"/><Relationship Id="rId181" Type="http://schemas.openxmlformats.org/officeDocument/2006/relationships/externalLink" Target="externalLinks/externalLink180.xml"/><Relationship Id="rId237" Type="http://schemas.openxmlformats.org/officeDocument/2006/relationships/externalLink" Target="externalLinks/externalLink236.xml"/><Relationship Id="rId279" Type="http://schemas.openxmlformats.org/officeDocument/2006/relationships/externalLink" Target="externalLinks/externalLink278.xml"/><Relationship Id="rId43" Type="http://schemas.openxmlformats.org/officeDocument/2006/relationships/externalLink" Target="externalLinks/externalLink42.xml"/><Relationship Id="rId139" Type="http://schemas.openxmlformats.org/officeDocument/2006/relationships/externalLink" Target="externalLinks/externalLink138.xml"/><Relationship Id="rId290" Type="http://schemas.openxmlformats.org/officeDocument/2006/relationships/externalLink" Target="externalLinks/externalLink289.xml"/><Relationship Id="rId304" Type="http://schemas.openxmlformats.org/officeDocument/2006/relationships/externalLink" Target="externalLinks/externalLink303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92" Type="http://schemas.openxmlformats.org/officeDocument/2006/relationships/externalLink" Target="externalLinks/externalLink191.xml"/><Relationship Id="rId206" Type="http://schemas.openxmlformats.org/officeDocument/2006/relationships/externalLink" Target="externalLinks/externalLink205.xml"/><Relationship Id="rId248" Type="http://schemas.openxmlformats.org/officeDocument/2006/relationships/externalLink" Target="externalLinks/externalLink247.xml"/><Relationship Id="rId12" Type="http://schemas.openxmlformats.org/officeDocument/2006/relationships/externalLink" Target="externalLinks/externalLink11.xml"/><Relationship Id="rId108" Type="http://schemas.openxmlformats.org/officeDocument/2006/relationships/externalLink" Target="externalLinks/externalLink107.xml"/><Relationship Id="rId315" Type="http://schemas.openxmlformats.org/officeDocument/2006/relationships/externalLink" Target="externalLinks/externalLink314.xml"/><Relationship Id="rId54" Type="http://schemas.openxmlformats.org/officeDocument/2006/relationships/externalLink" Target="externalLinks/externalLink53.xml"/><Relationship Id="rId96" Type="http://schemas.openxmlformats.org/officeDocument/2006/relationships/externalLink" Target="externalLinks/externalLink95.xml"/><Relationship Id="rId161" Type="http://schemas.openxmlformats.org/officeDocument/2006/relationships/externalLink" Target="externalLinks/externalLink160.xml"/><Relationship Id="rId217" Type="http://schemas.openxmlformats.org/officeDocument/2006/relationships/externalLink" Target="externalLinks/externalLink216.xml"/><Relationship Id="rId259" Type="http://schemas.openxmlformats.org/officeDocument/2006/relationships/externalLink" Target="externalLinks/externalLink258.xml"/><Relationship Id="rId23" Type="http://schemas.openxmlformats.org/officeDocument/2006/relationships/externalLink" Target="externalLinks/externalLink22.xml"/><Relationship Id="rId119" Type="http://schemas.openxmlformats.org/officeDocument/2006/relationships/externalLink" Target="externalLinks/externalLink118.xml"/><Relationship Id="rId270" Type="http://schemas.openxmlformats.org/officeDocument/2006/relationships/externalLink" Target="externalLinks/externalLink269.xml"/><Relationship Id="rId326" Type="http://schemas.openxmlformats.org/officeDocument/2006/relationships/externalLink" Target="externalLinks/externalLink325.xml"/><Relationship Id="rId65" Type="http://schemas.openxmlformats.org/officeDocument/2006/relationships/externalLink" Target="externalLinks/externalLink64.xml"/><Relationship Id="rId130" Type="http://schemas.openxmlformats.org/officeDocument/2006/relationships/externalLink" Target="externalLinks/externalLink129.xml"/><Relationship Id="rId172" Type="http://schemas.openxmlformats.org/officeDocument/2006/relationships/externalLink" Target="externalLinks/externalLink171.xml"/><Relationship Id="rId228" Type="http://schemas.openxmlformats.org/officeDocument/2006/relationships/externalLink" Target="externalLinks/externalLink227.xml"/><Relationship Id="rId281" Type="http://schemas.openxmlformats.org/officeDocument/2006/relationships/externalLink" Target="externalLinks/externalLink280.xml"/><Relationship Id="rId34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75.xml"/><Relationship Id="rId141" Type="http://schemas.openxmlformats.org/officeDocument/2006/relationships/externalLink" Target="externalLinks/externalLink140.xml"/><Relationship Id="rId7" Type="http://schemas.openxmlformats.org/officeDocument/2006/relationships/externalLink" Target="externalLinks/externalLink6.xml"/><Relationship Id="rId183" Type="http://schemas.openxmlformats.org/officeDocument/2006/relationships/externalLink" Target="externalLinks/externalLink182.xml"/><Relationship Id="rId239" Type="http://schemas.openxmlformats.org/officeDocument/2006/relationships/externalLink" Target="externalLinks/externalLink238.xml"/><Relationship Id="rId250" Type="http://schemas.openxmlformats.org/officeDocument/2006/relationships/externalLink" Target="externalLinks/externalLink249.xml"/><Relationship Id="rId271" Type="http://schemas.openxmlformats.org/officeDocument/2006/relationships/externalLink" Target="externalLinks/externalLink270.xml"/><Relationship Id="rId292" Type="http://schemas.openxmlformats.org/officeDocument/2006/relationships/externalLink" Target="externalLinks/externalLink291.xml"/><Relationship Id="rId306" Type="http://schemas.openxmlformats.org/officeDocument/2006/relationships/externalLink" Target="externalLinks/externalLink305.xml"/><Relationship Id="rId24" Type="http://schemas.openxmlformats.org/officeDocument/2006/relationships/externalLink" Target="externalLinks/externalLink23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30.xml"/><Relationship Id="rId327" Type="http://schemas.openxmlformats.org/officeDocument/2006/relationships/externalLink" Target="externalLinks/externalLink326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240" Type="http://schemas.openxmlformats.org/officeDocument/2006/relationships/externalLink" Target="externalLinks/externalLink239.xml"/><Relationship Id="rId261" Type="http://schemas.openxmlformats.org/officeDocument/2006/relationships/externalLink" Target="externalLinks/externalLink260.xml"/><Relationship Id="rId14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282" Type="http://schemas.openxmlformats.org/officeDocument/2006/relationships/externalLink" Target="externalLinks/externalLink281.xml"/><Relationship Id="rId317" Type="http://schemas.openxmlformats.org/officeDocument/2006/relationships/externalLink" Target="externalLinks/externalLink316.xml"/><Relationship Id="rId8" Type="http://schemas.openxmlformats.org/officeDocument/2006/relationships/externalLink" Target="externalLinks/externalLink7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219" Type="http://schemas.openxmlformats.org/officeDocument/2006/relationships/externalLink" Target="externalLinks/externalLink218.xml"/><Relationship Id="rId230" Type="http://schemas.openxmlformats.org/officeDocument/2006/relationships/externalLink" Target="externalLinks/externalLink229.xml"/><Relationship Id="rId251" Type="http://schemas.openxmlformats.org/officeDocument/2006/relationships/externalLink" Target="externalLinks/externalLink250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272" Type="http://schemas.openxmlformats.org/officeDocument/2006/relationships/externalLink" Target="externalLinks/externalLink271.xml"/><Relationship Id="rId293" Type="http://schemas.openxmlformats.org/officeDocument/2006/relationships/externalLink" Target="externalLinks/externalLink292.xml"/><Relationship Id="rId307" Type="http://schemas.openxmlformats.org/officeDocument/2006/relationships/externalLink" Target="externalLinks/externalLink306.xml"/><Relationship Id="rId328" Type="http://schemas.openxmlformats.org/officeDocument/2006/relationships/externalLink" Target="externalLinks/externalLink327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220" Type="http://schemas.openxmlformats.org/officeDocument/2006/relationships/externalLink" Target="externalLinks/externalLink219.xml"/><Relationship Id="rId241" Type="http://schemas.openxmlformats.org/officeDocument/2006/relationships/externalLink" Target="externalLinks/externalLink240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262" Type="http://schemas.openxmlformats.org/officeDocument/2006/relationships/externalLink" Target="externalLinks/externalLink261.xml"/><Relationship Id="rId283" Type="http://schemas.openxmlformats.org/officeDocument/2006/relationships/externalLink" Target="externalLinks/externalLink282.xml"/><Relationship Id="rId318" Type="http://schemas.openxmlformats.org/officeDocument/2006/relationships/externalLink" Target="externalLinks/externalLink317.xml"/><Relationship Id="rId78" Type="http://schemas.openxmlformats.org/officeDocument/2006/relationships/externalLink" Target="externalLinks/externalLink77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84.xml"/><Relationship Id="rId9" Type="http://schemas.openxmlformats.org/officeDocument/2006/relationships/externalLink" Target="externalLinks/externalLink8.xml"/><Relationship Id="rId210" Type="http://schemas.openxmlformats.org/officeDocument/2006/relationships/externalLink" Target="externalLinks/externalLink209.xml"/><Relationship Id="rId26" Type="http://schemas.openxmlformats.org/officeDocument/2006/relationships/externalLink" Target="externalLinks/externalLink25.xml"/><Relationship Id="rId231" Type="http://schemas.openxmlformats.org/officeDocument/2006/relationships/externalLink" Target="externalLinks/externalLink230.xml"/><Relationship Id="rId252" Type="http://schemas.openxmlformats.org/officeDocument/2006/relationships/externalLink" Target="externalLinks/externalLink251.xml"/><Relationship Id="rId273" Type="http://schemas.openxmlformats.org/officeDocument/2006/relationships/externalLink" Target="externalLinks/externalLink272.xml"/><Relationship Id="rId294" Type="http://schemas.openxmlformats.org/officeDocument/2006/relationships/externalLink" Target="externalLinks/externalLink293.xml"/><Relationship Id="rId308" Type="http://schemas.openxmlformats.org/officeDocument/2006/relationships/externalLink" Target="externalLinks/externalLink307.xml"/><Relationship Id="rId329" Type="http://schemas.openxmlformats.org/officeDocument/2006/relationships/theme" Target="theme/theme1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242" Type="http://schemas.openxmlformats.org/officeDocument/2006/relationships/externalLink" Target="externalLinks/externalLink241.xml"/><Relationship Id="rId263" Type="http://schemas.openxmlformats.org/officeDocument/2006/relationships/externalLink" Target="externalLinks/externalLink262.xml"/><Relationship Id="rId284" Type="http://schemas.openxmlformats.org/officeDocument/2006/relationships/externalLink" Target="externalLinks/externalLink283.xml"/><Relationship Id="rId319" Type="http://schemas.openxmlformats.org/officeDocument/2006/relationships/externalLink" Target="externalLinks/externalLink318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330" Type="http://schemas.openxmlformats.org/officeDocument/2006/relationships/styles" Target="styles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externalLink" Target="externalLinks/externalLink231.xml"/><Relationship Id="rId253" Type="http://schemas.openxmlformats.org/officeDocument/2006/relationships/externalLink" Target="externalLinks/externalLink252.xml"/><Relationship Id="rId274" Type="http://schemas.openxmlformats.org/officeDocument/2006/relationships/externalLink" Target="externalLinks/externalLink273.xml"/><Relationship Id="rId295" Type="http://schemas.openxmlformats.org/officeDocument/2006/relationships/externalLink" Target="externalLinks/externalLink294.xml"/><Relationship Id="rId309" Type="http://schemas.openxmlformats.org/officeDocument/2006/relationships/externalLink" Target="externalLinks/externalLink308.xml"/><Relationship Id="rId27" Type="http://schemas.openxmlformats.org/officeDocument/2006/relationships/externalLink" Target="externalLinks/externalLink26.xml"/><Relationship Id="rId48" Type="http://schemas.openxmlformats.org/officeDocument/2006/relationships/externalLink" Target="externalLinks/externalLink47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33.xml"/><Relationship Id="rId320" Type="http://schemas.openxmlformats.org/officeDocument/2006/relationships/externalLink" Target="externalLinks/externalLink319.xml"/><Relationship Id="rId80" Type="http://schemas.openxmlformats.org/officeDocument/2006/relationships/externalLink" Target="externalLinks/externalLink79.xml"/><Relationship Id="rId155" Type="http://schemas.openxmlformats.org/officeDocument/2006/relationships/externalLink" Target="externalLinks/externalLink154.xml"/><Relationship Id="rId176" Type="http://schemas.openxmlformats.org/officeDocument/2006/relationships/externalLink" Target="externalLinks/externalLink175.xml"/><Relationship Id="rId197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243" Type="http://schemas.openxmlformats.org/officeDocument/2006/relationships/externalLink" Target="externalLinks/externalLink242.xml"/><Relationship Id="rId264" Type="http://schemas.openxmlformats.org/officeDocument/2006/relationships/externalLink" Target="externalLinks/externalLink263.xml"/><Relationship Id="rId285" Type="http://schemas.openxmlformats.org/officeDocument/2006/relationships/externalLink" Target="externalLinks/externalLink284.xml"/><Relationship Id="rId17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23.xml"/><Relationship Id="rId310" Type="http://schemas.openxmlformats.org/officeDocument/2006/relationships/externalLink" Target="externalLinks/externalLink309.xml"/><Relationship Id="rId70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90.xml"/><Relationship Id="rId145" Type="http://schemas.openxmlformats.org/officeDocument/2006/relationships/externalLink" Target="externalLinks/externalLink144.xml"/><Relationship Id="rId166" Type="http://schemas.openxmlformats.org/officeDocument/2006/relationships/externalLink" Target="externalLinks/externalLink165.xml"/><Relationship Id="rId187" Type="http://schemas.openxmlformats.org/officeDocument/2006/relationships/externalLink" Target="externalLinks/externalLink186.xml"/><Relationship Id="rId33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1.xml"/><Relationship Id="rId233" Type="http://schemas.openxmlformats.org/officeDocument/2006/relationships/externalLink" Target="externalLinks/externalLink232.xml"/><Relationship Id="rId254" Type="http://schemas.openxmlformats.org/officeDocument/2006/relationships/externalLink" Target="externalLinks/externalLink253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275" Type="http://schemas.openxmlformats.org/officeDocument/2006/relationships/externalLink" Target="externalLinks/externalLink274.xml"/><Relationship Id="rId296" Type="http://schemas.openxmlformats.org/officeDocument/2006/relationships/externalLink" Target="externalLinks/externalLink295.xml"/><Relationship Id="rId300" Type="http://schemas.openxmlformats.org/officeDocument/2006/relationships/externalLink" Target="externalLinks/externalLink299.xml"/><Relationship Id="rId60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80.xml"/><Relationship Id="rId135" Type="http://schemas.openxmlformats.org/officeDocument/2006/relationships/externalLink" Target="externalLinks/externalLink134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321" Type="http://schemas.openxmlformats.org/officeDocument/2006/relationships/externalLink" Target="externalLinks/externalLink320.xml"/><Relationship Id="rId202" Type="http://schemas.openxmlformats.org/officeDocument/2006/relationships/externalLink" Target="externalLinks/externalLink201.xml"/><Relationship Id="rId223" Type="http://schemas.openxmlformats.org/officeDocument/2006/relationships/externalLink" Target="externalLinks/externalLink222.xml"/><Relationship Id="rId244" Type="http://schemas.openxmlformats.org/officeDocument/2006/relationships/externalLink" Target="externalLinks/externalLink243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265" Type="http://schemas.openxmlformats.org/officeDocument/2006/relationships/externalLink" Target="externalLinks/externalLink264.xml"/><Relationship Id="rId286" Type="http://schemas.openxmlformats.org/officeDocument/2006/relationships/externalLink" Target="externalLinks/externalLink285.xml"/><Relationship Id="rId50" Type="http://schemas.openxmlformats.org/officeDocument/2006/relationships/externalLink" Target="externalLinks/externalLink49.xml"/><Relationship Id="rId104" Type="http://schemas.openxmlformats.org/officeDocument/2006/relationships/externalLink" Target="externalLinks/externalLink103.xml"/><Relationship Id="rId125" Type="http://schemas.openxmlformats.org/officeDocument/2006/relationships/externalLink" Target="externalLinks/externalLink124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311" Type="http://schemas.openxmlformats.org/officeDocument/2006/relationships/externalLink" Target="externalLinks/externalLink310.xml"/><Relationship Id="rId332" Type="http://schemas.openxmlformats.org/officeDocument/2006/relationships/calcChain" Target="calcChain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13" Type="http://schemas.openxmlformats.org/officeDocument/2006/relationships/externalLink" Target="externalLinks/externalLink212.xml"/><Relationship Id="rId234" Type="http://schemas.openxmlformats.org/officeDocument/2006/relationships/externalLink" Target="externalLinks/externalLink233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55" Type="http://schemas.openxmlformats.org/officeDocument/2006/relationships/externalLink" Target="externalLinks/externalLink254.xml"/><Relationship Id="rId276" Type="http://schemas.openxmlformats.org/officeDocument/2006/relationships/externalLink" Target="externalLinks/externalLink275.xml"/><Relationship Id="rId297" Type="http://schemas.openxmlformats.org/officeDocument/2006/relationships/externalLink" Target="externalLinks/externalLink296.xml"/><Relationship Id="rId40" Type="http://schemas.openxmlformats.org/officeDocument/2006/relationships/externalLink" Target="externalLinks/externalLink39.xml"/><Relationship Id="rId115" Type="http://schemas.openxmlformats.org/officeDocument/2006/relationships/externalLink" Target="externalLinks/externalLink114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301" Type="http://schemas.openxmlformats.org/officeDocument/2006/relationships/externalLink" Target="externalLinks/externalLink300.xml"/><Relationship Id="rId322" Type="http://schemas.openxmlformats.org/officeDocument/2006/relationships/externalLink" Target="externalLinks/externalLink321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245" Type="http://schemas.openxmlformats.org/officeDocument/2006/relationships/externalLink" Target="externalLinks/externalLink244.xml"/><Relationship Id="rId266" Type="http://schemas.openxmlformats.org/officeDocument/2006/relationships/externalLink" Target="externalLinks/externalLink265.xml"/><Relationship Id="rId287" Type="http://schemas.openxmlformats.org/officeDocument/2006/relationships/externalLink" Target="externalLinks/externalLink286.xml"/><Relationship Id="rId30" Type="http://schemas.openxmlformats.org/officeDocument/2006/relationships/externalLink" Target="externalLinks/externalLink2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312" Type="http://schemas.openxmlformats.org/officeDocument/2006/relationships/externalLink" Target="externalLinks/externalLink311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5" Type="http://schemas.openxmlformats.org/officeDocument/2006/relationships/externalLink" Target="externalLinks/externalLink234.xml"/><Relationship Id="rId256" Type="http://schemas.openxmlformats.org/officeDocument/2006/relationships/externalLink" Target="externalLinks/externalLink255.xml"/><Relationship Id="rId277" Type="http://schemas.openxmlformats.org/officeDocument/2006/relationships/externalLink" Target="externalLinks/externalLink276.xml"/><Relationship Id="rId298" Type="http://schemas.openxmlformats.org/officeDocument/2006/relationships/externalLink" Target="externalLinks/externalLink297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302" Type="http://schemas.openxmlformats.org/officeDocument/2006/relationships/externalLink" Target="externalLinks/externalLink301.xml"/><Relationship Id="rId323" Type="http://schemas.openxmlformats.org/officeDocument/2006/relationships/externalLink" Target="externalLinks/externalLink322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5" Type="http://schemas.openxmlformats.org/officeDocument/2006/relationships/externalLink" Target="externalLinks/externalLink224.xml"/><Relationship Id="rId246" Type="http://schemas.openxmlformats.org/officeDocument/2006/relationships/externalLink" Target="externalLinks/externalLink245.xml"/><Relationship Id="rId267" Type="http://schemas.openxmlformats.org/officeDocument/2006/relationships/externalLink" Target="externalLinks/externalLink266.xml"/><Relationship Id="rId288" Type="http://schemas.openxmlformats.org/officeDocument/2006/relationships/externalLink" Target="externalLinks/externalLink287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313" Type="http://schemas.openxmlformats.org/officeDocument/2006/relationships/externalLink" Target="externalLinks/externalLink312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93.xml"/><Relationship Id="rId148" Type="http://schemas.openxmlformats.org/officeDocument/2006/relationships/externalLink" Target="externalLinks/externalLink147.xml"/><Relationship Id="rId169" Type="http://schemas.openxmlformats.org/officeDocument/2006/relationships/externalLink" Target="externalLinks/externalLink168.xml"/><Relationship Id="rId4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9.xml"/><Relationship Id="rId215" Type="http://schemas.openxmlformats.org/officeDocument/2006/relationships/externalLink" Target="externalLinks/externalLink214.xml"/><Relationship Id="rId236" Type="http://schemas.openxmlformats.org/officeDocument/2006/relationships/externalLink" Target="externalLinks/externalLink235.xml"/><Relationship Id="rId257" Type="http://schemas.openxmlformats.org/officeDocument/2006/relationships/externalLink" Target="externalLinks/externalLink256.xml"/><Relationship Id="rId278" Type="http://schemas.openxmlformats.org/officeDocument/2006/relationships/externalLink" Target="externalLinks/externalLink277.xml"/><Relationship Id="rId303" Type="http://schemas.openxmlformats.org/officeDocument/2006/relationships/externalLink" Target="externalLinks/externalLink302.xml"/><Relationship Id="rId42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47" Type="http://schemas.openxmlformats.org/officeDocument/2006/relationships/externalLink" Target="externalLinks/externalLink246.xml"/><Relationship Id="rId107" Type="http://schemas.openxmlformats.org/officeDocument/2006/relationships/externalLink" Target="externalLinks/externalLink106.xml"/><Relationship Id="rId289" Type="http://schemas.openxmlformats.org/officeDocument/2006/relationships/externalLink" Target="externalLinks/externalLink288.xml"/><Relationship Id="rId11" Type="http://schemas.openxmlformats.org/officeDocument/2006/relationships/externalLink" Target="externalLinks/externalLink10.xml"/><Relationship Id="rId53" Type="http://schemas.openxmlformats.org/officeDocument/2006/relationships/externalLink" Target="externalLinks/externalLink52.xml"/><Relationship Id="rId149" Type="http://schemas.openxmlformats.org/officeDocument/2006/relationships/externalLink" Target="externalLinks/externalLink148.xml"/><Relationship Id="rId314" Type="http://schemas.openxmlformats.org/officeDocument/2006/relationships/externalLink" Target="externalLinks/externalLink313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216" Type="http://schemas.openxmlformats.org/officeDocument/2006/relationships/externalLink" Target="externalLinks/externalLink215.xml"/><Relationship Id="rId258" Type="http://schemas.openxmlformats.org/officeDocument/2006/relationships/externalLink" Target="externalLinks/externalLink257.xml"/><Relationship Id="rId22" Type="http://schemas.openxmlformats.org/officeDocument/2006/relationships/externalLink" Target="externalLinks/externalLink21.xml"/><Relationship Id="rId64" Type="http://schemas.openxmlformats.org/officeDocument/2006/relationships/externalLink" Target="externalLinks/externalLink63.xml"/><Relationship Id="rId118" Type="http://schemas.openxmlformats.org/officeDocument/2006/relationships/externalLink" Target="externalLinks/externalLink117.xml"/><Relationship Id="rId325" Type="http://schemas.openxmlformats.org/officeDocument/2006/relationships/externalLink" Target="externalLinks/externalLink324.xml"/><Relationship Id="rId171" Type="http://schemas.openxmlformats.org/officeDocument/2006/relationships/externalLink" Target="externalLinks/externalLink170.xml"/><Relationship Id="rId227" Type="http://schemas.openxmlformats.org/officeDocument/2006/relationships/externalLink" Target="externalLinks/externalLink226.xml"/><Relationship Id="rId269" Type="http://schemas.openxmlformats.org/officeDocument/2006/relationships/externalLink" Target="externalLinks/externalLink268.xml"/><Relationship Id="rId33" Type="http://schemas.openxmlformats.org/officeDocument/2006/relationships/externalLink" Target="externalLinks/externalLink32.xml"/><Relationship Id="rId129" Type="http://schemas.openxmlformats.org/officeDocument/2006/relationships/externalLink" Target="externalLinks/externalLink128.xml"/><Relationship Id="rId280" Type="http://schemas.openxmlformats.org/officeDocument/2006/relationships/externalLink" Target="externalLinks/externalLink279.xml"/><Relationship Id="rId75" Type="http://schemas.openxmlformats.org/officeDocument/2006/relationships/externalLink" Target="externalLinks/externalLink74.xml"/><Relationship Id="rId140" Type="http://schemas.openxmlformats.org/officeDocument/2006/relationships/externalLink" Target="externalLinks/externalLink139.xml"/><Relationship Id="rId182" Type="http://schemas.openxmlformats.org/officeDocument/2006/relationships/externalLink" Target="externalLinks/externalLink181.xml"/><Relationship Id="rId6" Type="http://schemas.openxmlformats.org/officeDocument/2006/relationships/externalLink" Target="externalLinks/externalLink5.xml"/><Relationship Id="rId238" Type="http://schemas.openxmlformats.org/officeDocument/2006/relationships/externalLink" Target="externalLinks/externalLink237.xml"/><Relationship Id="rId291" Type="http://schemas.openxmlformats.org/officeDocument/2006/relationships/externalLink" Target="externalLinks/externalLink290.xml"/><Relationship Id="rId305" Type="http://schemas.openxmlformats.org/officeDocument/2006/relationships/externalLink" Target="externalLinks/externalLink304.xml"/><Relationship Id="rId44" Type="http://schemas.openxmlformats.org/officeDocument/2006/relationships/externalLink" Target="externalLinks/externalLink43.xml"/><Relationship Id="rId86" Type="http://schemas.openxmlformats.org/officeDocument/2006/relationships/externalLink" Target="externalLinks/externalLink85.xml"/><Relationship Id="rId151" Type="http://schemas.openxmlformats.org/officeDocument/2006/relationships/externalLink" Target="externalLinks/externalLink150.xml"/><Relationship Id="rId193" Type="http://schemas.openxmlformats.org/officeDocument/2006/relationships/externalLink" Target="externalLinks/externalLink192.xml"/><Relationship Id="rId207" Type="http://schemas.openxmlformats.org/officeDocument/2006/relationships/externalLink" Target="externalLinks/externalLink206.xml"/><Relationship Id="rId249" Type="http://schemas.openxmlformats.org/officeDocument/2006/relationships/externalLink" Target="externalLinks/externalLink248.xml"/><Relationship Id="rId13" Type="http://schemas.openxmlformats.org/officeDocument/2006/relationships/externalLink" Target="externalLinks/externalLink12.xml"/><Relationship Id="rId109" Type="http://schemas.openxmlformats.org/officeDocument/2006/relationships/externalLink" Target="externalLinks/externalLink108.xml"/><Relationship Id="rId260" Type="http://schemas.openxmlformats.org/officeDocument/2006/relationships/externalLink" Target="externalLinks/externalLink259.xml"/><Relationship Id="rId316" Type="http://schemas.openxmlformats.org/officeDocument/2006/relationships/externalLink" Target="externalLinks/externalLink315.xml"/><Relationship Id="rId55" Type="http://schemas.openxmlformats.org/officeDocument/2006/relationships/externalLink" Target="externalLinks/externalLink54.xml"/><Relationship Id="rId97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9.xml"/><Relationship Id="rId162" Type="http://schemas.openxmlformats.org/officeDocument/2006/relationships/externalLink" Target="externalLinks/externalLink161.xml"/><Relationship Id="rId218" Type="http://schemas.openxmlformats.org/officeDocument/2006/relationships/externalLink" Target="externalLinks/externalLink21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41E45C1\sent_12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.Azhigaliyev/&#1056;&#1072;&#1073;&#1086;&#1095;&#1080;&#1081;%20&#1089;&#1090;&#1086;&#1083;/&#1058;&#1069;&#1055;%20&#1058;&#1064;&#1054;%2012%20&#1084;&#1077;&#1089;/TCO_12_2010%20&#1058;&#1069;&#1055;_10_01_11_&#1092;&#1072;&#1082;&#1090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G-SHET~1\LOCALS~1\Temp\notesE1EF34\KTG_1_2006.xl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G-SHET~1\LOCALS~1\Temp\notesE1EF34\KTG_1_2006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G-SHET~1\LOCALS~1\Temp\notesE1EF34\KTG_1_2006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Z-Rakhmankulova/&#1052;&#1086;&#1080;%20&#1076;&#1086;&#1082;&#1091;&#1084;&#1077;&#1085;&#1090;&#1099;/&#1042;&#1085;.%20&#1087;&#1086;&#1083;&#1086;&#1078;&#1077;&#1085;&#1080;&#1103;/&#1059;&#1095;&#1077;&#1090;&#1085;&#1072;&#1103;%20&#1087;&#1086;&#1083;&#1080;&#1090;&#1080;&#1082;&#1072;/&#1055;&#1083;&#1072;&#1085;%20&#1089;&#1095;&#1077;&#1090;&#1086;&#1074;/Kmg_57s%2024%2002%2005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Z-Rakhmankulova\&#1052;&#1086;&#1080;%20&#1076;&#1086;&#1082;&#1091;&#1084;&#1077;&#1085;&#1090;&#1099;\&#1042;&#1085;.%20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63D1E04\mi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kimova\&#1052;&#1072;&#1076;&#1080;&#1085;&#1072;%20&#1040;&#1073;&#1089;&#1072;&#1083;&#1080;&#1084;&#1086;&#1074;&#1072;\loan%20model%203.xlsm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3.%20Historical\Power%20purchase%20by%20regions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KHMETOVGA\aws\Documents%20and%20Settings\AkhmetovGa\My%20Documents\AA%20%20%20%20Clients\AA%20%20%20BAK\Audit%202001\Final\Sample%20size_BAK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ARCHIVOS/PLANILLA/APP99/REVENU9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isk_D\GAAP\2002\12%20December%202002\Arlington\FRP\2002%20Fin%20Rptg%20Package%20-Altai%20upd\2002%20Fin%20Rptg%20Package%20-Altai%2024_1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441723C\2002%20Fin%20Rptg%20Package%20-Altai%2024_10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Documents%20and%20Settings/saurambayeva/My%20Documents/Clients/KAZOIL/Audit%201999-2002%20PIU/pbc/OTCHET1999/april-june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ERIKOMY\aws\Documents%20and%20Settings\Akmal.Malayev\Desktop\BAK%202005\conservation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-AITZ~1/LOCALS~1/Temp/C.Lotus.Notes.Data/Documents%20and%20Settings/K-Samarova/&#1052;&#1086;&#1080;%20&#1076;&#1086;&#1082;&#1091;&#1084;&#1077;&#1085;&#1090;&#1099;/&#1055;&#1088;&#1080;&#1082;&#1072;&#1079;_182/form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~1\M-AITZ~1\LOCALS~1\Temp\C.Lotus.Notes.Data\Docume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M-AITZ~1\LOCALS~1\Temp\C.Lotus.Notes.Data\Documents%20and%20Settings\K-Samarova\&#1052;&#1086;&#1080;%20&#1076;&#1086;&#1082;&#1091;&#1084;&#1077;&#1085;&#1090;&#1099;\&#1055;&#1088;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ALMMEYFP02\Work\TAS\Clients\Valuation\KMG\KMG%20SFM\WIP\Ilyas%20WIP\Printable%20forms\From%20the%20Model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lodegova\&#1052;&#1086;&#1080;%20&#1076;&#1086;&#1082;&#1091;&#1084;&#1077;&#1085;&#1090;&#1099;\Reports\US%20GAAP\2005\April%2005\Sogra%20CHP%2004%202005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~1\REVAZ~1.TVA\LOCALS~1\Temp\Rar$DI00.433\Budget%20Input%20Schedule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FINANCE\Ministry\&#1055;&#1088;&#1086;&#1074;&#1077;&#1088;&#1082;&#1072;%20&#1086;&#1082;&#1090;%202002\Collections%20analysis%202002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mutegeno\My%20Documents\01_Excel\2005\2005\01%20Jan%202004\Arlington\Actual\Altai%20Power\2005%20-0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B006D1E\2005%20-0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/B-PL/NBPL/_FES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111/&#1045;&#1088;&#1085;&#1080;&#1103;&#1079;/Ernyaz/Ernyaz/&#1045;&#1088;&#1085;&#1080;&#1103;&#1079;/&#1055;&#1088;&#1086;&#1077;&#1082;&#1090;&#1099;/&#1058;&#1077;&#1083;&#1077;&#1087;&#1088;&#1086;&#1082;&#1072;&#1090;/&#1058;&#1088;&#1072;&#1085;&#1096;&#1080;/&#1058;&#1088;&#1072;&#1085;&#1096;&#1080;/Documents%20and%20Settings/&#1082;&#1072;&#1090;&#1103;/&#1056;&#1072;&#1073;&#1086;&#1095;&#1080;&#1081;%20&#1089;&#1090;&#1086;&#1083;/&#1045;&#1088;&#1085;&#1080;&#1103;&#1079;/&#1041;&#1072;&#1085;&#1082;/&#1050;&#1060;/&#1069;&#1082;&#1089;&#1087;&#1088;&#1077;&#1089;&#1089;-&#1073;&#1102;&#1076;&#1078;&#1077;&#1090;/&#1041;&#1102;&#1076;&#1078;&#1077;&#1090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chizhikov/&#1052;&#1086;&#1080;%20&#1076;&#1086;&#1082;&#1091;&#1084;&#1077;&#1085;&#1090;&#1099;/WEEM/2002&#1075;/&#1041;&#1070;&#1044;&#1046;&#1045;&#1058;_&#1050;&#1040;&#1041;&#1056;&#1045;_2002_21122002_&#1082;&#1086;&#1085;&#1089;&#1086;&#1083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vdorjiyev\Local%20Settings\Temporary%20Internet%20Files\OLK7C\DBK_&#1056;&#1042;&#1057;_final_draft1_241202cash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ugene\BUDGET2000NE\&#1052;&#1086;&#1080;%20&#1076;&#1086;&#1082;&#1091;&#1084;&#1077;&#1085;&#1090;&#1099;\Altai%20Consolidation\Budget%202000\My%20Documents\Budget\Budget\Budget%20with%20Provisions%20Recovered%201998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lykova/&#1056;&#1072;&#1073;&#1086;&#1095;&#1080;&#1081;%20&#1089;&#1090;&#1086;&#1083;/ddddd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.Chukachuk/&#1056;&#1072;&#1073;&#1086;&#1095;&#1080;&#1081;%20&#1089;&#1090;&#1086;&#1083;/&#1055;&#1088;&#1086;&#1077;&#1082;&#1090;%20&#1055;&#1056;%20&#1058;&#1064;&#1054;%202010-2014%20&#1075;&#1075;_&#1082;&#1086;&#1088;&#1088;%20&#1084;&#1072;&#1088;&#1090;%202010_&#1092;&#1072;&#1082;&#1090;%20200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o-tolebay\Local%20Settings\Temporary%20Internet%20Files\OLK15\091020_&#1060;&#1086;&#1088;&#1084;&#1099;%20&#1053;&#1050;%202010-2014%20(&#1076;&#1086;&#1083;&#1077;&#1074;&#1086;&#1081;)\091020_Sub_01_JSC%20KazMunaiGaz%20E&amp;P_2009_eq_h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Amiran\ReBudgeting\Book1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&#1052;&#1086;&#1080;%20&#1076;&#1086;&#1082;&#1091;&#1084;&#1077;&#1085;&#1090;&#1099;\My%20Documents\AESEkiba\Analisys_all\AESEki\Station_Issues\5Y_Model\5YModel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Engagements\Rosa\Rosa%202003\Documents\ROSSA\K.%20FA\2%20&#1054;&#1089;&#1085;&#1086;&#1074;&#1085;&#1099;&#1077;%20&#1089;&#1088;&#1077;&#1076;&#1089;&#1090;&#1074;&#1072;\2%207%20&#1055;&#1088;&#1086;&#1077;&#1082;&#1090;&#1099;%20&#1085;&#1077;&#1079;&#1072;&#1074;&#1077;&#1088;-&#1075;&#1086;%20&#1089;&#1090;&#1088;-&#1074;&#1072;\2001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Disk_D\GAAP\2004\01%20Jan%202004\Arlington\Comshare\Altai\Tau%20Power%201_2004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842DA4\&#1044;&#1041;&#1057;&#1055;_02_%20200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S-Terekhov\Local%20Settings\Temporary%20Internet%20Files\OLK21\&#1092;&#1077;&#1074;%202002\&#1044;&#1041;&#1057;&#1055;_02_%20200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WINDOWS\TEMP\xls\&#1072;&#1088;&#1093;&#1080;&#1074;\&#1057;&#1074;&#1086;&#1076;&#1082;&#1072;%20-%2000\12\&#1044;&#1086;&#1073;&#1099;&#1095;&#1072;%20&#1080;%20&#1089;&#1076;&#1072;&#1095;&#1072;%20&#1075;&#1072;&#1079;&#1072;%20&#1074;%20&#1055;&#1086;&#1083;&#1072;&#1079;&#1085;&#1077;%20%201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21\&#1092;&#1077;&#1074;%202002\&#1044;&#1041;&#1057;&#1055;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-Terekhov\Local%20Settings\Temporary%20Internet%20Files\OLK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S-Terekhov\Local%20Settings\Temporary%20Internet%20File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S-Terekhov\Local%20Settings\Temporary%20Internet%20Files\OLK21\&#1092;&#1077;&#1074;%202002\&#1044;&#1041;&#1057;&#1055;_02_%20200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-%2002.200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tulendinova\&#1072;&#1083;&#1101;&#1089;\Documents%20and%20Settings\sakhmetov\Local%20Settings\Temporary%20Internet%20Files\Content.IE5\4VHJAQVD\&#1056;&#1077;&#1077;&#1089;&#1090;&#1088;%20&#1076;&#1086;&#1082;&#1091;&#1084;&#1077;&#1085;&#1090;&#1086;&#1074;%20&#1079;&#1072;%2003-200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BA3F354\050214_Summary%20of%20Altel%20taxe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710%20Conciliaci&#243;n%20Contable%20Fiscal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ES%20NOV-00\8240re~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Deuda%20a%20largo%20plazo%20al%2031%20de%20Dic%2002%20-%20Lenders,%20Swaps%20y%20Sponsor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Kiev_longterm\AESKiev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trade\akimova\DOCUME~1\OLGA~1.JAU\LOCALS~1\Temp\7zO3.tmp\DOCUME~1\DROTSA~1.000\LOCALS~1\Temp\RasLaf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kimova\&#1052;&#1072;&#1076;&#1080;&#1085;&#1072;\&#1056;&#1055;&#1057;\0112\&#1087;&#1088;&#1086;&#1075;&#1085;&#1086;&#1079;%202012%2006%2001%202012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mukhamediyeva/Local%20Settings/Temporary%20Internet%20Files/Content.IE5/RZ0CJERA/&#1056;&#1072;&#1089;&#1095;&#1077;&#1090;%20&#1055;&#1058;&#1057;%20&#1080;%20&#1054;&#1059;/&#1073;&#1102;&#1076;&#1078;&#1077;&#1090;2000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41;&#1102;&#1076;&#1078;&#1077;&#1090;%20&#1040;&#1043;&#1057;-&#1057;%202008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-zakirova\&#1072;&#1083;&#1101;&#1089;\&#1055;&#1083;&#1072;&#1090;&#1077;&#1078;&#1080;%202007-2008\2007\Payments_2007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.Turehanova/&#1056;&#1072;&#1073;&#1086;&#1095;&#1080;&#1081;%20&#1089;&#1090;&#1086;&#1083;/&#1050;&#1052;&#1043;%20&#1056;&#1044;/Documents%20and%20Settings/&#1041;&#1072;&#1075;&#1080;&#1090;&#1078;&#1072;&#1085;%20&#1050;&#1072;&#1080;&#1088;&#1073;&#1072;&#1077;&#1074;/Local%20Settings/Temporary%20Internet%20Files/Content.IE5/3AGFRT81/&#1092;&#1077;&#1074;%202002/&#1044;&#1041;&#1057;&#1055;_02_%2020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52;&#1072;&#1090;&#1077;&#1088;&#1080;&#1072;&#1083;&#1099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8\&#1054;&#1058;&#1063;&#1045;&#1058;&#1067;%20&#1042;%20&#1050;&#1052;&#1043;\1%20&#1082;&#1074;&#1072;&#1088;&#1090;&#1072;&#1083;\&#1050;&#1058;&#1043;%20&#1040;&#1083;&#1084;&#1072;&#1090;&#1099;\last3\&#1055;&#1088;&#1080;&#1082;&#1072;&#1079;_182\for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TEMP\a%20b&#226;tons%20rompus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2B76D72\&#1055;&#1088;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3A24FB6\form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M-AITZ~1\LOCALS~1\Temp\C.Lotus.Notes.Data\Documents%20and%20Setting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M-AITZ~1\LOCALS~1\Temp\C.Lotus.Notes.Data\Documents%20and%20Settings\K-Samarova\&#1052;&#1086;&#1080;%20&#1076;&#1086;&#1082;&#1091;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\&#1073;&#1102;&#1076;&#1078;&#1077;&#1090;%20&#1072;&#1086;%20&#1072;&#1083;&#1101;&#1089;%20&#1085;&#1072;%202008%20&#1075;&#1086;&#1076;\&#1052;&#1086;&#1080;%20&#1076;&#1086;&#1082;&#1091;&#1084;&#1077;&#1085;&#1090;&#1099;\2007\&#1073;&#1102;&#1076;&#1078;&#1077;&#1090;%202007%20&#1087;&#1086;&#1084;&#1077;&#1089;&#1103;&#1095;&#1085;&#1086;%20c%20&#1080;&#1079;&#1084;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zhumataev2\&#1050;%20&#1090;&#1072;&#1088;&#1080;&#1092;&#1091;%20&#1040;&#1083;&#1069;&#1057;%202007\Documents%20and%20Settings\MSim.APCALMATY\Local%20Settings\Temporary%20Internet%20Files\Content.IE5\KD2RGPAV\&#1042;&#1072;&#1088;&#1080;&#1072;&#1094;&#1080;&#1080;\&#1055;&#1086;%20&#1082;&#1086;&#1084;&#1087;&#1072;&#1085;&#1080;&#1103;&#1084;%203%20&#1073;&#1102;&#1076;&#1078;&#1077;&#1090;&#1072;%202007%20&#1075;&#1086;&#1076;&#1072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&#1041;&#1102;&#1076;&#1078;&#1077;&#1090;%202007\&#1059;&#1090;&#1074;&#1077;&#1088;&#1078;&#1076;&#1077;&#1085;&#1085;&#1099;&#1081;%20&#1041;&#1102;&#1076;&#1078;&#1077;&#1090;%202007\&#1041;&#1080;&#1079;&#1085;&#1077;&#1089;-&#1055;&#1083;&#1072;&#1085;%202007-2009\&#1040;&#1085;&#1072;&#1083;&#1080;&#1079;%20&#1086;&#1090;&#1082;&#1083;&#1086;&#1085;&#1077;&#1085;&#1080;&#1081;%20&#1082;&#1086;&#1088;&#1088;&#1077;&#1082;&#1090;&#1080;&#1088;&#1086;&#1074;&#1082;&#1080;%204%20&#1086;&#1090;%20&#1082;&#1086;&#1088;&#1088;&#1077;&#1082;&#1090;&#1080;&#1088;&#1086;&#1074;&#1082;&#1080;%203%20&#1041;&#1102;&#1076;&#1078;&#1077;&#1090;&#1072;%202007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&#1052;&#1086;&#1080;%20&#1088;&#1080;&#1089;&#1091;&#1085;&#1082;&#1080;\&#1044;&#1086;&#1093;&#1086;&#1076;&#1099;%20&#1054;&#1073;&#109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cbparsrv014\dta_corporate\aff75\spie\OPRO\master%20eval%20LB%20OPRO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K-Samarova\&#1052;&#1086;&#1080;%20&#1076;&#1086;&#1082;&#1091;&#1084;&#1077;&#1085;&#1090;&#1099;\&#1055;&#1088;&#1080;&#1082;&#1072;&#1079;_18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plicationsrv\&#1087;&#1088;&#1086;&#1080;&#1079;&#1074;&#1086;&#1076;&#1089;&#1090;&#1074;&#1086;\temp\Emdiscountrates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Documents%20and%20Settings\Sysoeva_n\Local%20Settings\Temporary%20Internet%20Files\Content.IE5\S1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2013-2015_&#1055;&#1056;_&#1050;&#1086;&#1088;&#1088;&#1077;&#1082;&#1090;&#1080;&#1088;&#1086;&#1074;&#1082;&#1072;%201/1.%20&#1050;&#1086;&#1085;&#1089;&#1086;&#1083;&#1080;&#1076;&#1072;&#1094;&#1080;&#1103;/&#1055;&#1056;%20&#1085;&#1072;%202013-2017&#1075;&#1075;/&#1055;&#1086;&#1076;&#1087;&#1080;&#1089;&#1072;&#1085;&#1085;&#1099;&#1081;%20&#1055;&#1056;%20&#1085;&#1072;%202013-2017&#1075;&#1075;/&#1050;&#1091;&#1089;&#1082;&#1086;&#1074;&#1091;%20&#1087;&#1086;%20&#1048;&#1054;%20&#1085;&#1072;%202012%20&#1075;&#1086;&#1076;/&#1044;&#1056;&#1054;/Users/&#1040;&#1041;&#1048;/Desktop/last3/&#1055;&#1088;&#1080;&#1082;&#1072;&#1079;_182/form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BBS.ABS\O&amp;G\CLIENTS\UES\97AUDIT\CONSOL97\PACK\RAOEES\R94_A_1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6;&#1072;&#1073;&#1086;&#1095;&#1080;&#1081;%20&#1089;&#1090;&#1086;&#1083;\&#1050;%20&#1073;&#1102;&#1076;&#1078;&#1077;&#1090;&#1091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nkhabibullin\My%20Documents\KMG\Tran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329FAFC\&#1057;&#1082;&#1086;&#1088;&#1088;&#1077;&#1082;&#1090;&#1080;&#1088;%20&#1056;&#1044;_&#1084;&#1077;&#1089;&#1103;&#1094;_&#1085;&#1072;_20_CF%20Calc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nkhabibullin\My%20Documents\KMG\Transformation\&#1057;&#1082;&#1086;&#1088;&#1088;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nkhabibullin\My%20Documents\KMG\Transformation\&#1057;&#1082;&#1086;&#1088;&#1088;&#1077;&#1082;&#1090;&#1080;&#1088;%20&#1056;&#1044;_&#1084;&#1077;&#1089;&#1103;&#1094;_&#1085;&#1072;_20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41;&#1055;%20&#1080;%20&#1069;&#1040;/&#1043;&#1086;&#1085;&#1095;&#1077;&#1085;&#1082;&#1086;/B-PL/NBPL/_FE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PP&amp;E\Documents%20and%20Settings\BatyraliyevaS\Desktop\FA%20rollforward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nkhabibullin\My%20Documents\KMG\Transformation\&#1057;&#1082;&#1086;&#1088;&#1088;&#1077;&#1082;&#1090;&#1080;&#1088;%20&#1056;&#1044;_&#1084;&#1077;&#1089;&#1103;&#1094;_&#1085;&#1072;_20_CF%20Calc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72FDBF3\&#1041;&#1102;&#1076;&#1078;&#1077;&#1090;%202004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41;&#1102;&#1076;&#1078;&#1077;&#1090;%202007\Documents%20and%20Settings\Mashekenova\&#1056;&#1072;&#1073;&#1086;&#1095;&#1080;&#1081;%20&#1089;&#1090;&#1086;&#1083;\&#1056;&#1077;&#1077;&#1089;&#1090;&#1088;%20&#1087;&#1083;&#1072;&#1090;&#1077;&#1078;&#1077;&#1081;%20&#1040;&#1083;&#1084;&#1072;&#1090;&#1099;&#1075;&#1072;&#1079;&#1082;&#1086;&#1085;&#1090;&#1088;&#1072;&#1082;&#1090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n\C\Documents%20and%20Settings\A-Abilov\Local%20Settings\Temporary%20Internet%20Files\OLK12E\&#1060;&#1086;&#1088;&#1084;&#1072;2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.IREN\&#1052;&#1086;&#1080;%20&#1076;&#1086;&#1082;&#1091;&#1084;&#1077;&#1085;&#1090;&#1099;\2004-2005-200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B-PL\NBPL\_FES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&#1077;&#1073;&#1080;&#1090;&#1077;&#1083;&#1080;%20&#1101;&#1083;&#1101;&#1085;%20200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.IREN\&#1052;&#1086;&#1080;%20&#1076;&#1086;&#1082;&#1091;&#1084;&#1077;&#1085;&#1090;&#1099;\2004-2005-2006\&#1055;&#1086;&#1090;&#1088;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.IREN\&#1052;&#1086;&#1080;%20&#1076;&#1086;&#1082;&#1091;&#1084;&#1077;&#1085;&#1090;&#1099;\2004-2005-2006\&#1055;&#1086;&#1090;&#1088;&#1077;&#1073;&#1080;&#1090;&#1077;&#1083;&#1080;%20&#1101;&#1083;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1.IREN\&#1052;&#1086;&#1080;%20&#1076;&#1086;&#1082;&#1091;&#1084;&#1077;&#1085;&#1090;&#1099;\2004-2005-2006\&#1055;&#1086;&#1090;&#1088;&#1077;&#1073;&#1080;&#1090;&#1077;&#1083;&#1080;%20&#1101;&#1083;&#1101;&#1085;%202005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.IREN/&#1052;&#1086;&#1080;%20&#1076;&#1086;&#1082;&#1091;&#1084;&#1077;&#1085;&#1090;&#1099;/2004-2005-2006/&#1055;&#1086;&#1090;&#1088;&#1077;&#1073;&#1080;&#1090;&#1077;&#1083;&#1080;%20&#1101;&#1083;&#1101;&#1085;%202005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/&#1056;&#1072;&#1073;&#1086;&#1095;&#1080;&#1081;%20&#1089;&#1090;&#1086;&#1083;/Documents%20and%20Settings/1/&#1052;&#1086;&#1080;%20&#1076;&#1086;&#1082;&#1091;&#1084;&#1077;&#1085;&#1090;&#1099;/&#1055;&#1077;&#1088;&#1077;&#1087;&#1080;&#1089;&#1082;&#1072;/&#1040;&#1056;&#1045;&#1052;/&#1050;&#1047;&#1050;%202007%20&#1075;&#1086;&#1076;/&#1041;&#1102;&#1076;&#1078;&#1077;&#1090;%20&#1085;&#1072;%202007%20&#1075;/&#1056;&#1072;&#1089;&#1095;%20&#1082;%20&#1073;&#1102;&#1076;&#1078;2007&#1075;&#1086;&#1076;%20&#1089;%20&#1086;&#1082;&#1088;.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2;&#1080;&#1090;&#1072;&#1083;&#1080;&#1081;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20\d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ES%20Folder\Old_Reports\June_00\Hot%20Sparks%20TETS_1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40\c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1;&#1072;&#1079;&#1072;\d\D\2006%20&#1075;\&#1044;&#1077;&#1083;&#1072;%20&#1082;&#1086;&#1084;&#1087;&#1072;&#1085;&#1080;&#1080;\AES\&#1048;&#1055;&#1051;\&#1044;&#1086;&#1075;.%20&#8470;%204%20,%20&#1074;&#1086;&#1089;&#1089;&#1090;&#1072;&#1085;&#1086;&#1074;&#1083;&#1077;&#1085;&#1080;&#1077;\&#1041;&#1072;&#1079;&#1072;\&#1076;&#1077;&#1083;&#1072;_&#1092;&#1080;&#1088;&#1084;&#1099;\&#1056;&#1072;&#1073;&#1086;&#1095;&#1080;&#1077;%20&#1076;&#1086;&#1082;&#1091;&#1084;&#1077;&#1085;&#1090;&#1099;\&#1059;&#1050;%20&#1043;&#1050;&#1055;%20&#1042;&#1086;&#1076;&#1086;&#1082;&#1072;&#1085;&#1072;&#1083;\&#1056;&#1072;&#1073;&#1086;&#1095;&#1080;&#1077;%20&#1090;&#1072;&#1073;&#1083;&#1080;&#1094;&#1099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&#1055;&#1077;&#1088;&#1077;&#1087;&#1080;&#1089;&#1082;&#1072;\&#1040;&#1056;&#1045;&#1052;\&#1050;&#1047;&#1050;%202007%20&#1075;&#1086;&#1076;\&#1041;&#1102;&#1076;&#1078;&#1077;&#1090;%20&#1085;&#1072;%202007%20&#1075;\&#1056;&#1072;&#1089;&#1095;%20&#1082;%20&#1073;&#1102;&#1076;&#1078;2007&#1075;&#1086;&#1076;%20&#1089;%20&#1086;&#1082;&#1088;.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t.kulmanova\Local%20Settings\Temporary%20Internet%20Files\OLK131\&#1076;&#1077;&#1073;&#1080;&#1090;%20&#1085;&#1072;%2031%2006%2005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8\&#1058;&#1069;&#1062;-3\marina\Arna\Analis%20budjet\Budget2002\Budget01_KzBs.v2.18.12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ma\c\WINDOWS\&#1056;&#1072;&#1073;&#1086;&#1095;&#1080;&#1081;%20&#1089;&#1090;&#1086;&#1083;\&#1051;&#1048;\Documents%20and%20Settings\syzdykbaeva\Local%20Settings\Temporary%20Internet%20Files\OLK8D\&#1092;&#1077;&#1074;%202002\&#1044;&#1041;&#1057;&#1055;_02_%202002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1;&#1048;\Documents%20and%20Settings\syzdykbaeva\Local%20Settings\Temporary%20Internet%20Files\OLK8D\&#1092;&#1077;&#1074;%202002\&#1044;&#1041;&#1057;&#1055;_02_%202002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-Terekhov\Local%20Settings\Temporary%20Internet%20Files\OLK21\&#1092;&#1077;&#1074;%202002\&#1044;&#1041;&#1057;&#1055;_02_%20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lns002\bluedaisy\TEMP\cache\OLK7D\Caroline%20Model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yzdykbaeva\Local%20Settings\Temporary%20Internet%20Files\OLK8D\&#1092;&#1077;&#1074;%202002\&#1044;&#1041;&#1057;&#1055;_02_%202002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K8D\&#1092;&#1077;&#1074;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S-Terekhov\Local%20Settings\Temporar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syzdykbaeva\Local%20Settings\Temporary%20Internet%20Files\OL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57;&#1090;2%20&#1072;&#1085;&#1076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.tazetdinova/AppData/Local/Microsoft/Windows/Temporary%20Internet%20Files/Content.Outlook/D1WVO2H8/&#1064;&#1072;&#1073;&#1083;&#1086;&#1085;%20&#1076;&#1083;&#1103;%20&#1087;&#1086;&#1083;&#1091;&#1075;&#1086;&#1076;&#1080;&#1103;%202013.xlsx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Elena_Berdygina\Local%20Settings\Temporary%20Internet%20Files\Content.IE5\05MJSDAR\&#1042;&#1050;%20&#1056;&#1069;&#1050;%20&#1076;&#1077;&#1082;%20&#1050;&#1055;&#1053;%202004\&#1056;&#1072;&#1089;&#1093;&#1086;&#1076;&#1099;%20&#1087;&#1086;%20&#1086;&#1087;&#1083;&#1072;&#1090;&#1077;%20&#1090;&#1088;&#1091;&#1076;&#1072;%20&#1087;&#1088;&#1080;&#1083;&#1086;&#1078;&#1077;&#1085;&#1080;&#1077;%20&#8470;%2010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yzdykbaeva\&#1056;&#1072;&#1073;&#1086;&#1095;&#1080;&#1081;%20&#1089;&#1090;&#1086;&#1083;\Flash\Documents%20and%20Settings\syzdykbaeva\Local%20Settings\Temporary%20Internet%20Files\OLK8D\&#1092;&#1077;&#1074;%202002\&#1044;&#1041;&#1057;&#1055;_02_%202002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40;&#1076;&#1084;&#1080;&#1085;&#1080;&#1089;&#1090;&#1088;&#1072;&#1090;&#1086;&#1088;/Local%20Settings/Temporary%20Internet%20Files/Content.IE5/MTOJGRST/&#1056;&#1072;&#1089;&#1096;&#1080;&#1092;&#1088;&#1086;&#1074;&#1082;&#1080;%20&#1062;&#1040;%202005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Local%20Settings\Temporary%20Internet%20Files\Content.IE5\MTOJGRST\&#1056;&#1072;&#1089;&#1096;&#1080;&#1092;&#1088;&#1086;&#1074;&#1082;&#1080;%20&#1062;&#1040;%202005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Rahmetova_a.OFFICE\&#1052;&#1086;&#1080;%20&#1076;&#1086;&#1082;&#1091;&#1084;&#1077;&#1085;&#1090;&#1099;\&#1050;&#1058;&#1043;&#1044;_&#1073;&#1102;&#1076;&#1078;&#1077;&#1090;%202006\2006\last3\&#1055;&#1088;&#1080;&#1083;&#1086;&#1078;&#1077;&#1085;&#1080;&#1077;%20&#8470;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&#1040;&#1085;&#1090;&#1080;&#1052;&#1086;&#1085;&#1086;&#1087;\&#1041;&#1102;&#1076;&#1078;&#1077;&#1090;\&#1041;&#1102;&#1076;&#1078;&#1077;&#1090;\0106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02\&#1073;&#1102;&#1076;&#1078;&#1077;&#1090;%202007\Documents%20and%20Settings\sultanov\&#1052;&#1086;&#1080;%20&#1076;&#1086;&#1082;&#1091;&#1084;&#1077;&#1085;&#1090;&#1099;\&#1041;&#1102;&#1076;&#1078;&#1077;&#1090;\last3\&#1055;&#1088;&#1080;&#1082;&#1072;&#1079;_182\for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B-PL\NBPL\_FES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41;&#1102;&#1076;&#1078;&#1077;&#1090;04_1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zhusupova\Share\&#1070;&#1083;&#1103;\Bumagotvorchestvo\&#1071;&#1088;&#1083;&#1099;&#1095;&#1082;&#1080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6;&#1072;&#1073;&#1086;&#1095;&#1080;&#1081;%20&#1089;&#1090;&#1086;&#1083;\&#1056;&#1072;&#1089;&#1095;&#1077;&#1090;&#1099;\&#1055;&#1086;&#1095;&#1090;&#1072;%20&#1080;&#1089;&#1093;&#1086;&#1076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50;&#1091;&#1089;&#1082;&#1086;&#1074;\&#1056;&#1072;&#1073;&#1086;&#1095;&#1080;&#1081;%20&#1089;&#1090;&#1086;&#1083;\&#1056;&#1072;&#1089;&#1095;&#1077;&#1090;&#1099;%20&#1054;&#1047;&#1055;%2005-06\&#1085;&#1072;%20&#1091;&#1090;&#1074;&#1077;&#1088;&#1078;&#1076;&#1077;&#1085;&#1080;&#1077;\&#1055;&#1086;&#1095;&#1090;&#1072;%20&#1080;&#1089;&#1093;&#1086;&#1076;&#1103;&#1097;&#1072;&#1103;\&#1042;%20&#1050;&#1072;&#1079;&#1090;&#1088;&#1072;&#1085;&#1089;&#1075;&#1072;&#1079;\&#1045;&#1078;&#1077;&#1076;&#1085;&#1077;&#1074;&#1085;&#1086;\&#1092;&#1077;&#1074;&#1088;&#1072;&#1083;&#1100;%2006\&#1046;&#1043;&#1056;&#1069;&#1057;%20&#1079;&#1072;%2009.02.06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268F78A\&#1046;&#1043;&#1056;&#1069;&#1057;%20&#1079;&#1072;%2009.02.06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55;&#1086;&#1095;&#1090;&#1072;%20&#1080;&#1089;&#1093;&#1086;&#1076;&#1103;&#1097;&#1072;&#1103;\&#1042;%20&#1050;&#1072;&#1079;&#1090;&#1088;&#1072;&#1085;&#1089;&#1075;&#1072;&#1079;\&#1045;&#1078;&#1077;&#1076;&#1085;&#1077;&#1074;&#1085;&#1086;\&#1103;&#1085;&#1074;&#1072;&#1088;&#1100;%2006&#1075;\&#1046;&#1043;&#1056;&#1069;&#1057;%20&#1079;&#1072;%2030.01.06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50;&#1091;&#1089;&#1082;&#1086;&#1074;\&#1056;&#1072;&#1073;&#1086;&#1095;&#1080;&#1081;%20&#1089;&#1090;&#1086;&#1083;\&#1056;&#1072;&#1089;&#1095;&#1077;&#1090;&#1099;%20&#1054;&#1047;&#1055;%2005-06\&#1085;&#1072;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1050;&#1091;&#1089;&#1082;&#1086;&#1074;/&#1056;&#1072;&#1073;&#1086;&#1095;&#1080;&#1081;%20&#1089;&#1090;&#1086;&#1083;/&#1056;&#1072;&#1089;&#1095;&#1077;&#1090;&#1099;%20&#1054;&#1047;&#1055;%2005-06/&#1085;&#1072;%20&#1091;&#1090;&#1074;&#1077;&#1088;&#1078;&#1076;&#1077;&#1085;&#1080;&#1077;/&#1055;&#1086;&#1095;&#1090;&#1072;%20&#1080;&#1089;&#1093;&#1086;&#1076;&#1103;&#1097;&#1072;&#1103;/&#1042;%20&#1050;&#1072;&#1079;&#1090;&#1088;&#1072;&#1085;&#1089;&#1075;&#1072;&#1079;/&#1045;&#1078;&#1077;&#1076;&#1085;&#1077;&#1074;&#1085;&#1086;/&#1092;&#1077;&#1074;&#1088;&#1072;&#1083;&#1100;%2006/&#1046;&#1043;&#1056;&#1069;&#1057;%20&#1079;&#1072;%2009.02.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B-PL\NBPL\_FES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1;&#1102;&#1076;&#1078;&#1077;&#1090;\&#1041;&#1102;&#1076;&#1078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T.Ibrayeva.KMGEP/Local%20Settings/Temporary%20Internet%20Files/OLKB/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T.Ibrayeva.KMGEP\Local%20Settings\Temporary%20Internet%20Files\OLKB\2005%2008%2010%20&#1056;&#1072;&#1089;&#1096;&#1080;&#1092;&#1088;&#1086;&#1074;&#1082;&#1080;%20&#1082;&#1072;&#1087;%20&#1074;&#1083;&#1086;&#1078;&#1077;&#1085;&#1080;&#1081;-2006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o_2\&#1084;&#1086;&#1080;%20&#1076;&#1086;&#1082;&#1091;&#1084;&#1077;&#1085;&#1090;\&#1052;&#1086;&#1080;%20&#1076;&#1086;&#1082;&#1091;&#1084;&#1077;&#1085;&#1090;&#1099;\&#1041;&#1102;&#1076;&#1078;&#1077;&#1090;%202002\&#1090;&#1072;&#1088;&#1080;&#1092;%20&#1092;&#1072;&#1081;&#1083;%20&#1086;&#1082;&#1086;&#1085;&#1095;%20&#1057;&#1042;&#1054;&#1044;%20&#1057;&#1052;&#1045;&#1058;&#1067;%20%202002%20&#1040;&#1055;&#1050;\&#1090;&#1101;&#1094;3\15\&#1041;&#1102;&#1076;&#1078;&#1077;&#1090;\&#1052;&#1072;&#1090;&#1077;&#1088;&#1080;&#1072;&#1083;&#109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4;&#1055;&#1069;&#1052;\&#1091;&#1095;&#1077;&#1090;%20&#1085;&#1072;%20R\2008&#1075;\&#1055;&#1077;&#1088;&#1080;&#1086;&#1076;%20&#1088;&#1072;&#1073;&#1086;&#1090;&#1099;%20&#1089;&#1090;&#1072;&#1085;&#1094;&#1080;&#1080;%2008&#1075;\&#1055;&#1086;&#1082;&#1072;&#1079;&#1072;&#1090;&#1077;&#1083;&#1080;%20&#1072;&#1087;&#1088;&#1077;&#1083;&#1100;%2008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Documents%20and%20Settings\Abraeva\Local%20Settings\Temporary%20Internet%20Files\OLKD7\&#1058;&#1088;%20&#1090;&#1072;&#1088;&#1080;&#1092;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41;&#1102;&#1076;&#1078;&#1077;&#1090;-02\&#1041;&#1102;&#1076;&#1078;0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EEN\&#1057;&#1091;&#1090;&#1086;&#1095;&#1085;&#1099;&#1081;%20&#1091;&#1095;&#1077;&#1090;\&#1056;&#1072;&#1073;&#1086;&#1090;&#1072;%20&#1074;%20&#1054;&#1047;&#1055;%202003-2004&#1075;.&#1075;\&#1084;&#1072;&#1088;&#1090;%202004&#1075;.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5;&#1056;&#1054;&#1045;&#1050;&#1058;%20&#1057;&#1059;&#1054;/2008/10.10.08%20&#1054;&#1089;&#1087;&#1072;&#1085;&#1086;&#1074;&#1086;&#1081;%20&#1087;&#1086;%20&#1057;&#1040;&#1055;&#1091;/&#1059;&#1090;&#1074;_&#1092;&#1086;&#1088;&#1084;&#1099;_2008_&#1084;&#1077;&#108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.Bozbaeva\Local%20Settings\Temporary%20Internet%20Files\OLK75\&#1052;&#1086;&#1080;%20&#1076;&#1086;&#1082;&#1091;&#1084;&#1077;&#1085;&#1090;&#1099;\&#1041;&#1102;&#1076;&#1078;&#1077;&#1090;&#1099;\2004&#1075;&#1086;&#1076;\&#1052;&#1072;&#1090;&#1077;&#1088;&#1080;&#1072;&#1083;&#1099;\ZZZ_200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EN\&#1057;&#1091;&#1090;&#1086;&#1095;&#1085;&#1099;&#1081;%20&#1091;&#1095;&#1077;&#1090;\&#1057;&#1053;%20&#1087;&#1086;&#1082;&#1091;&#1087;&#1082;&#1072;%202004&#1075;\&#1057;&#1053;%20&#1080;&#1102;&#1085;&#1100;_2004&#1075;.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&#1048;&#1088;&#1080;&#1085;&#1072;.IT\&#1052;&#1086;&#1080;%20&#1076;&#1086;&#1082;&#1091;&#1084;&#1077;&#1085;&#1090;&#1099;\My%20eBooks\&#1053;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&#1062;\&#1052;&#1072;&#1079;.&#1073;&#1072;&#1082;&#1080;%20(&#1088;&#1072;&#1089;&#1095;&#1077;&#1090;&#1099;)\&#1061;&#1088;&#1072;&#1085;&#1077;&#1085;&#1080;&#1077;%20&#1084;&#1072;&#1079;&#1091;&#1090;&#1072;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45C3E2C\&#1061;&#1088;&#1072;&#1085;&#1077;&#1085;&#1080;&#1077;%20&#1084;&#1072;&#1079;&#1091;&#1090;&#1072;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7373E5\&#1053;&#1086;&#1088;&#1084;&#1099;18.04.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E890302\&#1061;&#1088;&#1072;&#1085;&#1077;&#1085;&#1080;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&#1048;&#1088;&#1080;&#1085;&#1072;.IT\&#1052;&#1086;&#1080;%20&#1076;&#1086;&#1082;&#1091;&#1084;&#1077;&#1085;&#1090;&#1099;\My%20eBooks\&#1053;&#1086;&#1088;&#1084;&#1099;%20&#1076;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&#1043;&#1054;&#1053;&#1063;&#1045;&#1053;&#1050;&#1054;\&#1048;&#1079;%20&#1082;&#1086;&#1084;&#1072;&#1085;&#1076;&#1080;&#1088;&#1086;&#1074;&#1082;&#1080;%201.03.09\B-PL\NBPL\_FES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&#1048;&#1088;&#1080;&#1085;&#1072;.IT\&#1052;&#1086;&#1080;%20&#1076;&#1086;&#1082;&#1091;&#1084;&#1077;&#1085;&#1090;&#1099;\My%20eBooks\&#1053;&#1086;&#1088;&#1084;&#1099;%20&#1076;&#1083;&#1103;%20&#1090;&#1072;&#1088;&#1080;&#1092;&#1086;&#1074;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8;&#1088;&#1080;&#1085;&#1072;.IT\&#1052;&#1086;&#1080;%20&#1076;&#1086;&#1082;&#1091;&#1084;&#1077;&#1085;&#1090;&#1099;\My%20eBooks\&#1053;&#1086;&#1088;&#1084;&#1099;%20&#1076;&#1083;&#1103;%20&#1090;&#1072;&#1088;&#1080;&#1092;&#1086;&#1074;%20&#1085;&#1072;%20&#1082;&#1086;&#1084;%20&#1091;&#1089;&#1083;&#1091;&#1075;&#1080;\&#1053;&#1086;&#1088;&#1084;&#1099;%20&#1076;&#1083;&#1103;%20&#1090;&#1072;&#1088;&#1080;&#1092;&#1086;&#1074;%20&#1085;&#1072;%20&#1082;&#1086;&#1084;%20&#1091;&#1089;&#1083;&#1091;&#1075;&#1080;\&#1053;&#1086;&#1088;&#1084;&#1099;%20&#1085;&#1072;%201.04.06&#1075;\&#1053;&#1086;&#1088;&#1084;&#1099;18.04.06\&#1053;&#1086;&#1088;&#1084;&#1099;18.04.06\&#1058;&#1058;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609BBF80\&#1061;&#1088;&#1072;&#1085;&#1077;&#1085;&#1080;&#1077;%20&#1084;&#1072;&#1079;&#1091;&#1090;&#1072;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WINDOWS\TEMP\&#1041;&#1072;&#1079;&#1072;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01&#1103;&#1085;&#1074;&#1072;&#1088;&#1100;\&#1055;&#1086;&#1082;&#1072;&#1079;&#1072;&#1090;&#1077;&#1083;&#1080;%20&#1103;&#1085;&#1074;&#1072;&#1088;&#1100;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540EC9\&#1040;&#1082;&#1090;&#1099;%20&#1076;&#1077;&#1082;&#1072;&#1073;&#1088;&#1100;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/&#1056;&#1072;&#1073;&#1086;&#1095;&#1080;&#1081;%20&#1089;&#1090;&#1086;&#1083;/&#1052;&#1086;&#1080;%20&#1076;&#1086;&#1082;&#1091;&#1084;&#1077;&#1085;&#1090;&#1099;/&#1054;&#1073;&#1097;&#1072;&#1103;/&#1054;&#1073;&#1097;&#1072;&#1103;%20&#1076;&#1083;&#1103;%20&#1088;&#1072;&#1073;&#1086;&#1090;&#1099;/&#1059;&#1063;&#1045;&#1058;/2003&#1075;/07&#1080;&#1102;&#1083;&#1100;/&#1040;&#1082;&#1090;&#1099;%20&#1080;&#1102;&#1083;&#1100;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3;&#1086;&#1085;&#1095;&#1077;&#1085;&#1082;&#1086;%20&#1076;&#1080;&#1089;&#1082;%20&#1044;/&#1048;&#1085;&#1085;&#1072;/2011%20&#1075;.&#1060;&#1072;&#1082;&#1090;/21.10.10&#1075;/&#1041;&#1102;&#1076;&#1078;&#1077;&#1090;%20&#1085;&#1072;%202011-2015&#1075;&#1075;/&#1047;&#1072;&#1097;&#1080;&#1090;&#1072;%20&#1041;&#1102;&#1076;&#1078;&#1077;&#1090;&#1072;%20&#1085;&#1072;%202011-2015&#1075;&#1075;%2020.08.10&#1075;/&#1052;&#1086;&#1080;%20&#1076;&#1086;&#1082;&#1091;&#1084;&#1077;&#1085;&#1090;&#1099;/&#1054;&#1073;&#1097;&#1072;&#1103;/&#1054;&#1073;&#1097;&#1072;&#1103;%20&#1076;&#1083;&#1103;%20&#1088;&#1072;&#1073;&#1086;&#1090;&#1099;/&#1059;&#1063;&#1045;&#1058;/2003&#1075;/07&#1080;&#1102;&#1083;&#1100;/&#1040;&#1082;&#1090;&#1099;%20&#1080;&#1102;&#1083;&#1100;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&#1052;&#1086;&#1080;%20&#1076;&#1086;&#1082;&#1091;&#1084;&#1077;&#1085;&#1090;&#1099;\&#1054;&#1073;&#1097;&#1072;&#1103;\&#1054;&#1073;&#1097;&#1072;&#1103;%20&#1076;&#1083;&#1103;%20&#1088;&#1072;&#1073;&#1086;&#1090;&#1099;\&#1059;&#1063;&#1045;&#1058;\2003&#1075;\07&#1080;&#1102;&#1083;&#1100;\&#1040;&#1082;&#1090;&#1099;%20&#1080;&#1102;&#1083;&#1100;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52;&#1086;&#1080;%20&#1076;&#1086;&#1082;&#1091;&#1084;&#1077;&#1085;&#1090;&#1099;\&#1056;&#1072;&#1079;&#1085;&#1086;&#1077;\&#1041;&#1102;&#1076;&#1078;&#1077;&#1090;%20&#1085;&#1072;%202011-2015&#1075;&#1075;\&#1047;&#1072;&#1097;&#1080;&#1090;&#1072;%20&#1041;&#1102;&#1076;&#1078;&#1077;&#1090;&#1072;%20&#1085;&#1072;%202011-2015&#1075;&#1075;%2020.08.10&#1075;\2011%20&#1075;&#1086;&#1076;%20&#1076;&#1083;&#1103;%20&#1056;&#1080;&#1074;&#1085;&#1077;&#1088;&#1072;\Documents%20and%20Settings\1\&#1052;&#1086;&#1080;%20&#1076;&#1086;&#1082;&#1091;&#1084;&#1077;&#1085;&#1090;&#1099;\2004-2005-2006\&#1055;&#1086;&#1090;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\&#1056;&#1072;&#1073;&#1086;&#1095;&#1080;&#1081;%20&#1089;&#1090;&#1086;&#1083;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1\&#1052;&#1086;&#1080;%20&#1076;&#1086;&#1082;&#1091;&#1084;&#1077;&#1085;&#1090;&#1099;\2002-2003-2004-2005-2006\&#1055;&#1086;&#1090;&#1088;&#1077;&#1073;&#1080;&#1090;&#1077;&#1083;&#1080;%20&#1101;&#1083;&#1101;&#1085;%202005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43;&#1054;&#1053;&#1063;&#1045;&#1053;&#1050;&#1054;\&#1048;&#1079;%20&#1082;&#1086;&#1084;&#1072;&#1085;&#1076;&#1080;&#1088;&#1086;&#1074;&#1082;&#1080;%201.03.09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Documents%20and%20Settings\1\&#1052;&#1086;&#1080;%20&#1076;&#1086;&#1082;&#1091;&#1084;&#1077;&#1085;&#1090;&#1099;\2004-2005-2006\&#1055;&#1086;&#1090;&#1088;&#1077;&#1073;&#1080;&#1090;&#1077;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1\&#1052;&#1086;&#1080;%20&#1076;&#1086;&#1082;&#1091;&#1084;&#1077;&#1085;&#1090;&#1099;\2004-2005-2006\&#1055;&#1086;&#1090;&#1088;&#1077;&#1073;&#1080;&#1090;&#1077;&#1083;&#1080;%20&#1101;&#1083;&#1101;&#1085;%2020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54;%20&#1046;&#1043;&#1056;&#1069;&#1057;/&#1041;&#1102;&#1076;&#1078;&#1077;&#1090;%20&#1085;&#1072;%202010%20&#1075;&#1086;&#1076;/&#1047;&#1072;&#1097;&#1080;&#1090;&#1072;%20&#1073;&#1102;&#1076;&#1078;&#1077;&#1090;&#1072;%20&#1085;&#1072;%202010%20&#1075;&#1086;&#1076;%20&#1086;&#1090;%2011.08.09&#1075;/B-PL/NBPL/_F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2008-2009%20&#1075;&#1086;&#1076;\B-PL\NBPL\_FES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2;&#1086;&#1080;%20&#1076;&#1086;&#1082;&#1091;&#1084;&#1077;&#1085;&#1090;&#1099;\2004-2005-2006\&#1055;&#1086;&#1090;&#1088;&#1077;&#1073;&#1080;&#1090;&#1077;&#1083;&#1080;%20&#1101;&#1083;&#1101;&#1085;%202006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/&#1052;&#1086;&#1080;%20&#1076;&#1086;&#1082;&#1091;&#1084;&#1077;&#1085;&#1090;&#1099;/2004-2005-2006/&#1055;&#1086;&#1090;&#1088;&#1077;&#1073;&#1080;&#1090;&#1077;&#1083;&#1080;%20&#1101;&#1083;&#1101;&#1085;%202006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gres\r\&#1052;&#1086;&#1080;%20&#1076;&#1086;&#1082;&#1091;&#1084;&#1077;&#1085;&#1090;&#1099;\&#1054;&#1073;&#1097;&#1072;&#1103;\&#1054;&#1073;&#1097;&#1072;&#1103;%20&#1076;&#1083;&#1103;%20&#1088;&#1072;&#1073;&#1086;&#1090;&#1099;\&#1059;&#1063;&#1045;&#1058;\2003&#1075;\12&#1076;&#1077;&#1082;&#1072;&#1073;&#1088;&#1100;\&#1040;&#1082;&#1090;&#1099;%20&#1076;&#1077;&#1082;&#1072;&#1073;&#1088;&#1100;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sk_D\GAAP\2003\04%20April%202003\Model\UKTETS\Updated%20Templates\Business%2021.08.02\2003%20Altai%20-%20busn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ygys%2004_2012%20&#1087;&#1086;&#1089;&#1083;&#1077;%20&#1079;&#1072;&#1082;&#1088;&#1099;&#1090;&#1080;&#1103;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last3\&#1055;&#1088;&#1080;&#1082;&#1072;&#1079;_182\form.xls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last3\&#1055;&#1088;&#1080;&#1082;&#1072;&#1079;_182\form.xls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last3\&#1055;&#1088;&#1080;&#1082;&#1072;&#1079;_182\for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B-PL\NBPL\_FES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last3\&#1055;&#1088;&#1080;&#1082;&#1072;&#1079;_182\form.xls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last3\&#1055;&#1088;&#1080;&#1082;&#1072;&#1079;_182\form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&#1052;&#1086;&#1080;%20&#1076;&#1086;&#1082;&#1091;&#1084;&#1077;&#1085;&#1090;&#1099;\2000%20&#1075;\&#1057;&#1084;&#1077;&#1090;&#1099;\I%20&#1082;&#1074;&#1072;&#1088;&#1090;&#1072;&#1083;\&#1057;&#1053;&#1054;&#1057;%20&#1075;&#1072;&#1079;.%20&#1082;&#1086;&#1085;&#1076;.1-2000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gaziev_n\&#1056;&#1072;&#1073;&#1086;&#1095;&#1080;&#1081;%20&#1089;&#1090;&#1086;&#1083;\&#1041;&#1077;&#1088;&#1080;&#1082;\&#1054;&#1087;&#1077;&#1088;&#1072;&#1090;&#1080;&#1074;&#1082;&#1072;\&#1086;&#1073;&#1097;&#1072;&#1103;\&#1070;&#1050;%20&#1059;&#1043;&#1061;\&#1103;&#1085;&#1074;&#1072;&#1088;&#1100;%202007\Documents%20and%20Settings\Sysoeva_n\Local%20Settings\Temporary%20Internet%20Files\Co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47;&#1072;&#1084;_&#1085;&#1072;&#1095;_&#1087;&#1090;&#1086;\&#1084;&#1086;&#1080;%20&#1076;&#1086;&#1082;&#1091;&#1084;&#1077;&#1085;&#1090;\&#1052;&#1086;&#1080;%20&#1076;&#1086;&#1082;&#1091;&#1084;&#1077;&#1085;&#1090;&#1099;\&#1056;&#1072;&#1089;&#1095;&#1077;&#1090;&#1099;\&#1042;&#1086;&#1076;&#1086;&#1087;&#1086;&#1090;&#1088;&#1077;&#1073;&#1083;&#1077;&#1085;&#1080;&#1077;\&#1048;&#1089;&#1093;&#1086;&#1076;&#1085;&#1099;&#1077;%20&#1076;&#1072;&#1085;&#1085;&#1099;&#1077;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55;&#1069;&#1052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&#1055;&#1056;&#1054;&#1042;&#1045;&#1056;&#1071;&#1058;&#1068;%20&#1050;&#1040;&#1046;&#1044;&#1067;&#1049;%20&#1044;&#1045;&#1053;&#1068;\&#1050;&#1047;&#1050;\&#1044;&#1086;%2015%20&#1095;&#1080;&#1089;&#1083;&#1072;%20&#1045;&#1078;&#1077;&#1082;&#1074;&#1072;&#1088;&#1090;&#1072;&#1083;&#1100;&#1085;&#1086;%20&#1050;&#1047;&#1050;\&#1091;&#1095;&#1077;&#1090;%20&#1085;&#1072;%20R\&#1055;&#1086;&#1082;&#1072;&#1079;&#1072;&#1090;&#1077;&#1083;&#1080;\2008&#1075;\&#1055;&#1088;&#1086;&#1090;&#1086;&#1082;&#1086;&#1083;&#1099;%20&#1072;&#1085;&#1072;&#1083;&#1080;&#1079;&#1072;%20&#1090;&#1086;&#1087;&#1083;&#1080;&#1074;&#1072;%20&#1085;&#1072;%202008&#1075;.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User\&#1052;&#1086;&#1080;%20&#1076;&#1086;&#1082;&#1091;&#1084;&#1077;&#1085;&#1090;&#1099;\2002-2003-2004-2005-2006-2007-2008\2008\&#1057;&#1077;&#1085;&#1090;&#1103;&#1073;&#1088;&#1100;2007%20&#1075;\&#1042;&#1077;&#1076;.%20&#1087;&#1086;&#1082;.%20&#1089;&#1095;-&#1074;%20&#1054;&#1056;&#1059;%20&#1057;&#1077;&#1085;&#1090;&#1103;&#1073;&#1088;&#1100;%202007&#1075;.%20&#1085;&#1086;&#1074;.%20&#1092;&#1086;&#1088;&#1084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B-PL\NBPL\_FES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1\&#1056;&#1072;&#1073;&#1086;&#1095;&#1080;&#1081;%20&#1089;&#1090;&#1086;&#1083;\Documents%20and%20Settings\User\&#1052;&#1086;&#1080;%20&#1076;&#1086;&#1082;&#1091;&#1084;&#1077;&#1085;&#1090;&#1099;\2002-2003-2004-2005-2006-2007-2008\2008\&#1084;&#1072;&#1088;&#1090;%202008%20&#1075;\&#1042;&#1077;&#1076;.%20&#1087;&#1086;&#1082;.%20&#1089;&#1095;-&#1074;%20&#1054;&#1056;&#1059;%20&#1052;&#1072;&#1088;&#1090;%202008&#1075;.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74\&#1086;&#1073;&#1097;&#1072;&#1103;\Documents%20and%20Settings\yessimbayev_t\&#1056;&#1072;&#1073;&#1086;&#1095;&#1080;&#1081;%20&#1089;&#1090;&#1086;&#1083;\&#1055;&#1088;&#1086;&#1077;&#1082;&#1090;%20&#1090;&#1072;&#1088;&#1080;&#1092;&#1072;%20&#1087;&#1086;%20&#1090;&#1088;&#1072;&#1089;&#1087;_08\&#1052;&#1043;&#1055;&#1060;_08\&#1055;&#1088;&#1086;&#1077;&#1082;&#1090;%20&#1090;&#1072;&#1088;&#1080;&#1092;&#1072;2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A-Abilov\Local%20Settings\Temporary%20Internet%20Files\OLK12E\&#1060;&#1086;&#1088;&#1084;&#1072;2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KP2JW9QN\Documents%20and%20Settings\K-Samarova\&#1052;&#1086;&#1080;%20&#1076;&#1086;&#1082;&#1091;&#1084;&#1077;&#1085;&#1090;&#1099;\&#1055;&#1088;&#1080;&#1082;&#1072;&#1079;_182\form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N-Novgorodskaya\&#1052;&#1086;&#1080;%20&#1076;&#1086;&#1082;&#1091;&#1084;&#1077;&#1085;&#1090;&#1099;\&#1053;&#1086;&#1074;&#1072;&#1103;%20&#1082;&#1086;&#1085;&#1089;%202003\Balan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-PL\NBPL\_FE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Hot%20Sparks%20TETS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nts%20and%20Settings\finance_60\Desktop\&#1060;&#1072;&#1081;&#1083;&#1099;\_&#1041;&#1102;&#1076;&#1078;&#1077;&#1090;%2020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ina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get_09_11\Budget%2009_10\2009\general-09\Documents%20and%20Settings\Administrator\Local%20Settings\Temporary%20Internet%20Files\OLK1A\Budget%20files%202005\Eki_Budget_2005_2006_Oct.30.2004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FD83EC4\Eki_Budget_2005_2006_Oct.30.2004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2002-2003-2004-2005-2006-2007-2008-09-10-11/2012%20&#1075;&#1086;&#1076;/&#1060;&#1077;&#1074;&#1088;&#1072;&#1083;&#1100;%202012/&#1047;&#1072;&#1103;&#1074;&#1083;.%20&#1080;%20&#1092;&#1072;&#1082;&#1090;.%20&#1085;&#1072;&#1075;&#1088;&#1091;&#1079;&#1082;&#1080;%20&#1048;&#1102;&#1083;&#1100;%202008%20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Users\SDrobyshev.TETS\Desktop\Sogra_Turbine_30.06.2010%20&#1074;%202011%202&#1090;&#1075;%20&#1076;&#1086;%20&#1072;&#1087;&#1088;&#1077;&#1083;&#110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WINDOWS\TEMP\Eki_Budget_2003_Feb_2003_Actu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1.%20Weekly\4.%20Budget\2.%20Education\Westacc\Bud_for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Murat.Korgonbaev\Local%20Settings\Temporary%20Internet%20Files\Content.IE5\KJFJAW9X\Documents%20and%20Settings\1\My%20Documents\Eki%20Finance\Budget\Ekibastuz\Budget%202004\Eki_Budget_2004_3Nov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6\2006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Documents%20and%20Settings\aomarova\Local%20Settings\Temporary%20Internet%20Files\Content.IE5\ACW4TUSZ\&#1052;&#1072;&#1090;&#1077;&#1088;&#1080;&#1072;&#1083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Documents%20and%20Settings/Administrator/Local%20Settings/Temporary%20Internet%20Files/OLK2/WINDOWS/TEMP/WINDOWS/TEMP/Istan10years%20forrev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bk-it-srv041c\global\Documents%20and%20Settings\juan.m.alfonso\Local%20Settings\Temp\wzc512\2010%20Business%20Planning%20Model%20-%20Phase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Revaz.Tvalchrelidze\Documents\Desktop\Budget\Budget%20Input%20Schedule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tsho\B-PL\NBPL\_FE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2004\Luka_BK(2004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1\My%20Documents\Eki%20Finance\Financials\Hyper\2003\Eki%20Hypo%20Jan%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isk_D\GAAP\2004\01%20Jan%202004\Arlington\Comshare\Altai\Tau%20Power%201_2004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2879166\AES%20Ekibastuz_18.03.03.V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52;&#1086;&#1076;&#1077;&#1083;&#110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&#1056;&#1072;&#1073;&#1086;&#1095;&#1080;&#1081;%20&#1089;&#1090;&#1086;&#1083;\Updated%20Templates\Business%2021.08.02\2003%20Altai%20-%20bus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2300\&#1086;&#1073;&#1097;&#1072;&#1103;%20&#1087;&#1072;&#1087;&#1082;&#1072;\WINDOWS\&#1056;&#1072;&#1073;&#1086;&#1095;&#1080;&#1081;%20&#1089;&#1090;&#1086;&#1083;\Updated%20Templates\Business%2021.08.02\2003%20Altai%20-%20bus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01_AES\02_Reporting\2005%20Year\02%20February\03_VA\02_Budget%20Variance\01_out\BudVar%20_02_05_Sogra%20CH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10-2014&#1075;&#1075;\&#1055;&#1056;%2010-14%20&#1086;&#1090;%20261109_%20&#1089;%20&#1091;&#1095;&#1077;&#1090;&#1086;&#1084;%20&#1080;&#1085;&#1076;&#1077;&#1082;&#1089;&#1072;&#1094;&#1080;&#1080;\SM\3BKO\KMG_3BKO_100%2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Documents%20and%20Settings/saurambayeva/My%20Documents/Clients/KAZOIL/Audit%201999-2002%20PIU/wp/wp_draf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ail.oak.aes.com/TEMP/Budget%20Task%20Force/cscv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ES%20Folder\Old_Reports\June_00\1.%20Weekly\1.%20Weekly\debt_forecast_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45;&#1078;&#1077;&#1084;&#1077;&#1089;&#1103;&#1095;&#1085;&#1099;&#1081;%20&#1086;&#1073;&#1079;&#1086;&#1088;\&#1041;&#1072;&#1079;&#1072;\&#1057;&#1074;&#1086;&#1073;&#1086;&#1076;&#1085;&#1072;&#1103;\&#1050;&#1052;&#1043;%202010%20&#1080;&#1102;&#1083;&#1100;\&#1054;&#1090;&#1095;&#1077;&#1090;_7&#1084;&#1077;&#1089;10_1925_SAP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02\depbud$\DOCUME~1\nsmailov\LOCALS~1\Temp\Rar$DI00.653\Documents%20and%20Settings\nsmailov\My%20Documents\Kazakhmys\Flash%20Report%20December%20v3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nvestment%20Program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cg-rodrigo\overseas\OVERSEAS\OVERSEAS2000\Overseas%20I\Demonstrativos\CREMA-PROVIS&#211;RIO\Bonu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SM~1.ABS/AppData/Local/Temp/&#1050;&#1086;&#1087;&#1080;&#1103;%20&#1043;&#1086;&#1076;&#1086;&#1090;&#1095;&#1077;&#1090;%202012%20&#1076;&#1083;&#1103;%20&#1044;&#1054;%20&#1055;&#1088;&#1080;&#1083;.31-39-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&#1041;&#1070;&#1044;&#1046;&#1045;&#1058;&#1067;%202001-2007\2007\&#1041;&#1070;&#1044;&#1046;&#1045;&#1058;%202007\&#1050;&#1054;&#1056;&#1056;&#1045;&#1050;&#1058;&#1048;&#1056;&#1054;&#1042;&#1050;&#1040;%20&#1041;&#1070;&#1044;&#1046;&#1045;&#1058;&#1040;%20%202007%20(&#1080;&#1102;&#1083;&#1100;)_&#1054;&#1044;&#1053;&#1040;%20&#1055;&#1056;&#1045;&#1052;&#1048;&#1071;\&#1041;&#1080;&#1079;&#1085;&#1077;&#1089;-&#1087;&#1083;&#1072;&#1085;%202008-2010%20(1,1%20-%2062)\111%20%20%20&#1057;&#1042;&#1054;&#1044;%20%20%202008%201,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&#1052;&#1086;&#1080;%20&#1076;&#1086;&#1082;&#1091;&#1084;&#1077;&#1085;&#1090;&#1099;/&#1055;&#1088;&#1086;&#1077;&#1082;&#1090;&#1099;/Atyrau%20Hotel/BPAtyrau%20Hotel_13/WINDOWS/TEMP/Istan10years%20forrev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se-server\byudzhet\&#1052;&#1086;&#1080;%20&#1076;&#1086;&#1082;&#1091;&#1084;&#1077;&#1085;&#1090;&#1099;\&#1041;&#1102;&#1076;&#1078;&#1077;&#1090;%202005\&#1084;&#1072;&#1090;&#1077;&#1088;&#1080;&#1072;&#1083;&#1099;%20&#1089;&#1090;.15\&#1052;&#1072;&#1090;&#1077;&#1088;&#1080;&#1072;&#1083;&#1099;%20&#1050;&#1062;-2%2020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60;&#1080;&#1085;&#1072;&#1085;&#1089;&#1099;/&#1045;&#1040;&#1041;&#1056;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Balansi%20Jan.%20200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FCWIN\Download\All%20Accounts\e-mail\REPSRja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Documents%20and%20Settings\m.dastan\&#1056;&#1072;&#1073;&#1086;&#1095;&#1080;&#1081;%20&#1089;&#1090;&#1086;&#1083;\Recaclculations%20for%20FY%202009%20budget\Workings\Accrual%20and%20adjustments\Check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TEMP\FramatomeERP160799Fi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lmaty\katco\Usr\Etudes2002\katco\valo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68.144.108.44/XLS2/ANALYSIS/PROFLOSS/VENDOR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tech\share\My%20Documents\OperCreditManual\Ocm_App_ge\WINDOWS\TEMP\_Working\Iori\_Working\Iori\WINDOWS\TEMP\0423%20CashFlow%20blank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RSRV001\Users\DOKUME~1\cmueller\LOKALE~1\Temp\GWViewer\IFRS%20Budgeting%20model%202.33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Documents%20and%20Settings/saurambayeva/My%20Documents/Clients/KAZOIL/Audit%201999-2002%20PIU/wp/&#1052;&#1086;&#1080;%20&#1076;&#1086;&#1082;&#1091;&#1084;&#1077;&#1085;&#1090;&#1099;/&#1060;&#1080;&#1085;&#1054;&#1090;/&#1060;&#1054;&#1048;-&#1057;&#1077;&#1085;25.1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l350\Budget_08_09\Documents%20and%20Settings\odegova\&#1052;&#1086;&#1080;%20&#1076;&#1086;&#1082;&#1091;&#1084;&#1077;&#1085;&#1090;&#1099;\Models\01-Model_25.02.08\UKTETS_Alt1_v10.03.2008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tdc2600\Public\&#1052;&#1086;&#1080;%20&#1076;&#1086;&#1082;&#1091;&#1084;&#1077;&#1085;&#1090;&#1099;\&#1089;&#1088;&#1077;&#1076;&#1085;&#1077;&#1089;&#1088;&#1086;&#1095;&#1085;&#1099;&#1081;%20&#1090;&#1072;&#1088;&#1080;&#1092;\&#1090;&#1072;&#1073;&#1083;&#1080;&#1094;&#1099;\&#1052;&#1086;&#1080;%20&#1076;&#1086;&#1082;&#1091;&#1084;&#1077;&#1085;&#1090;&#1099;\&#1089;&#1088;&#1077;&#1076;&#1085;&#1077;&#1089;&#1088;&#1086;&#1095;&#1085;&#1099;&#1081;%20&#1090;&#1072;&#1088;&#1080;&#1092;\740\&#1084;&#1086;&#1076;&#1077;&#1083;&#1100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g2000\Budget_06_07\2006_$\ft_$\sog_chp_$\Documents%20and%20Settings\gbakirova.SOGTETS\&#1056;&#1072;&#1073;&#1086;&#1095;&#1080;&#1081;%20&#1089;&#1090;&#1086;&#1083;\bt_$\Documents%20and%20Settings\Odegova\My%20Documents\Models\For%20Moscow\sent_12-07-03\UK%20TETS_v11.07.03-Vika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0;&#1085;&#1080;&#1075;&#1072;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.mamrayev/&#1056;&#1072;&#1073;&#1086;&#1095;&#1080;&#1081;%20&#1089;&#1090;&#1086;&#1083;/Samruk-Energy%20strategic%20planning/Shardara%20HEPS%20models/Documents%20and%20Settings/Denis.KAZKUAT/Desktop/&#1048;&#1055;%20&#1064;&#1043;&#1069;&#1057;/&#1048;&#1055;%20&#1080;&#1079;&#1084;%2028-04/&#1060;&#1080;&#1085;%20&#1084;&#1086;&#1076;&#1077;&#1083;&#1100;/&#1060;&#1080;&#1085;_&#1084;&#1086;&#1076;&#1077;&#1083;&#1100;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top\dbpea\&#1055;&#1083;&#1072;&#1085;%20&#1088;&#1072;&#1079;&#1074;&#1080;&#1090;&#1080;&#1103;\&#1055;&#1083;&#1072;&#1085;-&#1088;&#1072;&#1079;&#1074;&#1080;&#1090;&#1080;&#1103;%20&#1085;&#1072;%202008-2010&#1075;&#1075;\&#1074;%20&#1057;&#1072;&#1084;&#1088;&#1091;&#1082;%20&#1089;%20&#1080;&#1079;&#1084;%20&#1092;&#1086;&#1088;&#1084;&#1072;&#1084;&#1080;%201&#1041;&#1050;%202&#1053;&#1050;_&#1050;&#1055;&#1044;_310108\S810_3HK_Oct_221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59;&#1090;&#1074;&#1077;&#1088;&#1078;&#1076;&#1077;&#1085;&#1085;&#1099;&#1077;%20&#1073;&#1102;&#1076;&#1078;&#1077;&#1090;&#1099;%20&#1085;&#1072;%202010%20&#1075;&#1086;&#1076;\&#1055;&#1088;&#1086;&#1090;&#1086;&#1082;&#1086;&#1083;%20&#8470;32%20&#1086;&#1090;%2019.04.10&#1075;%20&#1082;&#1086;&#1088;&#1088;&#1077;&#1082;&#1090;&#1080;&#1088;&#1086;&#1074;&#1082;&#1072;%20&#1073;&#1102;&#1076;&#1078;&#1077;&#1090;&#1072;%20&#1085;&#1072;%202010&#1075;.%20(-251224)\DOCUME~1\ZH-SAM~1\LOCALS~1\Temp\C.Lotus.Notes.Data\57_1NKs%20&#1087;&#1083;&#1102;&#1089;%20&#1040;&#1040;_&#1053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54;&#1053;&#1063;&#1045;&#1053;&#1050;&#1054;\&#1048;&#1085;&#1085;&#1072;\&#1041;&#1102;&#1076;&#1078;&#1077;&#1090;%20&#1085;&#1072;%202011-2015&#1075;&#1075;\&#1056;&#1072;&#1089;&#1096;&#1080;&#1092;&#1088;&#1086;&#1074;&#1082;&#1072;%20&#1079;&#1072;&#1090;&#1088;&#1072;&#1090;%20&#1073;&#1102;&#1076;&#1078;&#1077;&#1090;&#1072;%20&#1085;&#1072;%202011&#1075;\&#1059;&#1089;&#1083;&#1091;&#1075;&#1080;%20&#1087;&#1086;&#1078;&#1072;&#1088;&#1085;&#1086;&#1081;%20&#1086;&#1093;&#1088;&#1072;&#1085;&#1099;\&#1044;&#1083;&#1103;%20&#1047;&#1072;&#1088;&#1080;&#1085;&#1099;\DOCUME~1\ZH-SAM~1\LOCALS~1\Temp\C.Lotus.Notes.Data\57_1NKs%20&#1087;&#1083;&#1102;&#1089;%20&#1040;&#1040;_&#1053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ZH-SAM~1/LOCALS~1/Temp/C.Lotus.Notes.Data/57_1NKs%20&#1087;&#1083;&#1102;&#1089;%20&#1040;&#1040;_&#1053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3;&#1080;&#1082;&#1086;&#1083;&#1072;&#1081;/Desktop/ARCHIVOS/PLANILLA/APP99/TARIFA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~1\ZH-SAM~1\LOCALS~1\Temp\C.Lotus.Notes.Data\57_1NKs%20&#1087;&#1083;&#1102;&#1089;%20&#1040;&#1040;_&#1053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~1\ZH-SAM~1\LOCALS~1\Temp\C.Lotus.Notes.Data\57_1NKs%20&#1087;&#1083;&#1102;&#1089;%20&#1040;&#1040;_&#1053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0;&#1054;%20&#1046;&#1043;&#1056;&#1069;&#1057;\&#1041;&#1102;&#1076;&#1078;&#1077;&#1090;%20&#1085;&#1072;%202011-2015&#1075;&#1075;\DOCUME~1\ZH-SAM~1\LOCALS~1\Temp\C.Lotus.Notes.Data\57_1NKs%20&#1087;&#1083;&#1102;&#1089;%20&#1040;&#1040;_&#1053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tec\documentbox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22C999\&#1041;&#1055;%20&#1076;&#1083;&#1103;%20&#1057;&#1044;%2028.12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BE4059\RD_6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&#1040;&#1041;&#1048;\Desktop\&#1050;&#1086;&#1088;&#1088;.2011%20&#1075;.%202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&#1040;&#1054;%20&#1046;&#1043;&#1056;&#1069;&#1057;\&#1041;&#1102;&#1076;&#1078;&#1077;&#1090;%20&#1085;&#1072;%202010%20&#1075;&#1086;&#1076;\&#1047;&#1072;&#1097;&#1080;&#1090;&#1072;%20&#1073;&#1102;&#1076;&#1078;&#1077;&#1090;&#1072;%20&#1085;&#1072;%202010%20&#1075;&#1086;&#1076;%20&#1086;&#1090;%2011.08.09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43;&#1086;&#1076;.&#1086;&#1090;&#1095;&#1077;&#1090;%20&#1079;&#1072;%202012%20&#1075;&#1086;&#1076;%20&#1057;-&#1069;\21.10.10&#1075;\&#1041;&#1102;&#1076;&#1078;&#1077;&#1090;%20&#1085;&#1072;%202011-2015&#1075;&#1075;\&#1047;&#1072;&#1097;&#1080;&#1090;&#1072;%20&#1041;&#1102;&#1076;&#1078;&#1077;&#1090;&#1072;%20&#1085;&#1072;%202011-2015&#1075;&#1075;%2020.08.10&#1075;\Documents%20and%20Settings\D.Shaikenov\&#1052;&#1086;&#1080;%20&#1076;&#1086;&#1082;&#1091;&#1084;&#1077;&#1085;&#1090;&#1099;\&#1041;&#1080;&#1079;&#1085;&#1077;&#1089;-&#1087;&#1083;&#1072;&#1085;\&#1041;&#1080;&#1079;&#1085;&#1077;&#1089;-&#1087;&#1083;&#1072;&#1085;%2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Лист3"/>
      <sheetName val="Sales"/>
      <sheetName val="O&amp;M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ЭП"/>
      <sheetName val="Отдельно по ТШО"/>
      <sheetName val="Факт. анализ"/>
      <sheetName val="Сравнение с прошлым годом"/>
      <sheetName val="Операционная прибыль"/>
      <sheetName val="Параметры"/>
      <sheetName val="Gr"/>
      <sheetName val="Comp06"/>
      <sheetName val="2.2 ОтклОТМ"/>
      <sheetName val="1.3.2 ОТМ"/>
      <sheetName val="Предпр"/>
      <sheetName val="ЦентрЗатр"/>
      <sheetName val="ЕдИзм"/>
      <sheetName val="2_2 ОтклОТМ"/>
      <sheetName val="1_3_2 ОТМ"/>
      <sheetName val="6НК-cт."/>
      <sheetName val="1N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C4" t="str">
            <v>ТОО "Атырауский НПЗ"</v>
          </cell>
        </row>
        <row r="5">
          <cell r="B5">
            <v>4</v>
          </cell>
          <cell r="C5" t="str">
            <v>АО "КазМунайТениз"</v>
          </cell>
        </row>
        <row r="6">
          <cell r="B6">
            <v>5</v>
          </cell>
          <cell r="C6" t="str">
            <v>ТОО "Жамбай"</v>
          </cell>
        </row>
        <row r="7">
          <cell r="B7">
            <v>6</v>
          </cell>
          <cell r="C7" t="str">
            <v>АО "КазТрансОйл"</v>
          </cell>
        </row>
        <row r="8">
          <cell r="C8" t="str">
            <v>ЗАО "СЗТК "МунайТас"</v>
          </cell>
        </row>
        <row r="9">
          <cell r="B9">
            <v>8</v>
          </cell>
          <cell r="C9" t="str">
            <v>АО "КазМорТрансФлот"</v>
          </cell>
        </row>
        <row r="10">
          <cell r="B10">
            <v>9</v>
          </cell>
          <cell r="C10" t="str">
            <v>АО "КазТрансГаз"</v>
          </cell>
        </row>
        <row r="11">
          <cell r="C11" t="str">
            <v>АО "Интергаз Центральная Азия"</v>
          </cell>
        </row>
        <row r="12">
          <cell r="C12" t="str">
            <v>АО "Региональная газотранспортная система"</v>
          </cell>
        </row>
        <row r="13">
          <cell r="B13">
            <v>12</v>
          </cell>
          <cell r="C13" t="str">
            <v>АО "Торговый дом "КазМунайГаз"</v>
          </cell>
        </row>
        <row r="14">
          <cell r="B14">
            <v>13</v>
          </cell>
          <cell r="C14" t="str">
            <v>ТОО "Тенгизшевройл"</v>
          </cell>
        </row>
        <row r="15">
          <cell r="B15">
            <v>14</v>
          </cell>
          <cell r="C15" t="str">
            <v>ТОО "Казахойл Актобе"</v>
          </cell>
        </row>
        <row r="16">
          <cell r="B16">
            <v>15</v>
          </cell>
          <cell r="C16" t="str">
            <v>ТОО "Казахтуркмунай"</v>
          </cell>
        </row>
        <row r="17">
          <cell r="B17">
            <v>16</v>
          </cell>
          <cell r="C17" t="str">
            <v>АО "КазРосГаз"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19</v>
          </cell>
          <cell r="C20" t="str">
            <v>ТОО "КазМунайГаз-Сервис"</v>
          </cell>
        </row>
        <row r="21">
          <cell r="B21">
            <v>20</v>
          </cell>
          <cell r="C21" t="str">
            <v>ТОО "Тениз Сервис"</v>
          </cell>
        </row>
        <row r="22">
          <cell r="B22">
            <v>21</v>
          </cell>
          <cell r="C22" t="str">
            <v>АО "Казахский институт нефти и газа"</v>
          </cell>
        </row>
        <row r="23">
          <cell r="B23">
            <v>22</v>
          </cell>
          <cell r="C23" t="str">
            <v>АО "Казахстанско-Британский технический университет"</v>
          </cell>
        </row>
        <row r="24">
          <cell r="C24" t="str">
            <v>АО "Казмунайгазконсалтинг"</v>
          </cell>
        </row>
        <row r="25">
          <cell r="B25">
            <v>24</v>
          </cell>
          <cell r="C25" t="str">
            <v>АО "Рауан Медиа Груп"</v>
          </cell>
        </row>
        <row r="26">
          <cell r="C26" t="str">
            <v>ОАО "Мунаймаш"</v>
          </cell>
        </row>
        <row r="27">
          <cell r="C27" t="str">
            <v>ТОО "ЦТИ"</v>
          </cell>
        </row>
        <row r="28">
          <cell r="B28">
            <v>27</v>
          </cell>
          <cell r="C28" t="str">
            <v>АО НК "КазМунайГаз"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2.2 ОтклОТМ"/>
      <sheetName val="1.3.2 ОТМ"/>
      <sheetName val="Предпр"/>
      <sheetName val="ЦентрЗатр"/>
      <sheetName val="ЕдИзм"/>
      <sheetName val="1NK"/>
      <sheetName val="2_2 ОтклОТМ"/>
      <sheetName val="1_3_2 ОТ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  <sheetName val="ЦентрЗатр"/>
      <sheetName val="11"/>
      <sheetName val="ЕдИзм"/>
      <sheetName val="Предпр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06"/>
    </sheetNames>
    <sheetDataSet>
      <sheetData sheetId="0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2.2 ОтклОТМ"/>
      <sheetName val="1.3.2 ОТМ"/>
      <sheetName val="из сем"/>
      <sheetName val="Comp"/>
      <sheetName val="7.1"/>
      <sheetName val="Comp06"/>
      <sheetName val="rUMG"/>
      <sheetName val="Capex"/>
      <sheetName val="Dictionaries"/>
      <sheetName val="FES"/>
      <sheetName val="2_2 ОтклОТМ"/>
      <sheetName val="1_3_2 ОТМ"/>
      <sheetName val="Форма2"/>
      <sheetName val="Graph"/>
      <sheetName val="Hidden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исок документов"/>
      <sheetName val="7"/>
      <sheetName val="10"/>
      <sheetName val="1"/>
      <sheetName val="KAZAK RECO ST 99"/>
      <sheetName val="Links"/>
      <sheetName val="ЛСЦ начисленное на 31.12.08"/>
      <sheetName val="ЛЛизинг начис. на 31.12.08"/>
      <sheetName val="МодельППП (Свод)"/>
      <sheetName val="P9-BS by Co"/>
      <sheetName val="Catalogue"/>
      <sheetName val="FS-97"/>
      <sheetName val="ВОЛС"/>
      <sheetName val="SA Procedures"/>
      <sheetName val="MetaData"/>
      <sheetName val="ОТиТБ"/>
      <sheetName val="объемные показатели с доходами"/>
      <sheetName val="XREF"/>
      <sheetName val="Пр2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Info"/>
      <sheetName val="14.1.2.2.(Услуги связи)"/>
      <sheetName val="#ССЫЛКА"/>
      <sheetName val="канат.прод."/>
      <sheetName val="2_2_ОтклОТМ4"/>
      <sheetName val="1_3_2_ОТМ4"/>
      <sheetName val="из_сем2"/>
      <sheetName val="7_12"/>
      <sheetName val="KAZAK_RECO_ST_992"/>
      <sheetName val="18_2"/>
      <sheetName val="08_2"/>
      <sheetName val="11_2"/>
      <sheetName val="14_2"/>
      <sheetName val="15_2"/>
      <sheetName val="05_2"/>
      <sheetName val="09_2"/>
      <sheetName val="04_2"/>
      <sheetName val="19_2"/>
      <sheetName val="01_2"/>
      <sheetName val="17_2"/>
      <sheetName val="07_2"/>
      <sheetName val="06_2"/>
      <sheetName val="16_2"/>
      <sheetName val="10_2"/>
      <sheetName val="28_2"/>
      <sheetName val="13_2"/>
      <sheetName val="03_2"/>
      <sheetName val="29_2"/>
      <sheetName val="30_2"/>
      <sheetName val="31_2"/>
      <sheetName val="27_2"/>
      <sheetName val="12_2"/>
      <sheetName val="20_2"/>
      <sheetName val="24_2"/>
      <sheetName val="25_2"/>
      <sheetName val="02_2"/>
      <sheetName val="21_2"/>
      <sheetName val="26_2"/>
      <sheetName val="23_2"/>
      <sheetName val="22_2"/>
      <sheetName val="P9-BS_by_Co2"/>
      <sheetName val="2_2_ОтклОТМ5"/>
      <sheetName val="1_3_2_ОТМ5"/>
      <sheetName val="Список_документов2"/>
      <sheetName val="ЛСЦ_начисленное_на_31_12_082"/>
      <sheetName val="ЛЛизинг_начис__на_31_12_082"/>
      <sheetName val="МодельППП_(Свод)2"/>
      <sheetName val="SA_Procedures1"/>
      <sheetName val="канат_прод_"/>
      <sheetName val="TB"/>
      <sheetName val="поставка сравн13"/>
      <sheetName val="Loaded"/>
      <sheetName val="Staff"/>
      <sheetName val="ВСДС_1 (MAIN)"/>
      <sheetName val="Allow {pbe}"/>
      <sheetName val="Lead"/>
      <sheetName val="LTM"/>
      <sheetName val="CREDIT STATS"/>
      <sheetName val="DropZone"/>
      <sheetName val="Analitics"/>
      <sheetName val="Project Detail Inputs"/>
      <sheetName val=""/>
      <sheetName val="Production"/>
      <sheetName val="2014"/>
      <sheetName val="P3 (1)"/>
      <sheetName val="BA-9 KZT Denom Accruals-Revers"/>
      <sheetName val="BA-10 Inventory Reclasess"/>
      <sheetName val="TB-30999 - Final"/>
      <sheetName val="TB-311298 - Final"/>
      <sheetName val="6НК-cт."/>
      <sheetName val="Anlagevermögen"/>
      <sheetName val="д.7.001"/>
      <sheetName val="01-45"/>
      <sheetName val="Assumptions"/>
      <sheetName val="эксп"/>
      <sheetName val="п"/>
      <sheetName val="3НК"/>
      <sheetName val="КР з.ч"/>
      <sheetName val="КР материалы"/>
      <sheetName val="хим.реаг."/>
      <sheetName val="Read me first"/>
      <sheetName val="Debt (monthly)"/>
      <sheetName val="Indizes"/>
      <sheetName val="Статьи"/>
      <sheetName val="2_2_ОтклОТМ6"/>
      <sheetName val="1_3_2_ОТМ6"/>
      <sheetName val="из_сем3"/>
      <sheetName val="7_13"/>
      <sheetName val="18_3"/>
      <sheetName val="08_3"/>
      <sheetName val="11_3"/>
      <sheetName val="14_3"/>
      <sheetName val="15_3"/>
      <sheetName val="05_3"/>
      <sheetName val="09_3"/>
      <sheetName val="04_3"/>
      <sheetName val="19_3"/>
      <sheetName val="01_3"/>
      <sheetName val="17_3"/>
      <sheetName val="07_3"/>
      <sheetName val="06_3"/>
      <sheetName val="16_3"/>
      <sheetName val="10_3"/>
      <sheetName val="28_3"/>
      <sheetName val="13_3"/>
      <sheetName val="03_3"/>
      <sheetName val="29_3"/>
      <sheetName val="30_3"/>
      <sheetName val="31_3"/>
      <sheetName val="27_3"/>
      <sheetName val="12_3"/>
      <sheetName val="20_3"/>
      <sheetName val="24_3"/>
      <sheetName val="25_3"/>
      <sheetName val="02_3"/>
      <sheetName val="21_3"/>
      <sheetName val="26_3"/>
      <sheetName val="23_3"/>
      <sheetName val="22_3"/>
      <sheetName val="Список_документов3"/>
      <sheetName val="ЛСЦ_начисленное_на_31_12_083"/>
      <sheetName val="ЛЛизинг_начис__на_31_12_083"/>
      <sheetName val="МодельППП_(Свод)3"/>
      <sheetName val="KAZAK_RECO_ST_993"/>
      <sheetName val="SA_Procedures2"/>
      <sheetName val="2_2_ОтклОТМ7"/>
      <sheetName val="1_3_2_ОТМ7"/>
      <sheetName val="P9-BS_by_Co3"/>
      <sheetName val="объемные_показатели_с_доходами"/>
      <sheetName val="ВСДС_1_(MAIN)"/>
      <sheetName val="канат_прод_1"/>
      <sheetName val="6НК-cт_"/>
      <sheetName val="14_1_2_2_(Услуги_связи)"/>
      <sheetName val="поставка_сравн13"/>
      <sheetName val="F_Assumptions"/>
      <sheetName val="Содержание"/>
      <sheetName val="threshold table"/>
      <sheetName val="Значения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  <sheetName val="Comp06"/>
      <sheetName val="11"/>
      <sheetName val="2.2 ОтклОТМ"/>
      <sheetName val="1.3.2 ОТМ"/>
      <sheetName val="Форма2"/>
      <sheetName val="Прочие "/>
      <sheetName val="14.1.2.2.(Услуги связи)"/>
      <sheetName val="#ССЫЛКА"/>
      <sheetName val="Добыча нефти4"/>
      <sheetName val="Capex"/>
      <sheetName val="FES"/>
      <sheetName val="ОТиТБ"/>
      <sheetName val="Пр2"/>
      <sheetName val="SA Procedures"/>
      <sheetName val="Kmg_57s 24 02 05"/>
      <sheetName val="субподряд 2013"/>
      <sheetName val="Hidden"/>
      <sheetName val="Список документов"/>
      <sheetName val="7"/>
      <sheetName val="10"/>
      <sheetName val="ВОЛС"/>
      <sheetName val="1"/>
      <sheetName val="$ IS"/>
      <sheetName val="GAAP TB 30.09.01  detail p&amp;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Indir_Cash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BP_Update for WCM"/>
      <sheetName val="1.1 Паспорт"/>
      <sheetName val="1.2 Сценарий"/>
      <sheetName val="1.3.1 ОбъемПроизв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Ден.поток"/>
      <sheetName val="KPI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проект 2007г."/>
      <sheetName val="Капитализ_рем"/>
      <sheetName val="Пр_строит"/>
      <sheetName val="автотр.ЦА"/>
      <sheetName val="автотр_фил"/>
      <sheetName val="децентр ОС"/>
      <sheetName val="обоснов_здание Акмол_ОДТ"/>
      <sheetName val="Предст_в РФ"/>
      <sheetName val="Предст_Китай"/>
      <sheetName val="Лист7"/>
      <sheetName val="Лист4"/>
      <sheetName val="Лист2"/>
      <sheetName val="Лист1"/>
      <sheetName val="Лист3"/>
      <sheetName val="NEW"/>
      <sheetName val="1.KPI"/>
      <sheetName val="2.P&amp;L"/>
      <sheetName val="3.CF"/>
      <sheetName val="4.BS"/>
      <sheetName val="5.CAP"/>
      <sheetName val="6.PAS"/>
      <sheetName val="7.LN"/>
      <sheetName val="8.AFF"/>
      <sheetName val="9.ТАХ"/>
      <sheetName val="10.TEPs DZO"/>
      <sheetName val="OLD"/>
      <sheetName val="7НК"/>
      <sheetName val="8НК"/>
      <sheetName val="9НК"/>
      <sheetName val="10.AST"/>
      <sheetName val="#ССЫЛКА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Ф11"/>
      <sheetName val="Пр4 (2)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Анализ"/>
      <sheetName val="Коэффициенты"/>
      <sheetName val="5NK "/>
      <sheetName val="5NK КТГ_ИЦА_Шатекову"/>
      <sheetName val="Налоги 2002-2006"/>
      <sheetName val="Cashflows"/>
      <sheetName val="Памятка"/>
      <sheetName val="Форма1"/>
      <sheetName val="Форма2"/>
      <sheetName val="Форма3"/>
      <sheetName val="Форма7"/>
      <sheetName val="Форма8"/>
      <sheetName val="Важн.2004"/>
      <sheetName val="Query1NK"/>
      <sheetName val="Query1NK_KZ"/>
      <sheetName val="РасчСрЗП"/>
      <sheetName val="Группы"/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теплоход"/>
      <sheetName val="транс.ПФ"/>
      <sheetName val="ТЭП"/>
      <sheetName val="Форма1 (2)"/>
      <sheetName val="Форма7 "/>
      <sheetName val="Форма13"/>
      <sheetName val="Форма14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Бюджет доходов "/>
      <sheetName val="Dir_Cash (2)"/>
      <sheetName val="Indir_Cash (2)"/>
      <sheetName val="Прибыль 3кв"/>
      <sheetName val="Бюджет доходов 3кв"/>
      <sheetName val="БПр (3 кв)"/>
      <sheetName val="Прибыль (6мес)"/>
      <sheetName val="Исп БПр (6мес)"/>
      <sheetName val="прибыль, сс 6 мес"/>
      <sheetName val="6 мес по сферам"/>
      <sheetName val="1.1."/>
      <sheetName val="1.2."/>
      <sheetName val="2.1."/>
      <sheetName val="2.2."/>
      <sheetName val="2.3."/>
      <sheetName val="2.4."/>
      <sheetName val="3.1."/>
      <sheetName val="3.2."/>
      <sheetName val="3.3."/>
      <sheetName val="4.1."/>
      <sheetName val="4.1.1."/>
      <sheetName val="4.2."/>
      <sheetName val="4.2.1."/>
      <sheetName val="4.3."/>
      <sheetName val="4.4."/>
      <sheetName val="4.5."/>
      <sheetName val="4.6."/>
      <sheetName val="4.7."/>
      <sheetName val="4.8."/>
      <sheetName val="4.9."/>
      <sheetName val="4.9. 1."/>
      <sheetName val="4.9. 2."/>
      <sheetName val="5.1. Э"/>
      <sheetName val="5.1. (1)"/>
      <sheetName val="5.1. (2)"/>
      <sheetName val="5.1. (3)"/>
      <sheetName val="5.1. (4)"/>
      <sheetName val="5.2. Т"/>
      <sheetName val="5.2. (т1)"/>
      <sheetName val="5.2. (т2)"/>
      <sheetName val="5.2. (т3)"/>
      <sheetName val="5.2. (т4)"/>
      <sheetName val="5.3. итог"/>
      <sheetName val="6.1."/>
      <sheetName val="УЗ-27"/>
      <sheetName val="1кв"/>
      <sheetName val="2кв"/>
      <sheetName val="3кв"/>
      <sheetName val="4кв"/>
      <sheetName val="Графики_Гкал,тыс.руб."/>
      <sheetName val="5.1."/>
      <sheetName val="5.1_январь"/>
      <sheetName val="5.1_февраль"/>
      <sheetName val="5.1_март"/>
      <sheetName val="2.1.1кв"/>
      <sheetName val="2.1.2кв"/>
      <sheetName val="2.1.3кв"/>
      <sheetName val="2.1.4кв"/>
      <sheetName val="2.2.1кв"/>
      <sheetName val="2.2.2кв"/>
      <sheetName val="2.2.3кв"/>
      <sheetName val="2.2.4кв"/>
      <sheetName val="2.3.1кв"/>
      <sheetName val="2.3.2кв"/>
      <sheetName val="2.3.3кв"/>
      <sheetName val="2.3.4кв"/>
      <sheetName val="2.4.1кв"/>
      <sheetName val="2.4.2кв"/>
      <sheetName val="2.4.3кв"/>
      <sheetName val="2.4.4кв"/>
      <sheetName val="4.1. 1."/>
      <sheetName val="4.2. 1."/>
      <sheetName val="4.9.эл"/>
      <sheetName val="4.9.тепл"/>
      <sheetName val="5.1.1"/>
      <sheetName val="5.1.2"/>
      <sheetName val="5.1.3"/>
      <sheetName val="5.1.4"/>
      <sheetName val="5.2"/>
      <sheetName val="5.2.1"/>
      <sheetName val="5.2.2"/>
      <sheetName val="5.2.3"/>
      <sheetName val="5.2.4"/>
      <sheetName val="5.3"/>
      <sheetName val="5.3.1"/>
      <sheetName val="5.3.2"/>
      <sheetName val="5.3.3"/>
      <sheetName val="5.3.4"/>
      <sheetName val="Сведения об Обществе"/>
      <sheetName val="А-1"/>
      <sheetName val="А-2"/>
      <sheetName val="А-3"/>
      <sheetName val="М-4"/>
      <sheetName val="М-5"/>
      <sheetName val="М-6"/>
      <sheetName val="М-7"/>
      <sheetName val="М-8"/>
      <sheetName val="М-9"/>
      <sheetName val="М-10"/>
      <sheetName val="М-11"/>
      <sheetName val="М-12"/>
      <sheetName val="M-13"/>
      <sheetName val="М-14"/>
      <sheetName val="П-15"/>
      <sheetName val="П-16"/>
      <sheetName val="П-17"/>
      <sheetName val="П-18"/>
      <sheetName val="П-19"/>
      <sheetName val="П-20"/>
      <sheetName val="УЗ-21"/>
      <sheetName val="УЗ-22"/>
      <sheetName val="УЗ-23"/>
      <sheetName val="УЗ-24"/>
      <sheetName val="УЗ-25"/>
      <sheetName val="УЗ-26"/>
      <sheetName val="УП-28"/>
      <sheetName val="УП-29"/>
      <sheetName val="УП-30"/>
      <sheetName val="УП-31"/>
      <sheetName val="УП-32"/>
      <sheetName val="УП-33"/>
      <sheetName val="УИ-34"/>
      <sheetName val="УИ-35"/>
      <sheetName val="УИ-36"/>
      <sheetName val="УИ-37"/>
      <sheetName val="УИ-38"/>
      <sheetName val="УИ-39"/>
      <sheetName val="И-40"/>
      <sheetName val="И-41"/>
      <sheetName val="И-42"/>
      <sheetName val="И-43"/>
      <sheetName val="УС-44"/>
      <sheetName val="УС-45"/>
      <sheetName val="УС-46"/>
      <sheetName val="УС-47"/>
      <sheetName val="УС-48"/>
      <sheetName val="УФ-49"/>
      <sheetName val="УФ-50"/>
      <sheetName val="УФ-51"/>
      <sheetName val="УФ-52"/>
      <sheetName val="УФ-53"/>
      <sheetName val="УФ-54"/>
      <sheetName val="УФ-55"/>
      <sheetName val="УФ-56"/>
      <sheetName val="УФ-57"/>
      <sheetName val="УФ-58"/>
      <sheetName val="УФ-59"/>
      <sheetName val="УФ-60"/>
      <sheetName val="УФ-61"/>
      <sheetName val="УФ-62"/>
      <sheetName val="Модуль2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Диаграмма2"/>
      <sheetName val="3"/>
      <sheetName val="4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0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</sheetNames>
    <sheetDataSet>
      <sheetData sheetId="0"/>
      <sheetData sheetId="1"/>
      <sheetData sheetId="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ЦентрЗатр"/>
      <sheetName val="ЕдИзм"/>
      <sheetName val="Предпр"/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</sheetNames>
    <sheetDataSet>
      <sheetData sheetId="0" refreshError="1">
        <row r="2"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1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"/>
      <sheetName val="НДС"/>
      <sheetName val="Бюджет"/>
      <sheetName val="Эк-ка"/>
      <sheetName val=" 1.Расш"/>
      <sheetName val="2.Налог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?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11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AccReport"/>
      <sheetName val="MTR_INDEX"/>
      <sheetName val="TOC"/>
      <sheetName val="HBS initial"/>
      <sheetName val="1NK"/>
      <sheetName val="Служба трансп瀾ዠ爀ዠ吀዗鰀·爰ዠ됀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#ССЫЛКА"/>
      <sheetName val="Scenar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Служба трансп栾Ꮰ樀Ꮰ䰀Ꮧꠀ·樰Ꮰ가"/>
      <sheetName val="стрృ???᠀?㜬_x0006_?樀ᏠЀ"/>
      <sheetName val="??руктур????????????) ????"/>
      <sheetName val="р10.налоги"/>
      <sheetName val="Comp06"/>
      <sheetName val="#REF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п.6.2.Перечень скв.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ЦентрЗатр"/>
      <sheetName val="ЕдИзм"/>
      <sheetName val="Предпр"/>
      <sheetName val="scenario1"/>
      <sheetName val="Assumptions"/>
      <sheetName val="стрృ"/>
      <sheetName val="_1_Расш2"/>
      <sheetName val="_"/>
      <sheetName val="1,3 новая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Backup%20of%20BUDJ_02_00.xlk"/>
      <sheetName val="1,3 䠏ፓ쀀䅟爌"/>
      <sheetName val="Input"/>
      <sheetName val="Уд__вес_(Росто注ࡒ踇』"/>
      <sheetName val="Уд__вес_(Росто_x0010__x0000_ƈǀ"/>
      <sheetName val="Уд__вес_(Росто_x0000__x0000_ﲰ_x0000_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10__x0000_䞨̓"/>
      <sheetName val="Уд__вес_(Росто_x0000__x0000_䃠_x0000_"/>
      <sheetName val="Уд__вес_(Росто׃⼩_x0000__x0000_"/>
      <sheetName val="Уд__вес_(Росто狘ǣ੶⿬"/>
      <sheetName val="Уд__вес_(Росто׃〉_x0000__x0000_"/>
      <sheetName val="Уд__вес_(Росто_x0000__x0000_념_x0000_"/>
      <sheetName val="Уд__вес_(Росто玸 ੶⽚"/>
      <sheetName val="Уд__вес_(Росто_x0005__x0000__x0000_"/>
      <sheetName val="Уд__вес_(Ростов)_1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Уд__вес_(Росто_x0010__x0000_ᨐԦ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徸〒_x0005__x0000_"/>
      <sheetName val="Уд__вес_(Росто_x0010__x0000__xd818_ۥ"/>
      <sheetName val="Уд__вес_(Росто_x0010__x0000_8࡭"/>
      <sheetName val="Уд__вес_(Росто_x0010__x0000_줰࡬"/>
      <sheetName val="Уд__вес_(Росто畠_x0013_ꮸ】"/>
      <sheetName val="Уд__вес_(Росто_x0000__x0000_늠_x0000_"/>
      <sheetName val="Уд__вес_(Росто浘ƣ蔌⿸"/>
      <sheetName val="Уд__вес_(Росто_x0000__x0000_훈_x0000_"/>
      <sheetName val="Уд__вес_(Росто_x0000__x0000_鳨_x0000_"/>
      <sheetName val="Уд__вес_(Росто_x0000__x0000_到_x0000_"/>
      <sheetName val="Уд__вес_(Росто㍈ڑ踇』"/>
      <sheetName val="Уд__вес_(Ростоⲩ睏䙘৤"/>
      <sheetName val="Уд__вес_(Росто׃】_x0000__x0000_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丵〒_x0005__x0000_"/>
      <sheetName val="Уд__вес_(Росто_x0000__x0000_㱸_x0000_"/>
      <sheetName val="Уд__вес_(Росто_x0000__x0000_炨_x0000_"/>
      <sheetName val="Уд__вес_(Росто_x0000__x0000_挐_x0000_"/>
      <sheetName val="Уд__вес_(Росто_x0000__x0000_樐_x0000_"/>
      <sheetName val="Уд__вес_(Росто_x0000__x0000_欨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⩿〚_x0005__x0000_"/>
      <sheetName val="Уд__вес_(Росто䩅〢_x0005__x0000_"/>
      <sheetName val="Уд__вес_(Росто_x0000__x0000_䂨_x0000_"/>
      <sheetName val="Уд__вес_(Росто咘í虝む"/>
      <sheetName val="Уд__вес_(Росто_x0000__x0000_顐_x0000_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徸⼟_x0005__x0000_"/>
      <sheetName val="Уд__вес_(Росто_x0010__x0000_⟠ஓ"/>
      <sheetName val="Уд__вес_(Росто锼_x0013_閄_x0013_"/>
      <sheetName val="Уд__вес_(Росто睮め_x0005__x0000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奰0妼0"/>
      <sheetName val="Уд__вес_(Росто_x0000__x0000_绠_x0000_"/>
      <sheetName val="Уд__вес_(Росто竈_x0013_笌_x0013_"/>
      <sheetName val="Уд__вес_(Росто_x0000__x0000_䲰_x0000_"/>
      <sheetName val="Начало"/>
      <sheetName val="Уд__вес_(Росто_x0000__x0000_Ǹ_x0000_"/>
      <sheetName val="Уд__вес_(Росто׃⾿_x0000__x0000_"/>
      <sheetName val="Уд__вес_(Росто_x0010__x0000_⟠޻"/>
      <sheetName val="Уд__вес_(Росто_x0000__x0000_ㄘ_x0000_"/>
      <sheetName val="Уд__вес_(Росто_x0000__x0000_⌐_x0000_"/>
      <sheetName val="Уд__вес_(Росто_x0000__x0000_䄘_x0000_"/>
      <sheetName val="Уд__вес_(Росто壆る_x0000_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  "/>
      <sheetName val="Уд__вес_(Росто_x0000__x0000_길_x0000_"/>
      <sheetName val="Уд__вес_(Росто_x0000__x0000_䰈_x0000_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锘_x0018_ꀸ஡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0__x0000_Ẩ_x0000_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Уд__вес_(Росто⩿〆_x0005__x0000_"/>
      <sheetName val="Уд__вес_(Ростоퟠ$踇⽳"/>
      <sheetName val="Уд__вес_(Росто骸੶踇⽳"/>
      <sheetName val="Уд__вес_(Росто蚘_x0013_޹〚"/>
      <sheetName val="Уд__вес_(Росто_x0010__x0000_潐ࣩ"/>
      <sheetName val="март 2007 приоб НП"/>
      <sheetName val="Баланс (Ф1)"/>
      <sheetName val="исходные данные"/>
      <sheetName val="расчетные таблицы"/>
      <sheetName val="Уд__вес_(Росто_x0000__x0000_폰_x0000_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_x0000__x0000_엨_x0000_"/>
      <sheetName val="Уд__вес_(Росто瞒め_x0005__x0000_"/>
      <sheetName val="Форма 7 (Скважины)"/>
      <sheetName val="Selection"/>
      <sheetName val="Уд__вес_(Росто_x0010__x0000_ꤰ݌"/>
      <sheetName val="Уд__вес_(Росто_x0000__x0000_졐_x0000_"/>
      <sheetName val="Уд__вес_(Росто䡲ぬ_x0000__x0000_"/>
      <sheetName val="Уд__вес_(Росто橂】_x0005_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ст쌖ᄅ"/>
      <sheetName val="ст㔀቎"/>
      <sheetName val="Уд__вес_(Росто_x0000__x0000_궐_x0000_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Уд__вес_(Росто_x0001__x0000_戰_x0000_"/>
      <sheetName val="Уд__вес_(Росто_x0000__x0000_籀_x0000_"/>
      <sheetName val="Сдача "/>
      <sheetName val="справка"/>
      <sheetName val="Non-Statistical Sampling"/>
      <sheetName val="ЯНВАРЬ"/>
      <sheetName val="Assumptions &amp; Inputs"/>
      <sheetName val="Summary"/>
      <sheetName val="Econ Balance"/>
      <sheetName val="Inputs"/>
      <sheetName val="Ф2005"/>
      <sheetName val="ЗАО_н.ит"/>
      <sheetName val="Уд__вес_(Росто_x0000__x0000_⦠_x0000_"/>
      <sheetName val="Уд__вес_(Росто徸⾉_x0005__x0000_"/>
      <sheetName val="ст쌊ᄅ"/>
      <sheetName val="ст쌏ᄅ"/>
      <sheetName val="ст쌍ᄅ"/>
      <sheetName val="ст쌆ᄅ"/>
      <sheetName val="ст쌉ᄅ"/>
      <sheetName val="ст쌌ᄅ"/>
      <sheetName val="ст쌎ᄅ"/>
      <sheetName val="ст쌋ᄅ"/>
      <sheetName val="ст쌀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_x0000__x0000_꽐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礊め_x0005__x0000_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㔈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鑠_x0000_"/>
      <sheetName val="Уд__вес_(Росто_x0000__x0000_淈_x0000_"/>
      <sheetName val="Уд__вес_(Росто_x0001__x0000_ᄘ_x0000_"/>
      <sheetName val="ст옇識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Уд__вес_(Росто_x0000__x0000_忀_x0000_"/>
      <sheetName val="Уд__вес_(Росто_x0000__x0000_鐨_x0000_"/>
      <sheetName val="Уд__вес_(Росто_x0000__x0000_p_x0000_"/>
      <sheetName val="Уд__вес_(Росто钸'买ǎ"/>
      <sheetName val="Уд__вес_(Росто_x0000__x0000_࠘_x0000_"/>
      <sheetName val="FGL BS data"/>
      <sheetName val="Income Statement"/>
      <sheetName val="Balance Sheet"/>
      <sheetName val="Уд__вес_(Росто_x0000__x0000_⧘_x0000_"/>
      <sheetName val="Уд__вес_(Росто嚈_x0016_丵⾒"/>
      <sheetName val="Уд__вес_(Росто_x0010__x0000_⮘঵"/>
      <sheetName val="Уд__вес_(Росто_x0000__x0000_Ᏸ_x0000_"/>
      <sheetName val="об9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ТТ-1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Уд__вес_(Росто_x0010__x0000_曈ǀ"/>
      <sheetName val="Уд__вес_(Росто_x0010__x0000_崠Ǭ"/>
      <sheetName val="Уд__вес_(Росто_x0010__x0000_붐Ǉ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쐉譣"/>
      <sheetName val="Уд__вес_(Росто_x0000__x0000_뀀_x0000_"/>
      <sheetName val="ст렀뽟"/>
      <sheetName val="ст䈀㥪"/>
      <sheetName val="стᩌ"/>
      <sheetName val="ст쐇_xdf63_"/>
      <sheetName val="Уд__вес_(Росто_x0000__x0000_蹰_x0000_"/>
      <sheetName val="ст쌙ᄅ"/>
      <sheetName val="ст쌕ᄅ"/>
      <sheetName val="Уд__вес_(Росто_x0000__x0000_ᄘ_x0000_"/>
      <sheetName val="Уд__вес_(Росто_x0000__x0000_ᡐ_x0000_"/>
      <sheetName val="Уд__вес_(Ростоᕸߜ懊⿻"/>
      <sheetName val="Уд__вес_(Росто䴠೐懊⿵"/>
      <sheetName val="Уд__вес_(Росто懊る_x0000__x0000_"/>
      <sheetName val="Уд__вес_(Росто_x0000__x0000__x0000_"/>
      <sheetName val="Уд__вес_(Росто懊お_x0000__x0000_"/>
      <sheetName val="Уд__вес_(Росто午_x0012_᠘¡"/>
      <sheetName val="Уд__вес_(Росто午_x0012_襨ຶ"/>
      <sheetName val="Уд__вес_(Росто午_x0012_쎸෍"/>
      <sheetName val="Уд__вес_(Росто午_x0012_䱀බ"/>
      <sheetName val="Уд__вес_(Росто午_x0012_Ἐ£"/>
      <sheetName val="Уд__вес_(Росто午_x0012_ᬨ฀"/>
      <sheetName val="Уд__вес_(Росто午_x0012_陘໯"/>
      <sheetName val="Уд__вес_(Росто午_x0012_旨֎"/>
      <sheetName val="Уд__вес_(Росто_x0000__x0000_誀_x0000_"/>
      <sheetName val="Уд__вес_(Росто_x0000__x0000_╸_x0000_"/>
      <sheetName val="Уд__вес_(Росто_x0000__x0000_熈_x0000_"/>
      <sheetName val="Уд__вес_(Росто恽る_x0000__x0000_"/>
      <sheetName val="Уд__вес_(Росто_x0000__x0000_✸_x0000_"/>
      <sheetName val="Уд__вес_(Росто_x0000__x0000_램_x0000_"/>
      <sheetName val="Уд__вес_(Росто_x0000__x0000_僠_x0000_"/>
      <sheetName val="Уд__вес_(Росто_x0000__x0000_귈_x0000_"/>
      <sheetName val="Уд__вес_(Росто_x0000__x0000_㪀_x0000_"/>
      <sheetName val="Уд__вес_(Росто_x0000__x0000_숰_x0000_"/>
      <sheetName val="Уд__вес_(Росто_x0000__x0000__x0000_"/>
      <sheetName val="Уд__вес_(Росто_x0000__x0000_뛈_x0000_"/>
      <sheetName val="Уд__вес_(Росто礊⿠_x0005__x0000_"/>
      <sheetName val="Уд__вес_(Росто_x0010__x0000_봠Ʈ"/>
      <sheetName val="Уд__вес_(Росто_x0010__x0000_㸀ܗ"/>
      <sheetName val="Уд__вес_(Росто_x0000__x0000_쏰_x0000_"/>
      <sheetName val="Уд__вес_(Росто_x0010__x0000_粰ˊ"/>
      <sheetName val="Уд__вес_(Росто_x0000__x0000_䉨_x0000_"/>
      <sheetName val="Уд__вес_(Росто_x0010__x0000_霸ऒ"/>
      <sheetName val="Уд__вес_(Росто_x0010__x0000_≨१"/>
      <sheetName val="Уд__вес_(Росто_x0000__x0000__x0000_"/>
      <sheetName val="Уд__вес_(Росто_x0010__x0000_楨ǔ"/>
      <sheetName val="Уд__вес_(Росто圸ʊ踇⾝"/>
      <sheetName val="Уд__вес_(Ростоၰޕ踇⾝"/>
      <sheetName val="Уд__вес_(Росто_x0010__x0000_⒘٭"/>
      <sheetName val="Уд__вес_(Росто_x0010__x0000_뿀ڹ"/>
      <sheetName val="Уд__вес_(Росто_x0010__x0000_䌐٬"/>
      <sheetName val="ст쐁汣"/>
      <sheetName val="_1_Расш4"/>
      <sheetName val="2_Налог3"/>
      <sheetName val="_3_ТБ_н3"/>
      <sheetName val="4_ТБ_нп3"/>
      <sheetName val="_5_Н_дз3"/>
      <sheetName val="_6_Фин_3"/>
      <sheetName val="7_Инв3"/>
      <sheetName val="_8_Векс3"/>
      <sheetName val="_11__КФ3"/>
      <sheetName val="_11_Б3"/>
      <sheetName val="Backup_of_BUDJ_02_003"/>
      <sheetName val="прил_23"/>
      <sheetName val="прил_33"/>
      <sheetName val="план_4_кв_3"/>
      <sheetName val="план_без_КН3"/>
      <sheetName val="Исп__прибыли3"/>
      <sheetName val="Исп_прибыли_без_КН3"/>
      <sheetName val="разраб_табл3"/>
      <sheetName val="_Форма_по_неосн_деят_3"/>
      <sheetName val="_Фор_по_неосн_деят_3"/>
      <sheetName val="Пр_13"/>
      <sheetName val="пр1Б_3"/>
      <sheetName val="пр1В__3"/>
      <sheetName val="пр2_а3"/>
      <sheetName val="Прил_3тпп3"/>
      <sheetName val="Прил_3_(2)тпп3"/>
      <sheetName val="Прил_6тпп3"/>
      <sheetName val="Прил_4тпп3"/>
      <sheetName val="Прил_5,13"/>
      <sheetName val="прил_5,_23"/>
      <sheetName val="Прил_63"/>
      <sheetName val="Прил_73"/>
      <sheetName val="Прил_93"/>
      <sheetName val="Прил_103"/>
      <sheetName val="Прил_113"/>
      <sheetName val="П-4_2л_3"/>
      <sheetName val="240_план3"/>
      <sheetName val="Расходы_(август)3"/>
      <sheetName val="факт_общ3"/>
      <sheetName val="факт_общ_(руб)3"/>
      <sheetName val="затраты__20043"/>
      <sheetName val="факт_ПЕРЕСЧЕТ_20033"/>
      <sheetName val="факт_по_н_б_м-ц3"/>
      <sheetName val="факт_по_н_б__снг3"/>
      <sheetName val="факт_по_н_б__снг_(руб)3"/>
      <sheetName val="а-з_подразделений3"/>
      <sheetName val="Удельный_вес3"/>
      <sheetName val="Уд__вес_(Волгоград)3"/>
      <sheetName val="Уд__вес_(Астрахань)3"/>
      <sheetName val="Уд__вес_(Воронеж)3"/>
      <sheetName val="Уд__вес_(Ростов)_2"/>
      <sheetName val="структура_затрат2"/>
      <sheetName val="структурные_мат(т+эн)_и_пр2"/>
      <sheetName val="Свод_по_подразделениям2"/>
      <sheetName val="1__ИСУ4"/>
      <sheetName val="97_счет2"/>
      <sheetName val="2__АСУ_ТП2"/>
      <sheetName val="3__Локальные_ИС_и_ПП2"/>
      <sheetName val="4__Выч_техника2"/>
      <sheetName val="5__Связь2"/>
      <sheetName val="6__Информ__безопасность2"/>
      <sheetName val="7__Информ__обеспечение2"/>
      <sheetName val="Служба_транспорта_и_Сопр2"/>
      <sheetName val="1__ИСУ5"/>
      <sheetName val="Служба_трансп瀾Ꮰ爀Ꮰ吀Ꮧ氀·爰Ꮰ됀2"/>
      <sheetName val="ТПП_Л-Усинск2"/>
      <sheetName val="HBS_initial2"/>
      <sheetName val="Служба_трансп瀾ዠ爀ዠ吀዗鰀·爰ዠ됀2"/>
      <sheetName val="_1_Ðàñø2"/>
      <sheetName val="2_Íàëîã2"/>
      <sheetName val="_3_ÒÁ_í2"/>
      <sheetName val="4_ÒÁ_íï2"/>
      <sheetName val="_5_Í_äç2"/>
      <sheetName val="_6_Ôèí_2"/>
      <sheetName val="7_Èíâ2"/>
      <sheetName val="_8_Âåêñ2"/>
      <sheetName val="_11__ÊÔ2"/>
      <sheetName val="_11_Á2"/>
      <sheetName val="ïðèë_22"/>
      <sheetName val="ïðèë_32"/>
      <sheetName val="ïëàí_4_êâ_2"/>
      <sheetName val="ïëàí_áåç_ÊÍ2"/>
      <sheetName val="Èñï__ïðèáûëè2"/>
      <sheetName val="Èñï_ïðèáûëè_áåç_ÊÍ2"/>
      <sheetName val="ðàçðàá_òàáë2"/>
      <sheetName val="_Ôîðìà_ïî_íåîñí_äåÿò_2"/>
      <sheetName val="_Ôîð_ïî_íåîñí_äåÿò_2"/>
      <sheetName val="Ïð_12"/>
      <sheetName val="ïð1Á_2"/>
      <sheetName val="ïð1Â__2"/>
      <sheetName val="ïð2_à2"/>
      <sheetName val="Ïðèë_3òïï2"/>
      <sheetName val="Ïðèë_3_(2)òïï2"/>
      <sheetName val="Ïðèë_6òïï2"/>
      <sheetName val="Ïðèë_4òïï2"/>
      <sheetName val="Ïðèë_5,12"/>
      <sheetName val="ïðèë_5,_22"/>
      <sheetName val="Ïðèë_62"/>
      <sheetName val="Ïðèë_72"/>
      <sheetName val="Ïðèë_92"/>
      <sheetName val="Ïðèë_102"/>
      <sheetName val="Ïðèë_112"/>
      <sheetName val="Ï-4_2ë_2"/>
      <sheetName val="240_ïëàí2"/>
      <sheetName val="Ðàñõîäû_(àâãóñò)2"/>
      <sheetName val="ôàêò_îáù2"/>
      <sheetName val="ôàêò_îáù_(ðóá)2"/>
      <sheetName val="çàòðàòû__20042"/>
      <sheetName val="ôàêò_ÏÅÐÅÑ×ÅÒ_20032"/>
      <sheetName val="ôàêò_ïî_í_á_ì-ö2"/>
      <sheetName val="ôàêò_ïî_í_á__ñíã2"/>
      <sheetName val="ôàêò_ïî_í_á__ñíã_(ðóá)2"/>
      <sheetName val="à-ç_ïîäðàçäåëåíèé2"/>
      <sheetName val="Óäåëüíûé_âåñ2"/>
      <sheetName val="Óä__âåñ_(Âîëãîãðàä)2"/>
      <sheetName val="Óä__âåñ_(Àñòðàõàíü)2"/>
      <sheetName val="Óä__âåñ_(Âîðîíåæ)2"/>
      <sheetName val="Óä__âåñ_(Ðîñòîâ)_2"/>
      <sheetName val="ñòðóêòóðà_çàòðàò2"/>
      <sheetName val="ñòðóêòóðíûå_ìàò(ò+ýí)_è_ïð2"/>
      <sheetName val="Ñâîä_ïî_ïîäðàçäåëåíèÿì2"/>
      <sheetName val="1__ÈÑÓ4"/>
      <sheetName val="97_ñ÷åò2"/>
      <sheetName val="2__ÀÑÓ_ÒÏ2"/>
      <sheetName val="3__Ëîêàëüíûå_ÈÑ_è_ÏÏ2"/>
      <sheetName val="4__Âû÷_òåõíèêà2"/>
      <sheetName val="5__Ñâÿçü2"/>
      <sheetName val="6__Èíôîðì__áåçîïàñíîñòü2"/>
      <sheetName val="7__Èíôîðì__îáåñïå÷åíèå2"/>
      <sheetName val="Ñëóæáà_òðàíñïîðòà_è_Ñîïð2"/>
      <sheetName val="1__ÈÑÓ5"/>
      <sheetName val="Ñëóæáà_òðàíñï???????·???2"/>
      <sheetName val="ÒÏÏ_Ë-Óñèíñê2"/>
      <sheetName val="р10_налоги2"/>
      <sheetName val="??руктур????????????)_????2"/>
      <sheetName val="Служба_трансп栾Ꮰ樀Ꮰ䰀Ꮧꠀ·樰Ꮰ가2"/>
      <sheetName val="п_6_2_Перечень_скв_1"/>
      <sheetName val="Уд__вес_(Ростоত"/>
      <sheetName val="Уд__вес_(Ростоٿ"/>
      <sheetName val="Уд__вес_(Росто֜"/>
      <sheetName val="Уд__вес_(Росто܅"/>
      <sheetName val="Уд__вес_(Росто᱀ܰ"/>
      <sheetName val="Уд__вес_(Росто8࡭"/>
      <sheetName val="Уд__вес_(Росто줰࡬"/>
      <sheetName val="Уд__вес_(Росто畠ꮸ】"/>
      <sheetName val="Уд__вес_(Росто徸〒"/>
      <sheetName val="Уд__вес_(Росто"/>
      <sheetName val="Уд__вес_(Росто׃⾿"/>
      <sheetName val="Уд__вес_(Росто県睔"/>
      <sheetName val="Уд__вес_(Росто齘龜"/>
      <sheetName val="Уд__вес_(Росто헾】"/>
      <sheetName val="Уд__вес_(Росто丵〒"/>
      <sheetName val="Уд__вес_(Росто轀⩿⿭"/>
      <sheetName val="Уд__вес_(Росто׃】"/>
      <sheetName val="Уд__вес_(Росто쾈ଖ"/>
      <sheetName val="Уд__вес_(Росто玸_੶⽚"/>
      <sheetName val="Уд__вес_(Ростоƈǀ"/>
      <sheetName val="Уд__вес_(Росто䞨̓"/>
      <sheetName val="Уд__вес_(Росто׃〉"/>
      <sheetName val="Уд__вес_(Ростоۅ"/>
      <sheetName val="Уд__вес_(Росто䟠১"/>
      <sheetName val="Уд__вес_(Росто䇸১"/>
      <sheetName val="Уд__вес_(Росто⠘়"/>
      <sheetName val="Уд__вес_(Росто֚"/>
      <sheetName val="Уд__вес_(Ростоȩ愌"/>
      <sheetName val="Уд__вес_(Росто檀"/>
      <sheetName val="Уд__вес_(Росто數៦"/>
      <sheetName val="Уд__вес_(Росто䠘ફ"/>
      <sheetName val="Уд__вес_(Росто㮘ݙ"/>
      <sheetName val="Уд__вес_(Росто门"/>
      <sheetName val="Уд__вес_(Росто䡲⿟"/>
      <sheetName val="Уд__вес_(Росто䡲る"/>
      <sheetName val="Уд__"/>
      <sheetName val="Уд__вес_(Росто⩿〚"/>
      <sheetName val="Уд__вес_(Росто埠"/>
      <sheetName val="Уд__вес_(Росто똠֙"/>
      <sheetName val="Уд__вес_(Росто⧘ڒ"/>
      <sheetName val="Уд__вес_(Росто퀸"/>
      <sheetName val="Уд__вес_(Росто厀"/>
      <sheetName val="Уд__вес_(Росто膈ݛ"/>
      <sheetName val="Уд__вес_(Росто㷈਺"/>
      <sheetName val="Уд__вес_(Росто蚐਺"/>
      <sheetName val="Уд__вес_(Росто쐨"/>
      <sheetName val="Уд__вес_(Росто쎀"/>
      <sheetName val="Уд__вес_(Росто눰"/>
      <sheetName val="Уд__вес_(Росто馠"/>
      <sheetName val="Уд__вес_(Росто뼘ց"/>
      <sheetName val="Уд__вес_(Росто뮘২"/>
      <sheetName val="Уд__вес_(Ростоࡐܥ"/>
      <sheetName val="Уд__вес_(Росто菰୓"/>
      <sheetName val="Уд__вес_(Росто힨ତ"/>
      <sheetName val="Уд__вес_(Росто獈ಇ"/>
      <sheetName val="Уд__вес_(Росто阠୮"/>
      <sheetName val="Уд__вес_(Ростоඐ֓"/>
      <sheetName val="Уд__вес_(Росто鋘ᾀ"/>
      <sheetName val="Уд__вес_(Росто嶐֒"/>
      <sheetName val="Уд__вес_(Росто窸ౘ"/>
      <sheetName val="Уд__вес_(Ростоᔀ"/>
      <sheetName val="Уд__вес_(Росто媸ܒ"/>
      <sheetName val="Уд__вес_(Росто몸௹"/>
      <sheetName val="Уд__вес_(Росто錐֟"/>
      <sheetName val="Уд__вес_(Ростоࣀն"/>
      <sheetName val="Уд__вес_(Росто㚐ܸ"/>
      <sheetName val="Уд__вес_(Росто炨ऴ"/>
      <sheetName val="Уд__вес_(Росто쓐ி"/>
      <sheetName val="Уд__вес_(Ростоպ"/>
      <sheetName val="Уд__вес_(Росто뚐Ĵ"/>
      <sheetName val="Уд__вес_(Росто"/>
      <sheetName val="Уд__вес_(Росто칰ढ"/>
      <sheetName val="Уд__вес_(Росто칰៏"/>
      <sheetName val="Уд__вес_(Росто䩅〢"/>
      <sheetName val="Уд__вес_(Росто挔竖め"/>
      <sheetName val="Уд__вес_(Росто徸⾉"/>
      <sheetName val="Уд__вес_(Росто壆る"/>
      <sheetName val="Уд__вес_(Росто检ਅ"/>
      <sheetName val="Уд__вес_(Росто쐨֠"/>
      <sheetName val="Уд__вес_(Ростоற"/>
      <sheetName val="Уд__вес_(Росто⸀ۏ"/>
      <sheetName val="Уд__вес_(Ростоদ"/>
      <sheetName val="Уд__вес_(Росто踇⿐"/>
      <sheetName val="Уд__вес_(Росто㹰̲"/>
      <sheetName val="Уд__вес_(Росто櫰ਸ"/>
      <sheetName val="Уд__вес_(Росто판ڈ"/>
      <sheetName val="Уд__вес_(Ростоᎀʰ"/>
      <sheetName val="Уд__вес_(Ростоڭ"/>
      <sheetName val="Уд__вес_(Росто펀চ"/>
      <sheetName val="Уд__вес_(Росто瀸ዋ"/>
      <sheetName val="Уд__вес_(Росто谈ປ"/>
      <sheetName val="Уд__вес_(Ростоޮ"/>
      <sheetName val="Уд__вес_(Росто盈༛"/>
      <sheetName val="Уд__вес_(Росто罨徸〒"/>
      <sheetName val="Уд__вес_(Росто闰⾛"/>
      <sheetName val="Уд__вес_(Росто弬め"/>
      <sheetName val="Уд__вес_(Ростоְע"/>
      <sheetName val="Уд__вес_(Росто巈સ"/>
      <sheetName val="Уд__вес_(Росто헾⽵"/>
      <sheetName val="Уд__вес_(Ростоඐ࠻"/>
      <sheetName val="Уд__вес_(Росто鐸ᥨԱ"/>
      <sheetName val="Уд__вес_(Росто⟠ஓ"/>
      <sheetName val="Уд__вес_(Росто锼閄"/>
      <sheetName val="Уд__вес_(Росто睮め"/>
      <sheetName val="Уд__вес_(Росто攰ꮸ】"/>
      <sheetName val="Уд__вес_(Росто㪸ࠣ"/>
      <sheetName val="Уд__вес_(Росто㋘տ"/>
      <sheetName val="Уд__вес_(Росто䕀ৢ"/>
      <sheetName val="Уд__вес_(Росто큰"/>
      <sheetName val="Уд__вес_(Росто"/>
      <sheetName val="Уд__вес_(Росто핀"/>
      <sheetName val="Уд__вес_(Ростоエտ"/>
      <sheetName val="Уд__вес_(Росто㼘տ"/>
      <sheetName val="Уд__вес_(Росто贘Ს"/>
      <sheetName val="Уд__вес_(Росто贘ߕ"/>
      <sheetName val="Уд__вес_(Росто竈笌"/>
      <sheetName val="Уд__вес_(Росто⩿〆"/>
      <sheetName val="Уд__вес_(Росто灸৸"/>
      <sheetName val="Уд__вес_(Росто闸飀᎒"/>
      <sheetName val="1,3_новая"/>
      <sheetName val="Уд__вес_(Росто僘數ࠪ"/>
      <sheetName val="Уд__вес_(Росто獘ۈ૆"/>
      <sheetName val="Уд__вес_(Росто僘Ἐਿ"/>
      <sheetName val="Уд__вес_(Росто獘殘ધ"/>
      <sheetName val="Уд__вес_(Росто僘Ṱ$"/>
      <sheetName val="Уд__вес_(Росто獘뚐ਿ"/>
      <sheetName val="Уд__вес_(Росто㨐ั"/>
      <sheetName val="Уд__вес_(РостоṰʓ"/>
      <sheetName val="Уд__вес_(Росто焘岰ڙ"/>
      <sheetName val="Уд__вес_(Росто퓐ऊ"/>
      <sheetName val="Уд__вес_(Росто訐ٸ"/>
      <sheetName val="Уд__вес_(Росто锘ꀸ஡"/>
      <sheetName val="ст԰"/>
      <sheetName val="Уд__вес_(Росто揄る"/>
      <sheetName val="1,3_퀀㽛笀襍/"/>
      <sheetName val="1,3_/堀]"/>
      <sheetName val="1,3_0堀]"/>
      <sheetName val="Уд__вес_(Росто蚘޹〚"/>
      <sheetName val="Уд__вес_(Росто潐ࣩ"/>
      <sheetName val="март_2007_приоб_НП"/>
      <sheetName val="Баланс_(Ф1)"/>
      <sheetName val="исходные_данные"/>
      <sheetName val="расчетные_таблицы"/>
      <sheetName val="ЗАО_н_ит"/>
      <sheetName val="ст0"/>
      <sheetName val="Уд__вес_(Росто__"/>
      <sheetName val="Уд__вес_(Росто⩿〚"/>
      <sheetName val="Уд__вес_(Росто䩅〢"/>
      <sheetName val="Уд__вес_(Росто鲨헾⼰"/>
      <sheetName val="Уд__вес_(Росто鬈魌"/>
      <sheetName val="Уд__вес_(Росто̐ર"/>
      <sheetName val="Уд__вес_(Росто৖"/>
      <sheetName val="Уд__вес_(Росто啸ٽ"/>
      <sheetName val="Уд__вес_(Росто㰈ޛ"/>
      <sheetName val="Уд__вес_(Росто偰ڣ"/>
      <sheetName val="Уд__вес_(Росто¨"/>
      <sheetName val="Уд__вес_(Росто¦"/>
      <sheetName val="Уд__вес_(Росто쵘¦"/>
      <sheetName val="Уд__вес_(Росто鵘ڐ"/>
      <sheetName val="Уд__вес_(Ростоꀀ৬"/>
      <sheetName val="Уд__вес_(Ростоᖰ౮"/>
      <sheetName val="Уд__вес_(Росто毐ਬ"/>
      <sheetName val="Уд__вес_(Росто胠"/>
      <sheetName val="Уд__вес_(Росто골"/>
      <sheetName val="Уд__вес_(Росто猂め"/>
      <sheetName val="Уд__вес_(Ростоۈ"/>
      <sheetName val="Уд__вес_(Ростоቨঋ"/>
      <sheetName val="Уд__вес_(Росто帔る"/>
      <sheetName val="стİ"/>
      <sheetName val="Уд__вес_(Росто踬蹴"/>
      <sheetName val="Уд__вес_(Росто埸_徸⽢"/>
      <sheetName val="Уд__вес_(Росто䡲ぬ"/>
      <sheetName val="Уд__вес_(Росто橂】"/>
      <sheetName val="Уд__вес_(Росто瞒め"/>
      <sheetName val="Backup%20of%20BUDJ_02_00_xlk"/>
      <sheetName val="Уд__вес_(Росто"/>
      <sheetName val="Уд__вес_(Росто睮⿞"/>
      <sheetName val="Уд__вес_(Росто戰"/>
      <sheetName val="Уд__вес_(Росто"/>
      <sheetName val="Уд__вес_(Росто䌸츀§"/>
      <sheetName val="1,3_䠏ፓ쀀䅟爌"/>
      <sheetName val="Сдача_"/>
      <sheetName val="Форма_7_(Скважины)"/>
      <sheetName val="Non-Statistical_Sampling"/>
      <sheetName val="Assumptions_&amp;_Inputs"/>
      <sheetName val="Econ_Balance"/>
      <sheetName val="Уд__вес_(Росто䑲々"/>
      <sheetName val="Уд__вес_(Ростоꀸڕ"/>
      <sheetName val="Уд__вес_(Росто午褰᜖"/>
      <sheetName val="Уд__вес_(Росто午뎸ឡ"/>
      <sheetName val="Уд__вес_(Росто午쎸࣒"/>
      <sheetName val="Уд__вес_(Росто午ڳ"/>
      <sheetName val="Уд__вес_(Росто午ڳ"/>
      <sheetName val="Уд__вес_(Росто䑲【"/>
      <sheetName val="Уд__вес_(Росто礊め"/>
      <sheetName val="Уд__вес_(Росто戨啀૬"/>
      <sheetName val="Уд__вес_(Ростоp"/>
      <sheetName val="Уд__вес_(Росто骸®"/>
      <sheetName val="Уд__вес_(Росто꼘ૢ"/>
      <sheetName val="Уд__вес_(Ростоถ"/>
      <sheetName val="Уд__вес_(Росто圀ݚ"/>
      <sheetName val="Уд__вес_(Росто官¥"/>
      <sheetName val="Уд__вес_(Росто᪀ "/>
      <sheetName val="Уд__вес_(Росто票ڛ"/>
      <sheetName val="Уд__вес_(Росто큰ԗ"/>
      <sheetName val="Уд__вес_(Росто׽"/>
      <sheetName val="Уд__вес_(Росто⿀ڀ"/>
      <sheetName val="Уд__вес_(Росто䃠˥"/>
      <sheetName val="Уд__вес_(Росто蜸ਸ਼"/>
      <sheetName val="Уд__вес_(РостоƤ"/>
      <sheetName val="ст/"/>
      <sheetName val="Уд__вес_(Росто颈෎"/>
      <sheetName val="Уд__вес_(Росто灰ภ"/>
      <sheetName val="FGL_BS_data"/>
      <sheetName val="Income_Statement"/>
      <sheetName val="Balance_Sheet"/>
      <sheetName val="Уд__вес_(Росто窨竬"/>
      <sheetName val="Уд__вес_(Росто戨瀀୊"/>
      <sheetName val="Уд__вес_(Ростоɾ䑲⽐"/>
      <sheetName val="Уд__вес_(Ростоీڳ"/>
      <sheetName val="Уд__вес_(Росто֚"/>
      <sheetName val="Уд__вес_(Росто揄⾣"/>
      <sheetName val="Уд__вес_(Ростоퟠऑ"/>
      <sheetName val="Уд__вес_(Росто骀ࠗ"/>
      <sheetName val="Уд__вес_(Росто펀ধ"/>
      <sheetName val="Уд__вес_(Росто壆の"/>
      <sheetName val="1,3_爋譈0頀"/>
      <sheetName val="1,3_⠈⢗᠀뛈쐅"/>
      <sheetName val="Ñëóæáà_òðàíñï_______·___"/>
      <sheetName val="стрృ___᠀_㜬_樀ᏠЀ"/>
      <sheetName val="__руктур____________)_____"/>
      <sheetName val="п.6.2.Перечень ⩿⽹_x0005__x0000_"/>
      <sheetName val="Уд__вес_(Росто_x0000__x0000_㞨_x0000_"/>
      <sheetName val="Уд__вес_(Росто午_x0013_٘ᜌ"/>
      <sheetName val="Уд__вес_(Росто䑲⿹"/>
      <sheetName val="ст쐇譣"/>
      <sheetName val="ст쐋譣"/>
      <sheetName val="Уд__вес_(Росто_x0000__x0000_뇀_x0000_"/>
      <sheetName val="ст쌇ᄅ"/>
      <sheetName val="ст쌐ᄅ"/>
      <sheetName val="ст쌅ᄅ"/>
      <sheetName val="Уд__вес_(Росто_x0000__x0000_텐_x0000_"/>
      <sheetName val="Уд__вес_(Росто_x0000__x0000_㎸_x0000_"/>
      <sheetName val="Уд__вес_(Росто_x0000__x0000_晘_x0000_"/>
      <sheetName val="Уд__вес_(Росто_x0010__x0000_裂؎"/>
      <sheetName val="Уд__вес_(Росто_x0010__x0000_蝰ؐ"/>
      <sheetName val="Уд__вес_(Росто_x0010__x0000_瑠ؐ"/>
      <sheetName val="Уд__вес_(Росто_x0010__x0000_䀸त"/>
      <sheetName val="Уд__вес_(Росто_x0010__x0000_ছ"/>
      <sheetName val="Уд__вес_(Росто_x0010__x0000_㎀ࢴ"/>
      <sheetName val="Уд__вес_(Росто_x0010__x0000_丸ᛴ"/>
      <sheetName val="стрృ_x005f_x0000__x005f_x0000__x005f_x0000_᠀_x000"/>
      <sheetName val="_x005f_x0000__x005f_x0000_руктур_x005f_x0000__x00"/>
      <sheetName val="стрృ???᠀?㜬_x005f_x0006_?樀ᏠЀ"/>
      <sheetName val="ст︀ᇕ"/>
      <sheetName val="Уд__вес_(Росто_x0000__x0000_㭠_x0000_"/>
      <sheetName val="Уд__вес_(Росто恽う_x0000__x0000_"/>
      <sheetName val="Уд__вес_(Росто午_x0012_Ỡ¡"/>
      <sheetName val="Уд__вес_(Росто午_x0012_რ¡"/>
      <sheetName val="Уд__вес_(Росто贘_x0012_㙘֐"/>
      <sheetName val="Уд__вес_(Росто午_x0012_枨໪"/>
      <sheetName val="Уд__вес_(Росто午_x0012_։"/>
      <sheetName val="Уд__вес_(Росто_x0000__x0000_灰_x0000_"/>
      <sheetName val="Уд__вес_(Росто_x0000__x0000_萨_x0000_"/>
      <sheetName val="стက_x0000_"/>
      <sheetName val="Уд__вес_(Росто揄、_x0000__x0000_"/>
      <sheetName val="ст_xd805_ធ"/>
      <sheetName val="ст砉᎙"/>
      <sheetName val="ст쐑譣"/>
      <sheetName val="Уд__вес_(Росто午_x0013_菰फ़"/>
      <sheetName val="Уд__вес_(Росто_x0000__x0000_㬨_x0000_"/>
      <sheetName val="Уд__вес_(Росто永_x0019_੮"/>
      <sheetName val="Уд__вес_(Росто永_x0019_妠੫"/>
      <sheetName val="Уд__вес_(Росто午_x0012_芠᧚"/>
      <sheetName val="Уд__вес_(Росто午_x0012_릠࿾"/>
      <sheetName val="Уд__вес_(Росто懇る_x0000__x0000_"/>
      <sheetName val="Уд__вес_(Росто_x0000__x0000_㴠_x0000_"/>
      <sheetName val="Уд__вес_(Росто_x0000__x0000__xdfc0__x0000_"/>
      <sheetName val="Уд__вес_(Росто_x0000__x0000_싘_x0000_"/>
      <sheetName val="ст쐢譣"/>
      <sheetName val="Уд__вес_(Росто_x0000__x0000_‸_x0000_"/>
      <sheetName val="Уд__вес_(Росто_x0000__x0000_㊠_x0000_"/>
      <sheetName val="ASSUM"/>
      <sheetName val="InpC"/>
      <sheetName val="AFE's  By Afe"/>
      <sheetName val="Drilling cost 1"/>
      <sheetName val="Drilling 1"/>
      <sheetName val="Pipeline 1"/>
      <sheetName val="Уд__вес_(Росто_x0000__x0000_㲰_x0000_"/>
      <sheetName val="Уд__вес_(Росто_x0000__x0000_釸_x0000_"/>
      <sheetName val="ст렉፟"/>
      <sheetName val="ст쐎譣"/>
      <sheetName val="FieldName"/>
      <sheetName val="_1_Расш5"/>
      <sheetName val="2_Налог4"/>
      <sheetName val="_3_ТБ_н4"/>
      <sheetName val="4_ТБ_нп4"/>
      <sheetName val="_5_Н_дз4"/>
      <sheetName val="_6_Фин_4"/>
      <sheetName val="7_Инв4"/>
      <sheetName val="_8_Векс4"/>
      <sheetName val="_11__КФ4"/>
      <sheetName val="_11_Б4"/>
      <sheetName val="Backup_of_BUDJ_02_004"/>
      <sheetName val="прил_24"/>
      <sheetName val="прил_34"/>
      <sheetName val="план_4_кв_4"/>
      <sheetName val="план_без_КН4"/>
      <sheetName val="Исп__прибыли4"/>
      <sheetName val="Исп_прибыли_без_КН4"/>
      <sheetName val="разраб_табл4"/>
      <sheetName val="_Форма_по_неосн_деят_4"/>
      <sheetName val="_Фор_по_неосн_деят_4"/>
      <sheetName val="Пр_14"/>
      <sheetName val="пр1Б_4"/>
      <sheetName val="пр1В__4"/>
      <sheetName val="пр2_а4"/>
      <sheetName val="Прил_3тпп4"/>
      <sheetName val="Прил_3_(2)тпп4"/>
      <sheetName val="Прил_6тпп4"/>
      <sheetName val="Прил_4тпп4"/>
      <sheetName val="Прил_5,14"/>
      <sheetName val="прил_5,_24"/>
      <sheetName val="Прил_64"/>
      <sheetName val="Прил_74"/>
      <sheetName val="Прил_94"/>
      <sheetName val="Прил_104"/>
      <sheetName val="Прил_114"/>
      <sheetName val="П-4_2л_4"/>
      <sheetName val="240_план4"/>
      <sheetName val="Расходы_(август)4"/>
      <sheetName val="факт_общ4"/>
      <sheetName val="факт_общ_(руб)4"/>
      <sheetName val="затраты__20044"/>
      <sheetName val="факт_ПЕРЕСЧЕТ_20034"/>
      <sheetName val="факт_по_н_б_м-ц4"/>
      <sheetName val="факт_по_н_б__снг4"/>
      <sheetName val="факт_по_н_б__снг_(руб)4"/>
      <sheetName val="а-з_подразделений4"/>
      <sheetName val="Удельный_вес4"/>
      <sheetName val="Уд__вес_(Волгоград)4"/>
      <sheetName val="Уд__вес_(Астрахань)4"/>
      <sheetName val="Уд__вес_(Воронеж)4"/>
      <sheetName val="Уд__вес_(Ростов)_3"/>
      <sheetName val="структура_затрат3"/>
      <sheetName val="структурные_мат(т+эн)_и_пр3"/>
      <sheetName val="Свод_по_подразделениям3"/>
      <sheetName val="1__ИСУ6"/>
      <sheetName val="97_счет3"/>
      <sheetName val="2__АСУ_ТП3"/>
      <sheetName val="3__Локальные_ИС_и_ПП3"/>
      <sheetName val="4__Выч_техника3"/>
      <sheetName val="5__Связь3"/>
      <sheetName val="6__Информ__безопасность3"/>
      <sheetName val="7__Информ__обеспечение3"/>
      <sheetName val="Служба_транспорта_и_Сопр3"/>
      <sheetName val="1__ИСУ7"/>
      <sheetName val="Служба_трансп瀾Ꮰ爀Ꮰ吀Ꮧ氀·爰Ꮰ됀3"/>
      <sheetName val="ТПП_Л-Усинск3"/>
      <sheetName val="HBS_initial3"/>
      <sheetName val="Служба_трансп瀾ዠ爀ዠ吀዗鰀·爰ዠ됀3"/>
      <sheetName val="_1_Ðàñø3"/>
      <sheetName val="2_Íàëîã3"/>
      <sheetName val="_3_ÒÁ_í3"/>
      <sheetName val="4_ÒÁ_íï3"/>
      <sheetName val="_5_Í_äç3"/>
      <sheetName val="_6_Ôèí_3"/>
      <sheetName val="7_Èíâ3"/>
      <sheetName val="_8_Âåêñ3"/>
      <sheetName val="_11__ÊÔ3"/>
      <sheetName val="_11_Á3"/>
      <sheetName val="ïðèë_23"/>
      <sheetName val="ïðèë_33"/>
      <sheetName val="ïëàí_4_êâ_3"/>
      <sheetName val="ïëàí_áåç_ÊÍ3"/>
      <sheetName val="Èñï__ïðèáûëè3"/>
      <sheetName val="Èñï_ïðèáûëè_áåç_ÊÍ3"/>
      <sheetName val="ðàçðàá_òàáë3"/>
      <sheetName val="_Ôîðìà_ïî_íåîñí_äåÿò_3"/>
      <sheetName val="_Ôîð_ïî_íåîñí_äåÿò_3"/>
      <sheetName val="Ïð_13"/>
      <sheetName val="ïð1Á_3"/>
      <sheetName val="ïð1Â__3"/>
      <sheetName val="ïð2_à3"/>
      <sheetName val="Ïðèë_3òïï3"/>
      <sheetName val="Ïðèë_3_(2)òïï3"/>
      <sheetName val="Ïðèë_6òïï3"/>
      <sheetName val="Ïðèë_4òïï3"/>
      <sheetName val="Ïðèë_5,13"/>
      <sheetName val="ïðèë_5,_23"/>
      <sheetName val="Ïðèë_63"/>
      <sheetName val="Ïðèë_73"/>
      <sheetName val="Ïðèë_93"/>
      <sheetName val="Ïðèë_103"/>
      <sheetName val="Ïðèë_113"/>
      <sheetName val="Ï-4_2ë_3"/>
      <sheetName val="240_ïëàí3"/>
      <sheetName val="Ðàñõîäû_(àâãóñò)3"/>
      <sheetName val="ôàêò_îáù3"/>
      <sheetName val="ôàêò_îáù_(ðóá)3"/>
      <sheetName val="çàòðàòû__20043"/>
      <sheetName val="ôàêò_ÏÅÐÅÑ×ÅÒ_20033"/>
      <sheetName val="ôàêò_ïî_í_á_ì-ö3"/>
      <sheetName val="ôàêò_ïî_í_á__ñíã3"/>
      <sheetName val="ôàêò_ïî_í_á__ñíã_(ðóá)3"/>
      <sheetName val="à-ç_ïîäðàçäåëåíèé3"/>
      <sheetName val="Óäåëüíûé_âåñ3"/>
      <sheetName val="Óä__âåñ_(Âîëãîãðàä)3"/>
      <sheetName val="Óä__âåñ_(Àñòðàõàíü)3"/>
      <sheetName val="Óä__âåñ_(Âîðîíåæ)3"/>
      <sheetName val="Óä__âåñ_(Ðîñòîâ)_3"/>
      <sheetName val="ñòðóêòóðà_çàòðàò3"/>
      <sheetName val="ñòðóêòóðíûå_ìàò(ò+ýí)_è_ïð3"/>
      <sheetName val="Ñâîä_ïî_ïîäðàçäåëåíèÿì3"/>
      <sheetName val="1__ÈÑÓ6"/>
      <sheetName val="97_ñ÷åò3"/>
      <sheetName val="2__ÀÑÓ_ÒÏ3"/>
      <sheetName val="3__Ëîêàëüíûå_ÈÑ_è_ÏÏ3"/>
      <sheetName val="4__Âû÷_òåõíèêà3"/>
      <sheetName val="5__Ñâÿçü3"/>
      <sheetName val="6__Èíôîðì__áåçîïàñíîñòü3"/>
      <sheetName val="7__Èíôîðì__îáåñïå÷åíèå3"/>
      <sheetName val="Ñëóæáà_òðàíñïîðòà_è_Ñîïð3"/>
      <sheetName val="1__ÈÑÓ7"/>
      <sheetName val="Ñëóæáà_òðàíñï???????·???3"/>
      <sheetName val="ÒÏÏ_Ë-Óñèíñê3"/>
      <sheetName val="р10_налоги3"/>
      <sheetName val="??руктур????????????)_????3"/>
      <sheetName val="Служба_трансп栾Ꮰ樀Ꮰ䰀Ꮧꠀ·樰Ꮰ가3"/>
      <sheetName val="п_6_2_Перечень_скв_2"/>
      <sheetName val="Уд__вес_(Росто玸_੶⽚1"/>
      <sheetName val="1,3_новая1"/>
      <sheetName val="Уд__вес_(Росто__1"/>
      <sheetName val="1,3_퀀㽛笀襍/1"/>
      <sheetName val="март_2007_приоб_НП1"/>
      <sheetName val="Баланс_(Ф1)1"/>
      <sheetName val="исходные_данные1"/>
      <sheetName val="расчетные_таблицы1"/>
      <sheetName val="Уд__вес_(Росто埸_徸⽢1"/>
      <sheetName val="Backup%20of%20BUDJ_02_00_xlk1"/>
      <sheetName val="1,3_䠏ፓ쀀䅟爌1"/>
      <sheetName val="ЗАО_н_ит1"/>
      <sheetName val="Сдача_1"/>
      <sheetName val="Форма_7_(Скважины)1"/>
      <sheetName val="Non-Statistical_Sampling1"/>
      <sheetName val="Assumptions_&amp;_Inputs1"/>
      <sheetName val="Econ_Balance1"/>
      <sheetName val="Ñëóæáà_òðàíñï_______·___1"/>
      <sheetName val="__руктур____________)_____1"/>
      <sheetName val="FGL_BS_data1"/>
      <sheetName val="Income_Statement1"/>
      <sheetName val="Balance_Sheet1"/>
      <sheetName val="1,3_⠈⢗᠀뛈쐅1"/>
      <sheetName val="п_6_2_Перечень_⩿⽹"/>
      <sheetName val="Уд__вес_(Росто午٘ᜌ"/>
      <sheetName val="Уд__вес_(Росто曈ǀ"/>
      <sheetName val="Уд__вес_(Росто崠Ǭ"/>
      <sheetName val="Уд__вес_(Росто붐Ǉ"/>
      <sheetName val="ст쐇"/>
      <sheetName val="Уд__вес_(Росто礊⿠"/>
      <sheetName val="Уд__вес_(Росто봠Ʈ"/>
      <sheetName val="Уд__вес_(Росто㸀ܗ"/>
      <sheetName val="Уд__вес_(Росто粰ˊ"/>
      <sheetName val="Уд__вес_(Росто霸ऒ"/>
      <sheetName val="Уд__вес_(Росто≨१"/>
      <sheetName val="Уд__вес_(Росто楨ǔ"/>
      <sheetName val="Уд__вес_(Росто⒘٭"/>
      <sheetName val="Уд__вес_(Росто뿀ڹ"/>
      <sheetName val="Уд__вес_(Росто䌐٬"/>
      <sheetName val="Уд__вес_(Росто嚈丵⾒"/>
      <sheetName val="Уд__вес_(Росто裂؎"/>
      <sheetName val="Уд__вес_(Росто蝰ؐ"/>
      <sheetName val="Уд__вес_(Росто䀸त"/>
      <sheetName val="Уд__вес_(Ростоছ"/>
      <sheetName val="Уд__вес_(Росто㎀ࢴ"/>
      <sheetName val="Уд__вес_(Росто丸ᛴ"/>
      <sheetName val="Уд__вес_(Росто懊る"/>
      <sheetName val="Уд__вес_(Росто懊お"/>
      <sheetName val="Уд__вес_(Росто午᠘¡"/>
      <sheetName val="Уд__вес_(Росто午襨ຶ"/>
      <sheetName val="Уд__вес_(Росто午䱀බ"/>
      <sheetName val="Уд__вес_(Росто午Ἐ£"/>
      <sheetName val="Уд__вес_(Росто午陘໯"/>
      <sheetName val="Уд__вес_(Росто午旨֎"/>
      <sheetName val="Уд__вес_(Росто恽る"/>
      <sheetName val="Уд__вес_(Росто恽う"/>
      <sheetName val="Уд__вес_(Росто午Ỡ¡"/>
      <sheetName val="Уд__вес_(Росто午რ¡"/>
      <sheetName val="Уд__вес_(Росто贘㙘֐"/>
      <sheetName val="Уд__вес_(Росто午枨໪"/>
      <sheetName val="Уд__вес_(Росто午։"/>
      <sheetName val="стက"/>
      <sheetName val="Уд__вес_(Росто揄、"/>
      <sheetName val=" "/>
      <sheetName val="Уд__вес_(Росто_x0010__x0000_�պ"/>
      <sheetName val="Уд__вес_(Росто_x0010__x0000_�ޮ"/>
      <sheetName val="Уд__вес_(Росто礌_祔_"/>
      <sheetName val="Уд__вес_(Росто_x0010__x0000_�ٿ"/>
      <sheetName val="Уд__вес_(Росто_x0010__x0000_�"/>
      <sheetName val="Уд__вес_(Росто贘_x0013_�ߕ"/>
      <sheetName val="1,3 퀀㽛笀襍_"/>
      <sheetName val="1,3 __x0000_堀__x0000_"/>
      <sheetName val="1,3 0_x0000_堀__x0000_"/>
      <sheetName val="_1_爃__x0000_砀"/>
      <sheetName val="_1_爃__x0000_ࠀ"/>
      <sheetName val="_1_爅__x0000_"/>
      <sheetName val="_1_爂__x0000_⠀"/>
      <sheetName val="Уд__вес_(Росто㲜瞩_"/>
      <sheetName val="Уд__вес_(Росто_䑲⽠"/>
      <sheetName val="ст__x0000_"/>
      <sheetName val="Ñëóæáà_òðàíñï_______·___2"/>
      <sheetName val="__руктур____________)_____2"/>
      <sheetName val="1,3_퀀㽛笀襍_"/>
      <sheetName val="1,3__堀_"/>
      <sheetName val="1,3_0堀_"/>
      <sheetName val="ст_"/>
      <sheetName val="Уд__вес_(Росто_x0000___x0000_䉨_x0000_"/>
      <sheetName val="стрృ___᠀_㜬_x005f_x0006__樀ᏠЀ"/>
      <sheetName val="Ñëóæáà_òðàíñï_______·___3"/>
      <sheetName val="__руктур____________)_____3"/>
      <sheetName val="1,3_퀀㽛笀襍_1"/>
      <sheetName val="Уд__вес_(Росто_x0000__x0000_䵘_x0000_"/>
      <sheetName val="Уд__вес_(Росто_x0000__x0000_믐_x0000_"/>
      <sheetName val="Уд__вес_(Росто廘_x0013_悌_x0013_"/>
      <sheetName val="Уд__вес_(Росто_x0000__x0000_䜸_x0000_"/>
      <sheetName val="ст전ᦓ"/>
      <sheetName val="Уд__вес_(Росто_x0000__x0000_⇀_x0000_"/>
      <sheetName val="Уд__вес_(Росто_x0000__x0000_슠_x0000_"/>
      <sheetName val="ст蠀ᑝ"/>
      <sheetName val="Уд__вес_(Росто_x0000__x0000_㚐_x0000_"/>
      <sheetName val="ст栀す"/>
      <sheetName val="ст⠀⍜"/>
      <sheetName val="ст਀㩹"/>
      <sheetName val="ст⽚"/>
      <sheetName val="Уд__вес_(Росто_x0000__x0000_㗨_x0000_"/>
      <sheetName val="ст_xd800_ず"/>
      <sheetName val="ст਀襹"/>
      <sheetName val="ст਀둹"/>
      <sheetName val="ст਀べ"/>
      <sheetName val="ст㠀ⵞ"/>
      <sheetName val="ст਀㥹"/>
      <sheetName val="ст저ぞ"/>
      <sheetName val="ст਀湹"/>
      <sheetName val="ст਀䍹"/>
      <sheetName val="ст_xd800_ᕞ"/>
      <sheetName val="ст堀⥞"/>
      <sheetName val="ст਀걹"/>
      <sheetName val="Уд__вес_(Росто⹰ᆘ踇⿝"/>
      <sheetName val="Уд__вес_(Росто䵸)ׂ"/>
      <sheetName val="Уд__вес_(Росто_x0000__x0000__x0000_"/>
      <sheetName val="Уд__вес_(Росто_x0010__x0000_陘ƨ"/>
      <sheetName val="Уд__вес_(Росто縸Ԁ踇⽊"/>
      <sheetName val="Уд__вес_(Росто㪸_x0013_鵘©"/>
      <sheetName val="Уд__вес_(Росто㪸_x0013_飀©"/>
      <sheetName val="ст쐆譣"/>
      <sheetName val="ст쐌譣"/>
      <sheetName val="ст쐐譣"/>
      <sheetName val="Уд__вес_(Росто倈9֥"/>
      <sheetName val="Уд__вес_(Росто倈9溨H"/>
      <sheetName val="Уд__вес_(Росто倈9涐H"/>
      <sheetName val="Уд__вес_(Росто揄ぐ_x0000__x0000_"/>
      <sheetName val="Уд__вес_(Росто閘/_xdab8_Ś"/>
      <sheetName val="Уд__вес_(Росто_x0001_"/>
      <sheetName val="Уд__вес_(Росто_x0010_"/>
      <sheetName val="Уд__вес_(Росто헾】_x0005_"/>
      <sheetName val="Уд__вес_(Росто丵〒_x0005_"/>
      <sheetName val="Уд__вес_(Росто䩅〢_x0005_"/>
      <sheetName val="Уд__вес_(Росто徸〒_x0005_"/>
      <sheetName val="Уд__вес_(Росто⩿⿚_x0005_"/>
      <sheetName val="Уд__вес_(Росто⩿〚_x0005_"/>
      <sheetName val="Уд__вес_(Росто闰⾛_x0005_"/>
      <sheetName val="Уд__вес_(Росто弬め_x0005_"/>
      <sheetName val="Уд__вес_(Росто헾⽵_x0005_"/>
      <sheetName val="Уд__вес_(Росто睮め_x0005_"/>
      <sheetName val="Уд__вес_(Росто礊め_x0005_"/>
      <sheetName val="Уд__вес_(Росто壆る_x0001_"/>
      <sheetName val="Уд__вес_(Росто猂め_x0005_"/>
      <sheetName val="Уд__вес_(Росто⩿〆_x0005_"/>
      <sheetName val="1,3 /"/>
      <sheetName val="1,3 0"/>
      <sheetName val="_1_爃/"/>
      <sheetName val="_1_爅/"/>
      <sheetName val="_1_爂/"/>
      <sheetName val="Уд__вес_(Росто׃】_x0001_"/>
      <sheetName val="Уд__вес_(Росто瞒め_x0005_"/>
      <sheetName val="Уд__вес_(Росто橂】_x0005_"/>
      <sheetName val="Уд__вес_(Росто睮⿞_x0005_"/>
      <sheetName val="Уд__вес_(Росто揄る_x0001_"/>
      <sheetName val="Уд__вес_(Росто䑲⾃_x0001_"/>
      <sheetName val="Уд__вес_(Росто䑲【_x0001_"/>
      <sheetName val="Уд__вес_(Росто_x0000___x0000_뎸_x0000_"/>
      <sheetName val="Уд__вес_(Росто_x0000__x0000_℘_x0000_"/>
      <sheetName val="стᢕ"/>
      <sheetName val="ст爆譈"/>
      <sheetName val="ст爀譈"/>
      <sheetName val="ст爁譈"/>
      <sheetName val="Уд__вес_(Росто_x0000__x0000_퉨_x0000_"/>
      <sheetName val="Уд_x0012__x0012__x0012__x0012__x0012__x0012__x0012__x0012__x0012__x0012__x0012__x0012__x0004__x0002__x0004__x0004_"/>
      <sheetName val="_x0000__x0012__x0000__x0012_"/>
      <sheetName val="Уд__вес_(Росто_x0010_?⟠ஓ"/>
      <sheetName val="Уд__вес_(Росто_x0005_??"/>
      <sheetName val="Уд__вес__x0000__x0000_Ԁ_x0000_䀀碘_x0002__x0000__x0000__x0000_"/>
      <sheetName val="ст䠈ፓ"/>
      <sheetName val="Уд__вес_(Росто_x0000__x0000_疰_x0000_"/>
      <sheetName val="Уд__вес_(Росто_x0000__x0000_エ_x0000_"/>
      <sheetName val="СПРАВОЧНИК"/>
      <sheetName val="НПО"/>
      <sheetName val="Кап.ремонт"/>
      <sheetName val="Уд__вес_(Росто_x0000__x0000_롐_x0000_"/>
      <sheetName val="Уд__вес__x0000__x0000_Ԁ_x0000_䀀ಳ_x0002__x0000__x0000__x0000_"/>
      <sheetName val="3 Reference"/>
      <sheetName val="ЗАО_мес"/>
      <sheetName val="Уд__вес_(Росто_x0000__x0000_①_x0000_"/>
      <sheetName val="Уд__вес_(Росто_x0000__x0000_鮘_x0000_"/>
      <sheetName val="стᮖ"/>
      <sheetName val="Уд__вес_(Росто_x0000__x0000__x0000_"/>
      <sheetName val="Уд__вес_(Росто_x0000__x0000_촠_x0000_"/>
      <sheetName val="Уд__вес_(Росто_x0000__x0000_쀸_x0000_"/>
      <sheetName val="Уд__вес_(Росто垘_x0015_奌_x0015_"/>
      <sheetName val="Уд__вес_(Росто嫘_x001e_岌_x001e_"/>
      <sheetName val="ст਀蝹"/>
      <sheetName val="ст਀"/>
      <sheetName val="Уд__вес_(Росто_x0000__x0000_仠_x0000_"/>
      <sheetName val="Уд__вес_(Росто_x0000__x0000_庨_x0000_"/>
      <sheetName val="Уд__вес_(Росто愵⾾_x0000__x0000_"/>
      <sheetName val="Уд__вес_(Росто霘'힨ǂ"/>
      <sheetName val="Уд__вес_(Росто_x0000__x0000_︸_x0000_"/>
      <sheetName val="Уд__вес_(Росто_x0000__x0000_㕸_x0000_"/>
      <sheetName val="Уд__вес_(Росто_x0000__x0000_甈_x0000_"/>
      <sheetName val="Уд__вес_(Росто_x0000__x0000_瘠_x0000_"/>
      <sheetName val="ст쐄"/>
      <sheetName val="Уд__вес_(Росто_x0000__x0000__x0000_"/>
      <sheetName val="ст쐃쵣"/>
      <sheetName val="Уд__вес_(Росто_x0000__x0000_갈_x0000_"/>
      <sheetName val="Уд__вес_(Росто睮ひ_x0005__x0000_"/>
      <sheetName val="Уд__вес_(Росто_x0000__x0000_툰_x0000_"/>
      <sheetName val="Уд__вес_(Росто_x0000__x0000_깰_x0000_"/>
      <sheetName val="Уд__вес_(Росто_x0000__x0000_돰_x0000_"/>
      <sheetName val="Уд__вес_(Росто_x0000__x0000_⋘_x0000_"/>
      <sheetName val="Уд__вес_(Росто_x0000__x0000_㖰_x0000_"/>
      <sheetName val="Уд__вес_(Росто_x0000__x0000_쌐_x0000_"/>
      <sheetName val="_1_Расш6"/>
      <sheetName val="2_Налог5"/>
      <sheetName val="_3_ТБ_н5"/>
      <sheetName val="4_ТБ_нп5"/>
      <sheetName val="_5_Н_дз5"/>
      <sheetName val="_6_Фин_5"/>
      <sheetName val="7_Инв5"/>
      <sheetName val="_8_Векс5"/>
      <sheetName val="_11__КФ5"/>
      <sheetName val="_11_Б5"/>
      <sheetName val="Backup_of_BUDJ_02_005"/>
      <sheetName val="прил_25"/>
      <sheetName val="прил_35"/>
      <sheetName val="план_4_кв_5"/>
      <sheetName val="план_без_КН5"/>
      <sheetName val="Исп__прибыли5"/>
      <sheetName val="Исп_прибыли_без_КН5"/>
      <sheetName val="разраб_табл5"/>
      <sheetName val="_Форма_по_неосн_деят_5"/>
      <sheetName val="_Фор_по_неосн_деят_5"/>
      <sheetName val="Пр_15"/>
      <sheetName val="пр1Б_5"/>
      <sheetName val="пр1В__5"/>
      <sheetName val="пр2_а5"/>
      <sheetName val="Прил_3тпп5"/>
      <sheetName val="Прил_3_(2)тпп5"/>
      <sheetName val="Прил_6тпп5"/>
      <sheetName val="Прил_4тпп5"/>
      <sheetName val="Прил_5,15"/>
      <sheetName val="прил_5,_25"/>
      <sheetName val="Прил_65"/>
      <sheetName val="Прил_75"/>
      <sheetName val="Прил_95"/>
      <sheetName val="Прил_105"/>
      <sheetName val="Прил_115"/>
      <sheetName val="П-4_2л_5"/>
      <sheetName val="240_план5"/>
      <sheetName val="Расходы_(август)5"/>
      <sheetName val="факт_общ5"/>
      <sheetName val="факт_общ_(руб)5"/>
      <sheetName val="затраты__20045"/>
      <sheetName val="факт_ПЕРЕСЧЕТ_20035"/>
      <sheetName val="факт_по_н_б_м-ц5"/>
      <sheetName val="факт_по_н_б__снг5"/>
      <sheetName val="факт_по_н_б__снг_(руб)5"/>
      <sheetName val="а-з_подразделений5"/>
      <sheetName val="Удельный_вес5"/>
      <sheetName val="Уд__вес_(Волгоград)5"/>
      <sheetName val="Уд__вес_(Астрахань)5"/>
      <sheetName val="Уд__вес_(Воронеж)5"/>
      <sheetName val="Уд__вес_(Ростов)_4"/>
      <sheetName val="структура_затрат4"/>
      <sheetName val="структурные_мат(т+эн)_и_пр4"/>
      <sheetName val="Свод_по_подразделениям4"/>
      <sheetName val="1__ИСУ8"/>
      <sheetName val="97_счет4"/>
      <sheetName val="2__АСУ_ТП4"/>
      <sheetName val="3__Локальные_ИС_и_ПП4"/>
      <sheetName val="4__Выч_техника4"/>
      <sheetName val="5__Связь4"/>
      <sheetName val="6__Информ__безопасность4"/>
      <sheetName val="7__Информ__обеспечение4"/>
      <sheetName val="Служба_транспорта_и_Сопр4"/>
      <sheetName val="1__ИСУ9"/>
      <sheetName val="Служба_трансп瀾Ꮰ爀Ꮰ吀Ꮧ氀·爰Ꮰ됀4"/>
      <sheetName val="ТПП_Л-Усинск4"/>
      <sheetName val="HBS_initial4"/>
      <sheetName val="Служба_трансп瀾ዠ爀ዠ吀዗鰀·爰ዠ됀4"/>
      <sheetName val="_1_Ðàñø4"/>
      <sheetName val="2_Íàëîã4"/>
      <sheetName val="_3_ÒÁ_í4"/>
      <sheetName val="4_ÒÁ_íï4"/>
      <sheetName val="_5_Í_äç4"/>
      <sheetName val="_6_Ôèí_4"/>
      <sheetName val="7_Èíâ4"/>
      <sheetName val="_8_Âåêñ4"/>
      <sheetName val="_11__ÊÔ4"/>
      <sheetName val="_11_Á4"/>
      <sheetName val="ïðèë_24"/>
      <sheetName val="ïðèë_34"/>
      <sheetName val="ïëàí_4_êâ_4"/>
      <sheetName val="ïëàí_áåç_ÊÍ4"/>
      <sheetName val="Èñï__ïðèáûëè4"/>
      <sheetName val="Èñï_ïðèáûëè_áåç_ÊÍ4"/>
      <sheetName val="ðàçðàá_òàáë4"/>
      <sheetName val="_Ôîðìà_ïî_íåîñí_äåÿò_4"/>
      <sheetName val="_Ôîð_ïî_íåîñí_äåÿò_4"/>
      <sheetName val="Ïð_14"/>
      <sheetName val="ïð1Á_4"/>
      <sheetName val="ïð1Â__4"/>
      <sheetName val="ïð2_à4"/>
      <sheetName val="Ïðèë_3òïï4"/>
      <sheetName val="Ïðèë_3_(2)òïï4"/>
      <sheetName val="Ïðèë_6òïï4"/>
      <sheetName val="Ïðèë_4òïï4"/>
      <sheetName val="Ïðèë_5,14"/>
      <sheetName val="ïðèë_5,_24"/>
      <sheetName val="Ïðèë_64"/>
      <sheetName val="Ïðèë_74"/>
      <sheetName val="Ïðèë_94"/>
      <sheetName val="Ïðèë_104"/>
      <sheetName val="Ïðèë_114"/>
      <sheetName val="Ï-4_2ë_4"/>
      <sheetName val="240_ïëàí4"/>
      <sheetName val="Ðàñõîäû_(àâãóñò)4"/>
      <sheetName val="ôàêò_îáù4"/>
      <sheetName val="ôàêò_îáù_(ðóá)4"/>
      <sheetName val="çàòðàòû__20044"/>
      <sheetName val="ôàêò_ÏÅÐÅÑ×ÅÒ_20034"/>
      <sheetName val="ôàêò_ïî_í_á_ì-ö4"/>
      <sheetName val="ôàêò_ïî_í_á__ñíã4"/>
      <sheetName val="ôàêò_ïî_í_á__ñíã_(ðóá)4"/>
      <sheetName val="à-ç_ïîäðàçäåëåíèé4"/>
      <sheetName val="Óäåëüíûé_âåñ4"/>
      <sheetName val="Óä__âåñ_(Âîëãîãðàä)4"/>
      <sheetName val="Óä__âåñ_(Àñòðàõàíü)4"/>
      <sheetName val="Óä__âåñ_(Âîðîíåæ)4"/>
      <sheetName val="Óä__âåñ_(Ðîñòîâ)_4"/>
      <sheetName val="ñòðóêòóðà_çàòðàò4"/>
      <sheetName val="ñòðóêòóðíûå_ìàò(ò+ýí)_è_ïð4"/>
      <sheetName val="Ñâîä_ïî_ïîäðàçäåëåíèÿì4"/>
      <sheetName val="1__ÈÑÓ8"/>
      <sheetName val="97_ñ÷åò4"/>
      <sheetName val="2__ÀÑÓ_ÒÏ4"/>
      <sheetName val="3__Ëîêàëüíûå_ÈÑ_è_ÏÏ4"/>
      <sheetName val="4__Âû÷_òåõíèêà4"/>
      <sheetName val="5__Ñâÿçü4"/>
      <sheetName val="6__Èíôîðì__áåçîïàñíîñòü4"/>
      <sheetName val="7__Èíôîðì__îáåñïå÷åíèå4"/>
      <sheetName val="Ñëóæáà_òðàíñïîðòà_è_Ñîïð4"/>
      <sheetName val="1__ÈÑÓ9"/>
      <sheetName val="Ñëóæáà_òðàíñï???????·???4"/>
      <sheetName val="ÒÏÏ_Ë-Óñèíñê4"/>
      <sheetName val="р10_налоги4"/>
      <sheetName val="??руктур????????????)_????4"/>
      <sheetName val="Служба_трансп栾Ꮰ樀Ꮰ䰀Ꮧꠀ·樰Ꮰ가4"/>
      <sheetName val="п_6_2_Перечень_скв_3"/>
      <sheetName val="Уд__вес_(Росто虨_x0016_ᜀ᧫"/>
      <sheetName val="Уд__вес_(Росто诸#䐨ǌ"/>
      <sheetName val="Уд__вес_(Росто橂⼺_x0005__x0000_"/>
      <sheetName val="Уд__вес_(Росто譨1樐ǩ"/>
      <sheetName val="Уд__вес_(Росто恽〮_x0000__x0000_"/>
      <sheetName val="Уд__вес_(Росто㪸_x0013_迀ࠝ"/>
      <sheetName val="Data Sheet"/>
      <sheetName val="Уд__вес_(Росто_x0000__x0000_ڐ_x0000_"/>
      <sheetName val="Уд__вес_(Росто敧る_x0000__x0000_"/>
      <sheetName val="Уд__вес_(Росто踇⿣_x0000__x0000_"/>
      <sheetName val="Уд__вес_(Росто_x0000__x0000__x0005__x0000_"/>
      <sheetName val="Уд__вес_(Росто_x0010__x0000_ᶐٯ"/>
      <sheetName val="Уд__вес_(Росто䑲⾎_x0000__x0000_"/>
      <sheetName val="Уд__вес_(Ростоꖰ᥽踇』"/>
      <sheetName val="Уд__вес_(Росто׃⾐_x0000__x0000_"/>
      <sheetName val="Уд__вес_(Росто䡲⾧_x0000__x0000_"/>
      <sheetName val="Уд__вес_(Росто_x0000__x0000_Ȱ_x0000_"/>
      <sheetName val="Уд__вес_(Росто䡲⾫_x0000__x0000_"/>
      <sheetName val="Уд__вес_(Росто׃⾴_x0000__x0000_"/>
      <sheetName val="Уд__вес_(Росто⩿⿔_x0005__x0000_"/>
      <sheetName val="Уд__вес_(Росто_x0000__x0000_午_x0000_"/>
      <sheetName val="ст⡚"/>
      <sheetName val="ст頀ቜ"/>
      <sheetName val="Уд__вес_(Росто_x0010__x0000_視ੑ"/>
      <sheetName val="Уд__вес_(Росто_x0000__x0000_ﵘ_x0000_"/>
      <sheetName val="Уд__вес_(Росто_x0000__x0000_ᮘ_x0000_"/>
      <sheetName val="Уд__вес_(Росто_x0000__x0000_婢_x0000_"/>
      <sheetName val="Уд__вес_(Росто_x0000__x0000_❰_x0000_"/>
      <sheetName val="Уд__вес_(Росто䑲⼭_x0000__x0000_"/>
      <sheetName val="Уд__вес_(Росто徸⾉_x0005_"/>
      <sheetName val="Уд__вес_(Росто_x0000__x0000_ꎀ_x0000_"/>
      <sheetName val="Уд__вес_(Росто_x0000__x0000_ꕸ_x0000_"/>
      <sheetName val="Уд__вес_(Росто_x0000__x0000_ᕸ_x0000_"/>
      <sheetName val="Уд__вес_(Росто_x0000__x0000_౸_x0000_"/>
      <sheetName val="ст⠀⑝"/>
      <sheetName val="ст਀ቹ"/>
      <sheetName val="Уд__вес_(Росто_x0000__x0000_ꨐ_x0000_"/>
      <sheetName val="стꠀᥙ"/>
      <sheetName val="стꠀᥘ"/>
      <sheetName val="ст਀⽹"/>
      <sheetName val="Уд__вес_(Росто_x0000__x0000_⡐_x0000_"/>
      <sheetName val="стࠏᒔ"/>
      <sheetName val="Уд__вес_(Росто_x0000__x0000_ᶐ_x0000_"/>
      <sheetName val="ст頀ᱞ"/>
      <sheetName val="ст⩙"/>
      <sheetName val="ст਀᭹"/>
      <sheetName val="Уд__вес_(Росто_x0000__x0000_Ԉ_x0000_"/>
      <sheetName val="Уд__вес_(Росто_x0000__x0000_ꂨ_x0000_"/>
      <sheetName val="ст렀ᖺ"/>
      <sheetName val="Уд__вес_(Росто_x0000__x0000_ꏰ_x0000_"/>
      <sheetName val="Уд__вес_(Росто_x0000__x0000_ﮘ_x0000_"/>
      <sheetName val="Уд__вес_(Росто_x0000__x0000_ꕀ_x0000_"/>
      <sheetName val="Уд__вес_(Росто_x0010__x0000__xd818_ԗ"/>
      <sheetName val="Уд__вес_(Росто_x0000__x0000_῀_x0000_"/>
      <sheetName val="Уд__вес_(Росто_x0001__x0000_ꈰ_x0000_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Затраты"/>
      <sheetName val="Groupings"/>
      <sheetName val="Список"/>
      <sheetName val="Дебиторы"/>
      <sheetName val="Уд__вес_(Росто_x0000__x0000_ꄘ_x0000_"/>
      <sheetName val="MANUAL_ENT"/>
      <sheetName val="Уд__вес_(Росто_x0000__x0000_ᢈ_x0000_"/>
      <sheetName val="Уд__вес_(Волгоград囐_x0014_"/>
      <sheetName val="Уд__вес_(Волгоград奘1"/>
      <sheetName val="Уд__вес_(Волгоград丵⽴"/>
      <sheetName val="U-ZR_AT1.XLS"/>
      <sheetName val="FS-97"/>
      <sheetName val="AFE's__By_Afe"/>
      <sheetName val="Drilling_cost_1"/>
      <sheetName val="Drilling_1"/>
      <sheetName val="Pipeline_1"/>
      <sheetName val="ГК_лохл"/>
      <sheetName val="А_Девел"/>
      <sheetName val="А_Апш"/>
      <sheetName val="А_Кумк"/>
      <sheetName val="Экспл_КОНС"/>
      <sheetName val="А_В-П"/>
      <sheetName val="А_В-П_КОНС"/>
      <sheetName val="ЛОХЛ_СВОД"/>
      <sheetName val="А_ЛОХЛ_СВОД"/>
      <sheetName val="А_БВО"/>
      <sheetName val="Форма2"/>
      <sheetName val="Gal_VarSheet"/>
      <sheetName val="co_code"/>
      <sheetName val="L&amp;E"/>
      <sheetName val="[Backup of BUDJ_02_00.xlk]ст/_x0000_"/>
      <sheetName val="[Backup of BUDJ_02_00.xlk]ст/"/>
      <sheetName val="[Backup of BUDJ_02_00.xlk]1,3 /"/>
      <sheetName val="Уд__вес_(РостоᨐԦ"/>
      <sheetName val="Уд__вес_(Росто镀࿑"/>
      <sheetName val="Уд__вес_(Ростоᔭ"/>
      <sheetName val="Уд__вес_(РостоᏲ踇』"/>
      <sheetName val="Уд__вес_(Росто㋘ۼ"/>
      <sheetName val="Уд__вес_(Росто靰ሕ"/>
      <sheetName val="Уд__вес_(Росто_x0000__x0000_塐_x0000_"/>
      <sheetName val="Уд__вес_(Росто_x0010__x0000_㊠ȓ"/>
      <sheetName val="MER"/>
      <sheetName val="Уд__вес_(Росто_x0000__x0000_왘_x0000_"/>
      <sheetName val="Seism_k"/>
      <sheetName val="VLOOKUP"/>
      <sheetName val="INPUTMASTER"/>
      <sheetName val="Destination"/>
      <sheetName val="Уд__вес_(Росто_x0000__x0000_ְ_x0000_"/>
      <sheetName val="Уд__вес_(Росто_x0000__x0000_粰_x0000_"/>
      <sheetName val="Уд__вес_(Росто_x0000__x0000_䈰_x0000_"/>
      <sheetName val="Уд__вес_(Росто懇⾔_x0000__x0000_"/>
      <sheetName val="Уд__вес_(Росто_x0000__x0000_纨_x0000_"/>
      <sheetName val="Уд__вес_(Росто朂⿹_x0000__x0000_"/>
      <sheetName val="Уд__вес_(Росто揄げ_x0000__x0000_"/>
      <sheetName val="Уд__вес_(Росто戨_x0013_뉨থ"/>
      <sheetName val="Уд__вес_(Росто_x0000__x0000__x0000_"/>
      <sheetName val="Уд__вес_(Росто_x0000__x0000_涐_x0000_"/>
      <sheetName val="Уд__вес_(Росто_x0000__x0000_Ҙ_x0000_"/>
      <sheetName val="Уд__вес_(Росто׃⽐_x0000__x0000_"/>
      <sheetName val="Уд__вес_(Росто_x0010__x0000_᷈ࠌ"/>
      <sheetName val="Уд__вес_(Росто_x0000__x0000_ᰈ_x0000_"/>
      <sheetName val="Уд__вес_(Ростоꕀٚ踇⾚"/>
      <sheetName val="Уд_x0012__x0012__x0012__x0012__x0012__x0012__x0012__x0012__x0012__x0012__x0012__x0012__x0012__x0012__x0012__x0012_"/>
      <sheetName val="_x0000__x0012__x0000__x0008__x0000__x0008__x0000__x0008__x0000__x0008__x0000__x0008__x0000__x0006__x0000__x0008__x0000__x0008_"/>
      <sheetName val="ст쐃썣"/>
      <sheetName val="ст쐁퍣"/>
      <sheetName val="ст렅⊓"/>
      <sheetName val="Уд__вес_(Росто鎸&quot;_xdd58_ϫ"/>
      <sheetName val="Уд__вес_(Росто釘&quot;남ެ"/>
      <sheetName val="Уд__вес_(Росто䍈Խ踇⼩"/>
      <sheetName val="Уд__вес_(Росто雨,蚐Ʃ"/>
      <sheetName val="Уд__вес_(Росто雨,῀ϙ"/>
      <sheetName val="Уд__вес_(Росто䡲ら_x0000__x0000_"/>
      <sheetName val="Уд__вес_(Росто鈨(搨ƾ"/>
      <sheetName val="Уд__вес_(Росто鈨(᫰ܪ"/>
      <sheetName val="Уд__вес_(Росто崨!廜!"/>
      <sheetName val="Уд__вес_(Росто揄『_x0000__x0000_"/>
      <sheetName val="ст쐁謹"/>
      <sheetName val="ст⠎⊘"/>
      <sheetName val="Уд__вес_(Росто錸_x0019__xd888_ʔ"/>
      <sheetName val="Уд__вес_(Росто_x0000__x0000__x0000_"/>
      <sheetName val="Уд__вес_(Росто_x0001__x0000_䰈_x0000_"/>
      <sheetName val="Уд__вес_(Росто_x0001__x0000__x0000_"/>
      <sheetName val="Уд__вес_(Росто_x0000__x0000__x0000_"/>
      <sheetName val="Уд__вес_(Волгоград_x0005__x0000_"/>
      <sheetName val="Уд__вес_(Волгоград齘_x0013_"/>
      <sheetName val="Уд__вес_(Волгоград_x0000__x0000_"/>
      <sheetName val="Уд__вес_(Волгоград䘭癍"/>
      <sheetName val="Уд__вес_(Волгоград柖Ő"/>
      <sheetName val="Уд__вес_(Волгоградૐɪ"/>
      <sheetName val="Уд__вес_(Волгоградૐǧ"/>
      <sheetName val="Уд__вес_(Волгоград䘭癥"/>
      <sheetName val="Уд__вес_(Волгоград畠_x0013_"/>
      <sheetName val="Уд__вес_(Росто浈,壀Ϳ"/>
      <sheetName val="бурение"/>
      <sheetName val="Уд__вес_(Росто_x0000__x0000_쎸_x0000_"/>
      <sheetName val="Уд__вес_(Росто_x0000__x0000_뾈_x0000_"/>
      <sheetName val="Уд__вес_(Росто׃⼩"/>
      <sheetName val="Уд__вес_(Росто_x0005_"/>
      <sheetName val="Уд__вес_(Росто徸⼟_x0005_"/>
      <sheetName val="1,3 爋譈0"/>
      <sheetName val="Уд__вес_(Росто礊⿠_x0005_"/>
      <sheetName val="п.6.2.Перечень ⩿⽹_x0005_"/>
      <sheetName val="Уд__вес_(Росто懇る"/>
      <sheetName val="Уд__вес_(Росто踇⿊_x0000__x0000_"/>
      <sheetName val="Уд__вес_(Росто׃⾻_x0000__x0000_"/>
      <sheetName val="Уд__вес_(Росто׃⼯_x0000__x0000_"/>
      <sheetName val="Уд__вес_(Росто_x0010__x0000_﷈٭"/>
      <sheetName val="Уд__вес_(Росто_x0010__x0000_⬨٭"/>
      <sheetName val="Уд__вес_(Росто_x0000__x0000_ﱀ_x0000_"/>
      <sheetName val="ст὘"/>
      <sheetName val="Уд__вес_(Росто_x0000__x0000_鿀_x0000_"/>
      <sheetName val="Уд__вес_(Росто礊⿍_x0005__x0000_"/>
      <sheetName val="Уд__вес_(Росто礊⾳_x0005__x0000_"/>
      <sheetName val="Уд__вес_(Росто礊⾕_x0005__x0000_"/>
      <sheetName val="ст㠀ᙗ"/>
      <sheetName val="ст頀ᵝ"/>
      <sheetName val="ст਀ꉹ"/>
      <sheetName val="ст਀ᱹ"/>
      <sheetName val="стꠅ⮔"/>
      <sheetName val="Уд__вес_(Росто徸⼼_x0005__x0000_"/>
      <sheetName val="Уд__вес_(Росто徸⾛_x0005__x0000_"/>
      <sheetName val="Уд__вес_(Ростоᱸᩡ揄〳"/>
      <sheetName val="Уд__вес_(Росто_x0000__x0000_數_x0000_"/>
      <sheetName val="ст⠚⚒"/>
      <sheetName val="Уд__вес_(Росто_x0000__x0000_ᐨ_x0000_"/>
      <sheetName val="Уд__вес_(Росто_x0010__x0000_ὐ༬"/>
      <sheetName val="Уд__вес_(Росто헾⼘_x0005__x0000_"/>
      <sheetName val="Уд__вес_(Росто헾⼾_x0005__x0000_"/>
      <sheetName val="Уд__вес_(Росто헾⼞_x0005__x0000_"/>
      <sheetName val="Уд__вес_(Росто_x0000__x0000_煮_x0000_"/>
      <sheetName val="Уд__вес_(Росто⩿⾀_x0005__x0000_"/>
      <sheetName val="Уд__вес_(Росто⩿⽇_x0005__x0000_"/>
      <sheetName val="Уд__вес_(Росто׃⾚_x0000__x0000_"/>
      <sheetName val="Уд__вес_(Росто׃⽆_x0000__x0000_"/>
      <sheetName val="Уд__вес_(Росто׃⿒_x0000__x0000_"/>
      <sheetName val="Уд__вес_(Росто׃⽾_x0000__x0000_"/>
      <sheetName val="Уд__вес_(Росто׃⽥_x0000__x0000_"/>
      <sheetName val="Уд__вес_(Росто懇⿈_x0000__x0000_"/>
      <sheetName val="Уд__вес_(Росто_x0000__x0000_䊠_x0000_"/>
      <sheetName val="Уд__вес_(Росто_x0000__x0000_끰_x0000_"/>
      <sheetName val="ОСВ"/>
      <sheetName val="Итог по НПО "/>
      <sheetName val="Уд__вес_(Росто_x0000__x0000_⣀_x0000_"/>
      <sheetName val="Уд__вес_(Росто_x0000__x0000_ᗨ_x0000_"/>
      <sheetName val="Уд__вес_(Росто_x0000__x0000_〸_x0000_"/>
      <sheetName val="Справочник контрагента"/>
      <sheetName val="ст쐒譣"/>
      <sheetName val="sapactivexlhiddensheet"/>
      <sheetName val="Уд__вес_(Росто_x0000__x0000_ㆈ_x0000_"/>
      <sheetName val="Уд__вес_(Росто_x0000__x0000_诐_x0000_"/>
      <sheetName val="Уд__вес_(Росто_x0000__x0000_騐_x0000_"/>
      <sheetName val="СУТТ"/>
      <sheetName val="A1609 для контроля"/>
      <sheetName val="Насосы"/>
      <sheetName val="ВАХ_Ю11"/>
      <sheetName val="З_П  А1,А2"/>
      <sheetName val="М_Ю"/>
      <sheetName val="Н_В_Б10"/>
      <sheetName val="З_П_Ю1"/>
      <sheetName val="сов_Б"/>
      <sheetName val="ЧК_Ю1"/>
      <sheetName val="Уд__вес_(Росто_x0010__x0000_?ۥ"/>
      <sheetName val="Уд__вес_(Росто_x0010__x0000_?֊"/>
      <sheetName val="Уд__вес_(Росто_x0010__x0000_?¦"/>
      <sheetName val="Уд__вес_(Росто_x0010__x0000_?Ƥ"/>
      <sheetName val="Уд__вес_(Росто_x0000__x0000_?"/>
      <sheetName val="ст?ធ"/>
      <sheetName val="ст?ず"/>
      <sheetName val="ст?ᕞ"/>
      <sheetName val="Уд__вес_(Росто閘/?Ś"/>
      <sheetName val="Уд__вес_(Росто_x0010__x0000_?ԗ"/>
      <sheetName val="Уд__вес_(Росто錸_x0019_?ʔ"/>
      <sheetName val="Уд__вес_(Росто_x0000__x0000_嬨_x0000_"/>
      <sheetName val="Уд__вес_(Росто胘_x0017_脜_x0017_"/>
      <sheetName val="Уд__вес_(Росто羘1헾⿃"/>
      <sheetName val="Уд__вес_(Росто荨_x001c_莬_x001c_"/>
      <sheetName val="Уд__вес_(Росто헾《_x0005__x0000_"/>
      <sheetName val="Уд__вес_(Росто茘_x001b_荜_x001b_"/>
      <sheetName val="Уд__вес_(Росто蔘!蕜!"/>
      <sheetName val="Уд__вес_(Росто_x0000__x0000_㑠_x0000_"/>
      <sheetName val="Уд__вес_(Росто_x0000__x0000_趐_x0000_"/>
      <sheetName val="Уд__вес_(Росто萨_x001c_葬_x001c_"/>
      <sheetName val="Уд__вес_(Росто酈&lt;麨ڌ"/>
      <sheetName val="Уд__вес_(Росто_x0000__x0000_抠_x0000_"/>
      <sheetName val="Уд__вес_(Росто_x0000__x0000_턘_x0000_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Уд__вес_(Росто_x0000__x0000_⥨_x0000_"/>
      <sheetName val="Уд__вес_(Росто徸⽫_x0005__x0000_"/>
      <sheetName val="Уд__вес_(Росто徸⿞_x0005__x0000_"/>
      <sheetName val="1,3 _"/>
      <sheetName val="_1_爃_"/>
      <sheetName val="_1_爅_"/>
      <sheetName val="_1_爂_"/>
      <sheetName val="Уд__вес_(Росто揄ぐ"/>
      <sheetName val="Уд__вес_"/>
      <sheetName val="Уд__вес_(Росто愵⾾"/>
      <sheetName val="Уд__вес_(Росто睮ひ_x0005_"/>
      <sheetName val="Уд__вес_(Росто橂⼺_x0005_"/>
      <sheetName val="Уд__вес_(Росто恽〮"/>
      <sheetName val="Уд__вес_(Росто敧る"/>
      <sheetName val="Уд__вес_(Росто踇⿣"/>
      <sheetName val="Уд__вес_(Росто䑲⾎"/>
      <sheetName val="Уд__вес_(Росто׃⾐"/>
      <sheetName val="Уд__вес_(Росто䡲⾧"/>
      <sheetName val="Уд__вес_(Росто䡲⾫"/>
      <sheetName val="Уд__вес_(Росто׃⾴"/>
      <sheetName val="Уд__вес_(Росто⩿⿔_x0005_"/>
      <sheetName val="Уд__вес_(Росто䑲⼭"/>
      <sheetName val="стрృ_x0000__x0000__x0000_᠀_x000"/>
      <sheetName val="_x0000__x0000_руктур_x0000__x00"/>
      <sheetName val="стធ"/>
      <sheetName val="стず"/>
      <sheetName val="стᕞ"/>
      <sheetName val="_1_Расш7"/>
      <sheetName val="2_Налог6"/>
      <sheetName val="_3_ТБ_н6"/>
      <sheetName val="4_ТБ_нп6"/>
      <sheetName val="_5_Н_дз6"/>
      <sheetName val="_6_Фин_6"/>
      <sheetName val="7_Инв6"/>
      <sheetName val="_8_Векс6"/>
      <sheetName val="_11__КФ6"/>
      <sheetName val="_11_Б6"/>
      <sheetName val="Backup_of_BUDJ_02_006"/>
      <sheetName val="прил_26"/>
      <sheetName val="прил_36"/>
      <sheetName val="план_4_кв_6"/>
      <sheetName val="план_без_КН6"/>
      <sheetName val="Исп__прибыли6"/>
      <sheetName val="Исп_прибыли_без_КН6"/>
      <sheetName val="разраб_табл6"/>
      <sheetName val="_Форма_по_неосн_деят_6"/>
      <sheetName val="_Фор_по_неосн_деят_6"/>
      <sheetName val="Пр_16"/>
      <sheetName val="пр1Б_6"/>
      <sheetName val="пр1В__6"/>
      <sheetName val="пр2_а6"/>
      <sheetName val="Прил_3тпп6"/>
      <sheetName val="Прил_3_(2)тпп6"/>
      <sheetName val="Прил_6тпп6"/>
      <sheetName val="Прил_4тпп6"/>
      <sheetName val="Прил_5,16"/>
      <sheetName val="прил_5,_26"/>
      <sheetName val="Прил_66"/>
      <sheetName val="Прил_76"/>
      <sheetName val="Прил_96"/>
      <sheetName val="Прил_106"/>
      <sheetName val="Прил_116"/>
      <sheetName val="П-4_2л_6"/>
      <sheetName val="240_план6"/>
      <sheetName val="Расходы_(август)6"/>
      <sheetName val="факт_общ6"/>
      <sheetName val="факт_общ_(руб)6"/>
      <sheetName val="затраты__20046"/>
      <sheetName val="факт_ПЕРЕСЧЕТ_20036"/>
      <sheetName val="факт_по_н_б_м-ц6"/>
      <sheetName val="факт_по_н_б__снг6"/>
      <sheetName val="факт_по_н_б__снг_(руб)6"/>
      <sheetName val="а-з_подразделений6"/>
      <sheetName val="Удельный_вес6"/>
      <sheetName val="Уд__вес_(Волгоград)6"/>
      <sheetName val="Уд__вес_(Астрахань)6"/>
      <sheetName val="Уд__вес_(Воронеж)6"/>
      <sheetName val="Уд__вес_(Ростов)_5"/>
      <sheetName val="структура_затрат5"/>
      <sheetName val="структурные_мат(т+эн)_и_пр5"/>
      <sheetName val="Свод_по_подразделениям5"/>
      <sheetName val="1__ИСУ10"/>
      <sheetName val="97_счет5"/>
      <sheetName val="2__АСУ_ТП5"/>
      <sheetName val="3__Локальные_ИС_и_ПП5"/>
      <sheetName val="4__Выч_техника5"/>
      <sheetName val="5__Связь5"/>
      <sheetName val="6__Информ__безопасность5"/>
      <sheetName val="7__Информ__обеспечение5"/>
      <sheetName val="Служба_транспорта_и_Сопр5"/>
      <sheetName val="1__ИСУ11"/>
      <sheetName val="Служба_трансп瀾Ꮰ爀Ꮰ吀Ꮧ氀·爰Ꮰ됀5"/>
      <sheetName val="ТПП_Л-Усинск5"/>
      <sheetName val="HBS_initial5"/>
      <sheetName val="Служба_трансп瀾ዠ爀ዠ吀዗鰀·爰ዠ됀5"/>
      <sheetName val="_1_Ðàñø5"/>
      <sheetName val="2_Íàëîã5"/>
      <sheetName val="_3_ÒÁ_í5"/>
      <sheetName val="4_ÒÁ_íï5"/>
      <sheetName val="_5_Í_äç5"/>
      <sheetName val="_6_Ôèí_5"/>
      <sheetName val="7_Èíâ5"/>
      <sheetName val="_8_Âåêñ5"/>
      <sheetName val="_11__ÊÔ5"/>
      <sheetName val="_11_Á5"/>
      <sheetName val="ïðèë_25"/>
      <sheetName val="ïðèë_35"/>
      <sheetName val="ïëàí_4_êâ_5"/>
      <sheetName val="ïëàí_áåç_ÊÍ5"/>
      <sheetName val="Èñï__ïðèáûëè5"/>
      <sheetName val="Èñï_ïðèáûëè_áåç_ÊÍ5"/>
      <sheetName val="ðàçðàá_òàáë5"/>
      <sheetName val="_Ôîðìà_ïî_íåîñí_äåÿò_5"/>
      <sheetName val="_Ôîð_ïî_íåîñí_äåÿò_5"/>
      <sheetName val="Ïð_15"/>
      <sheetName val="ïð1Á_5"/>
      <sheetName val="ïð1Â__5"/>
      <sheetName val="ïð2_à5"/>
      <sheetName val="Ïðèë_3òïï5"/>
      <sheetName val="Ïðèë_3_(2)òïï5"/>
      <sheetName val="Ïðèë_6òïï5"/>
      <sheetName val="Ïðèë_4òïï5"/>
      <sheetName val="Ïðèë_5,15"/>
      <sheetName val="ïðèë_5,_25"/>
      <sheetName val="Ïðèë_65"/>
      <sheetName val="Ïðèë_75"/>
      <sheetName val="Ïðèë_95"/>
      <sheetName val="Ïðèë_105"/>
      <sheetName val="Ïðèë_115"/>
      <sheetName val="Ï-4_2ë_5"/>
      <sheetName val="240_ïëàí5"/>
      <sheetName val="Ðàñõîäû_(àâãóñò)5"/>
      <sheetName val="ôàêò_îáù5"/>
      <sheetName val="ôàêò_îáù_(ðóá)5"/>
      <sheetName val="çàòðàòû__20045"/>
      <sheetName val="ôàêò_ÏÅÐÅÑ×ÅÒ_20035"/>
      <sheetName val="ôàêò_ïî_í_á_ì-ö5"/>
      <sheetName val="ôàêò_ïî_í_á__ñíã5"/>
      <sheetName val="ôàêò_ïî_í_á__ñíã_(ðóá)5"/>
      <sheetName val="à-ç_ïîäðàçäåëåíèé5"/>
      <sheetName val="Óäåëüíûé_âåñ5"/>
      <sheetName val="Óä__âåñ_(Âîëãîãðàä)5"/>
      <sheetName val="Óä__âåñ_(Àñòðàõàíü)5"/>
      <sheetName val="Óä__âåñ_(Âîðîíåæ)5"/>
      <sheetName val="Óä__âåñ_(Ðîñòîâ)_5"/>
      <sheetName val="ñòðóêòóðà_çàòðàò5"/>
      <sheetName val="ñòðóêòóðíûå_ìàò(ò+ýí)_è_ïð5"/>
      <sheetName val="Ñâîä_ïî_ïîäðàçäåëåíèÿì5"/>
      <sheetName val="1__ÈÑÓ10"/>
      <sheetName val="97_ñ÷åò5"/>
      <sheetName val="2__ÀÑÓ_ÒÏ5"/>
      <sheetName val="3__Ëîêàëüíûå_ÈÑ_è_ÏÏ5"/>
      <sheetName val="4__Âû÷_òåõíèêà5"/>
      <sheetName val="5__Ñâÿçü5"/>
      <sheetName val="6__Èíôîðì__áåçîïàñíîñòü5"/>
      <sheetName val="7__Èíôîðì__îáåñïå÷åíèå5"/>
      <sheetName val="Ñëóæáà_òðàíñïîðòà_è_Ñîïð5"/>
      <sheetName val="1__ÈÑÓ11"/>
      <sheetName val="Ñëóæáà_òðàíñï???????·???5"/>
      <sheetName val="ÒÏÏ_Ë-Óñèíñê5"/>
      <sheetName val="р10_налоги5"/>
      <sheetName val="??руктур????????????)_????5"/>
      <sheetName val="Служба_трансп栾Ꮰ樀Ꮰ䰀Ꮧꠀ·樰Ꮰ가5"/>
      <sheetName val="п_6_2_Перечень_скв_4"/>
      <sheetName val="Уд__вес_(Ростоꖨ헾】"/>
      <sheetName val="Уд__вес_(Ростоۥ"/>
      <sheetName val="Уд__вес_(Росто⟠޻"/>
      <sheetName val="Уд__вес_(Росто玸_੶⽚2"/>
      <sheetName val="Уд__вес_(Росто⩿⿚"/>
      <sheetName val="1,3_новая2"/>
      <sheetName val="Уд__вес_(Ростоꃠ¨"/>
      <sheetName val="Уд__вес_(Росто__2"/>
      <sheetName val="Уд__вес_(Росто֊"/>
      <sheetName val="1,3_퀀㽛笀襍/2"/>
      <sheetName val="март_2007_приоб_НП2"/>
      <sheetName val="Баланс_(Ф1)2"/>
      <sheetName val="исходные_данные2"/>
      <sheetName val="расчетные_таблицы2"/>
      <sheetName val="Уд__вес_(Росто埸_徸⽢2"/>
      <sheetName val="Backup%20of%20BUDJ_02_00_xlk2"/>
      <sheetName val="1,3_䠏ፓ쀀䅟爌2"/>
      <sheetName val="Уд__вес_(Ростоᶐٯ"/>
      <sheetName val="Уд__вес_(Росто徸⼟"/>
      <sheetName val="Уд__вес_(Ростоꤰ݌"/>
      <sheetName val="Уд__вес_(Росто視ੑ"/>
      <sheetName val="Уд__вес_(Росто䑲⾃"/>
      <sheetName val="ЗАО_н_ит2"/>
      <sheetName val="Сдача_2"/>
      <sheetName val="Форма_7_(Скважины)2"/>
      <sheetName val="Non-Statistical_Sampling2"/>
      <sheetName val="Assumptions_&amp;_Inputs2"/>
      <sheetName val="Econ_Balance2"/>
      <sheetName val="Ñëóæáà_òðàíñï_______·___4"/>
      <sheetName val="__руктур____________)_____4"/>
      <sheetName val="FGL_BS_data2"/>
      <sheetName val="Income_Statement2"/>
      <sheetName val="Balance_Sheet2"/>
      <sheetName val="1,3_⠈⢗᠀뛈쐅2"/>
      <sheetName val="Уд__вес_(Росто午ᬨ฀"/>
      <sheetName val="Уд__вес_(Росто瑠ؐ"/>
      <sheetName val="_1"/>
      <sheetName val="1,3_퀀㽛笀襍_2"/>
      <sheetName val="Уд__вес_(Росто午菰फ़"/>
      <sheetName val="Уд__вес_(Росто永੮"/>
      <sheetName val="Уд__вес_(Росто永妠੫"/>
      <sheetName val="Уд__вес_(Росто午芠᧚"/>
      <sheetName val="Уд__вес_(Росто午릠࿾"/>
      <sheetName val="Уд__вес_(Росто廘悌"/>
      <sheetName val="Уд__вес_(Росто陘ƨ"/>
      <sheetName val="Уд__вес_(Росто㪸鵘©"/>
      <sheetName val="Уд__вес_(Росто㪸飀©"/>
      <sheetName val="Уд__вес_(Росто?⟠ஓ"/>
      <sheetName val="Уд__вес_(Росто??"/>
      <sheetName val="Уд__вес_Ԁ䀀碘"/>
      <sheetName val="Кап_ремонт"/>
      <sheetName val="1,3_/"/>
      <sheetName val="1,3_0"/>
      <sheetName val="Уд"/>
      <sheetName val="Уд__вес_Ԁ䀀ಳ"/>
      <sheetName val="Уд__вес_(Росто徸⼼"/>
      <sheetName val="Уд__вес_(Росто徸⾛"/>
      <sheetName val="3_Reference"/>
      <sheetName val="Уд__вес_(Ростоԗ"/>
      <sheetName val="Уд__вес_(Ростоꈰ"/>
      <sheetName val="Уд__вес_(Росто⩿⿔"/>
      <sheetName val="Уд__вес_(Росто虨ᜀ᧫"/>
      <sheetName val="Уд__вес_(Росто橂⼺"/>
      <sheetName val="Уд__вес_(Росто垘奌"/>
      <sheetName val="Уд__вес_(Росто嫘岌"/>
      <sheetName val="Уд__вес_(Росто㪸迀ࠝ"/>
      <sheetName val="Уд__вес_(Росто睮ひ"/>
      <sheetName val="Data_Sheet"/>
      <sheetName val="Уд__вес_(Росто礊⿍"/>
      <sheetName val="Уд__вес_(Росто㊠ȓ"/>
      <sheetName val="Уд__вес_(Росто戨뉨থ"/>
      <sheetName val="Уд__вес_(Росто噀Eꮸ⼯"/>
      <sheetName val="Уд__вес_(Росто揄げ"/>
      <sheetName val="Уд__вес_(Росто懇⾔"/>
      <sheetName val="Уд__вес_(Росто朂⿹"/>
      <sheetName val="Уд__вес_(Росто䡲ら"/>
      <sheetName val="Уд__вес_(Росто揄『"/>
      <sheetName val="Уд__вес_(Волгоград_x0005_"/>
      <sheetName val="Уд__вес_(Волгоград"/>
      <sheetName val="Уд__вес_(Росто헾《_x0005_"/>
      <sheetName val="Уд__вес_(Росто枵る_x0000__x0000_"/>
      <sheetName val="Уд__вес_(Росто׃⽐"/>
      <sheetName val="Уд__вес_(Росто׃⾚"/>
      <sheetName val="Уд__вес_(Росто׃⽆"/>
      <sheetName val="Уд__вес_(Росто׃⿒"/>
      <sheetName val="Уд__вес_(Росто׃⽾"/>
      <sheetName val="Уд__вес_(Росто׃⽥"/>
      <sheetName val="Уд__вес_(Росто⩿⾀_x0005_"/>
      <sheetName val="Уд__вес_(Росто⩿⽇_x0005_"/>
      <sheetName val="Уд__вес_(Росто礊⿍_x0005_"/>
      <sheetName val="Уд__вес_(Росто礊⾳_x0005_"/>
      <sheetName val="Уд__вес_(Росто礊⾕_x0005_"/>
      <sheetName val="Уд__вес_(Росто踇⿊"/>
      <sheetName val="Уд__вес_(Росто׃⾻"/>
      <sheetName val="Уд__вес_(Росто׃⼯"/>
      <sheetName val="Уд__вес_(Росто徸⼼_x0005_"/>
      <sheetName val="Уд__вес_(Росто徸⾛_x0005_"/>
      <sheetName val="Уд__вес_(Росто헾⼘_x0005_"/>
      <sheetName val="Уд__вес_(Росто헾⼾_x0005_"/>
      <sheetName val="Уд__вес_(Росто헾⼞_x0005_"/>
      <sheetName val="Уд__вес_(Росто懇⿈"/>
      <sheetName val="Уд__вес_(Росто헾⼔_x0005__x0000_"/>
      <sheetName val="_x000b__x0008__x0012__x0012__x0012__x0012__x0012__x0012__x0012__x0012__x0012__x0012__x0012__x0012__x0012__x0004__x0002__x0004_"/>
      <sheetName val="Уд__вес_(Росто業る_x0000__x0000_"/>
      <sheetName val="Уд__вес_(Росто_x0010__x0000_뚐Ζ"/>
      <sheetName val="Уд__вес_(Росто_x0010__x0000_땸Ζ"/>
      <sheetName val="Уд__вес_(Росто_x0000__x0000_컠_x0000_"/>
      <sheetName val="Уд__вес_(Волгоград烐_x0016_"/>
      <sheetName val="Уд__вес_(Волгоград溸B"/>
      <sheetName val="Уд__вес_(Волгоград瀠B"/>
      <sheetName val="Уд__вес_(Волгоград洀*"/>
      <sheetName val="Уд__вес_(Волгоградꮸ⿹"/>
      <sheetName val="Уд__вес_(Волгоградꮸ⿒"/>
      <sheetName val="Уд__вес_(Росто_x0000__x0000_헨_x0000_"/>
      <sheetName val="Уд__вес_(Росто_x0000__x0000_틘_x0000_"/>
      <sheetName val="Уд__вес_(Росто_x0000__x0000_箘_x0000_"/>
      <sheetName val="Уд__вес_(Росто_x0000__x0000_素_x0000_"/>
      <sheetName val="Уд__вес_(Росто_x0000__x0000_鴠_x0000_"/>
      <sheetName val="Уд__вес_(Росто_x0010__x0000__xdb98_Ȝ"/>
      <sheetName val="Уд__вес_(Росто_x0000__x0000_台_x0000_"/>
      <sheetName val="Уд__вес_(Росто_x0000__x0000_蘠_x0000_"/>
      <sheetName val="Уд__вес_(Росто徸⽫_x0005_"/>
      <sheetName val="Уд__вес_(Росто徸⿞_x0005_"/>
      <sheetName val="ст쐇�"/>
      <sheetName val="EURO"/>
      <sheetName val="Уд__вес_(Росто蕈1薌1"/>
      <sheetName val="Уд__вес_(Росто蒘(蓜("/>
      <sheetName val="График"/>
      <sheetName val="ОГСМ"/>
      <sheetName val="СППР"/>
      <sheetName val="ОГМ"/>
      <sheetName val="Данные"/>
      <sheetName val="Титульный лист"/>
      <sheetName val="Анализ проекта"/>
      <sheetName val="ЕСУ"/>
      <sheetName val="Уд__вес_(Росто_x0000__x0000_ᎀ_x0000_"/>
      <sheetName val="Уд__вес_(Росто_x0010__x0000_༘ࣟ"/>
      <sheetName val="Уд__вес_(Росто_x0000__x0000_⎸_x0000_"/>
      <sheetName val="СТАВКА_НДС"/>
      <sheetName val="13 NGDO"/>
      <sheetName val="Нормативы"/>
      <sheetName val="Уд__вес_(Росто헾⼺_x0005__x0000_"/>
      <sheetName val="Уд__вес_(Росто䑲⾙_x0000__x0000_"/>
      <sheetName val="Уд__вес_(Росто_x0000__x0000_﷈_x0000_"/>
      <sheetName val="ГРУППА"/>
      <sheetName val="Уд__вес_(Росто׃⼛_x0000__x0000_"/>
      <sheetName val="Dataxl1 (2)"/>
      <sheetName val="Уд__вес_(Росто_x0010__x0000_㶐ࡵ"/>
      <sheetName val="факторы"/>
      <sheetName val="Уд__вес_(Росто枵る"/>
      <sheetName val="Уд__вес_(Росто業る"/>
      <sheetName val="Уд__вес_(Росто헾⼔_x0005_"/>
      <sheetName val="СКО"/>
      <sheetName val="Контрагенты"/>
      <sheetName val="Уд__вес_(Росто빰ण恽〢"/>
      <sheetName val="Уд__вес_(РостоᏰࣅ恽〢"/>
      <sheetName val="Уд__вес_(Росто脘蔌る"/>
      <sheetName val="Уд__вес_(Росто㺨_x0016_恽⿤"/>
      <sheetName val="MAIN_PARAMETERS"/>
      <sheetName val="Materials"/>
      <sheetName val="Modes"/>
      <sheetName val="Nodes"/>
      <sheetName val="Export Quota Correction"/>
      <sheetName val="1246199"/>
      <sheetName val="Уд__вес_(Росто_x0000__x0000_⪸_x0000_"/>
      <sheetName val="Уд__вес_(Росто?Ᏺ踇』"/>
      <sheetName val="Уд__вес_(Росто畠_x0013_?"/>
      <sheetName val="Уд__вес_(Росто贘_x0013_?ߕ"/>
      <sheetName val="Уд__вес_(Росто?ɾ䑲⽐"/>
      <sheetName val="ст쐇?"/>
      <sheetName val="ст?"/>
      <sheetName val="Уд__вес_(Росто閘/?"/>
      <sheetName val="Уд__вес_(Росто鎸&quot;?ϫ"/>
      <sheetName val="Уд__вес_(Росто錸_x0019_?"/>
      <sheetName val="Уд__вес_(Росто헾⼺_x0005_"/>
      <sheetName val="Уд__вес_(Росто䑲⾙"/>
      <sheetName val="Уд__вес_(Росто׃⼛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2">
          <cell r="A12" t="str">
            <v>1.3.</v>
          </cell>
        </row>
      </sheetData>
      <sheetData sheetId="16" refreshError="1"/>
      <sheetData sheetId="17">
        <row r="12">
          <cell r="A12" t="str">
            <v>1.3.</v>
          </cell>
        </row>
      </sheetData>
      <sheetData sheetId="18">
        <row r="12">
          <cell r="A12" t="str">
            <v>1.3.</v>
          </cell>
        </row>
      </sheetData>
      <sheetData sheetId="19">
        <row r="12">
          <cell r="A12" t="str">
            <v>1.3.</v>
          </cell>
        </row>
      </sheetData>
      <sheetData sheetId="20">
        <row r="12">
          <cell r="A12" t="str">
            <v>1.3.</v>
          </cell>
        </row>
      </sheetData>
      <sheetData sheetId="21">
        <row r="12">
          <cell r="A12" t="str">
            <v>1.3.</v>
          </cell>
        </row>
      </sheetData>
      <sheetData sheetId="22">
        <row r="12">
          <cell r="A12" t="str">
            <v>1.3.</v>
          </cell>
        </row>
      </sheetData>
      <sheetData sheetId="23">
        <row r="12">
          <cell r="A12" t="str">
            <v>1.3.</v>
          </cell>
        </row>
      </sheetData>
      <sheetData sheetId="24" refreshError="1"/>
      <sheetData sheetId="25">
        <row r="12">
          <cell r="A12" t="str">
            <v>1.3.</v>
          </cell>
        </row>
      </sheetData>
      <sheetData sheetId="26">
        <row r="12">
          <cell r="A12" t="str">
            <v>1.3.</v>
          </cell>
        </row>
      </sheetData>
      <sheetData sheetId="27">
        <row r="12">
          <cell r="A12" t="str">
            <v>1.3.</v>
          </cell>
        </row>
      </sheetData>
      <sheetData sheetId="28">
        <row r="12">
          <cell r="A12" t="str">
            <v>1.3.</v>
          </cell>
        </row>
      </sheetData>
      <sheetData sheetId="29">
        <row r="12">
          <cell r="A12" t="str">
            <v>1.3.</v>
          </cell>
        </row>
      </sheetData>
      <sheetData sheetId="30">
        <row r="12">
          <cell r="A12" t="str">
            <v>1.3.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19">
          <cell r="B19" t="str">
            <v>сжатый воздух</v>
          </cell>
        </row>
      </sheetData>
      <sheetData sheetId="79">
        <row r="19">
          <cell r="B19" t="str">
            <v>сжатый воздух</v>
          </cell>
        </row>
      </sheetData>
      <sheetData sheetId="80">
        <row r="19">
          <cell r="B19" t="str">
            <v>сжатый воздух</v>
          </cell>
        </row>
      </sheetData>
      <sheetData sheetId="81">
        <row r="19">
          <cell r="B19" t="str">
            <v>сжатый воздух</v>
          </cell>
        </row>
      </sheetData>
      <sheetData sheetId="82">
        <row r="19">
          <cell r="B19" t="str">
            <v>сжатый воздух</v>
          </cell>
        </row>
      </sheetData>
      <sheetData sheetId="83">
        <row r="19">
          <cell r="B19" t="str">
            <v>сжатый воздух</v>
          </cell>
        </row>
      </sheetData>
      <sheetData sheetId="84">
        <row r="19">
          <cell r="B19" t="str">
            <v>сжатый воздух</v>
          </cell>
        </row>
      </sheetData>
      <sheetData sheetId="85">
        <row r="19">
          <cell r="B19" t="str">
            <v>сжатый воздух</v>
          </cell>
        </row>
      </sheetData>
      <sheetData sheetId="86">
        <row r="19">
          <cell r="B19" t="str">
            <v>сжатый воздух</v>
          </cell>
        </row>
      </sheetData>
      <sheetData sheetId="87">
        <row r="19">
          <cell r="B19" t="str">
            <v>сжатый воздух</v>
          </cell>
        </row>
      </sheetData>
      <sheetData sheetId="88">
        <row r="19">
          <cell r="B19" t="str">
            <v>сжатый воздух</v>
          </cell>
        </row>
      </sheetData>
      <sheetData sheetId="89"/>
      <sheetData sheetId="90">
        <row r="19">
          <cell r="B19" t="str">
            <v>сжатый воздух</v>
          </cell>
        </row>
      </sheetData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>
        <row r="19">
          <cell r="D19" t="str">
            <v>??????? 2000 ????</v>
          </cell>
        </row>
      </sheetData>
      <sheetData sheetId="421">
        <row r="19">
          <cell r="B19" t="str">
            <v>сжатый воздух</v>
          </cell>
        </row>
      </sheetData>
      <sheetData sheetId="422" refreshError="1"/>
      <sheetData sheetId="423" refreshError="1"/>
      <sheetData sheetId="424" refreshError="1"/>
      <sheetData sheetId="425" refreshError="1"/>
      <sheetData sheetId="426">
        <row r="19">
          <cell r="D19" t="str">
            <v>??????? 2000 ????</v>
          </cell>
        </row>
      </sheetData>
      <sheetData sheetId="427">
        <row r="19">
          <cell r="D19" t="str">
            <v>??????? 2000 ????</v>
          </cell>
        </row>
      </sheetData>
      <sheetData sheetId="428">
        <row r="19">
          <cell r="D19" t="str">
            <v>??????? 2000 ????</v>
          </cell>
        </row>
      </sheetData>
      <sheetData sheetId="429">
        <row r="19">
          <cell r="D19" t="str">
            <v>??????? 2000 ????</v>
          </cell>
        </row>
      </sheetData>
      <sheetData sheetId="430">
        <row r="19">
          <cell r="D19" t="str">
            <v>??????? 2000 ????</v>
          </cell>
        </row>
      </sheetData>
      <sheetData sheetId="431">
        <row r="19">
          <cell r="D19" t="str">
            <v>??????? 2000 ????</v>
          </cell>
        </row>
      </sheetData>
      <sheetData sheetId="432">
        <row r="19">
          <cell r="D19" t="str">
            <v>??????? 2000 ????</v>
          </cell>
        </row>
      </sheetData>
      <sheetData sheetId="433" refreshError="1"/>
      <sheetData sheetId="434">
        <row r="19">
          <cell r="D19" t="str">
            <v>??????? 2000 ????</v>
          </cell>
        </row>
      </sheetData>
      <sheetData sheetId="435">
        <row r="19">
          <cell r="D19" t="str">
            <v>??????? 2000 ????</v>
          </cell>
        </row>
      </sheetData>
      <sheetData sheetId="436">
        <row r="19">
          <cell r="D19" t="str">
            <v>??????? 2000 ????</v>
          </cell>
        </row>
      </sheetData>
      <sheetData sheetId="437">
        <row r="19">
          <cell r="D19" t="str">
            <v>февраль 2000 года</v>
          </cell>
        </row>
      </sheetData>
      <sheetData sheetId="438">
        <row r="19">
          <cell r="D19" t="str">
            <v>февраль 2000 года</v>
          </cell>
        </row>
      </sheetData>
      <sheetData sheetId="439">
        <row r="19">
          <cell r="D19" t="str">
            <v>февраль 2000 года</v>
          </cell>
        </row>
      </sheetData>
      <sheetData sheetId="440">
        <row r="19">
          <cell r="D19" t="str">
            <v>февраль 2000 года</v>
          </cell>
        </row>
      </sheetData>
      <sheetData sheetId="441">
        <row r="19">
          <cell r="D19" t="str">
            <v>??????? 2000 ????</v>
          </cell>
        </row>
      </sheetData>
      <sheetData sheetId="442">
        <row r="19">
          <cell r="D19" t="str">
            <v>??????? 2000 ????</v>
          </cell>
        </row>
      </sheetData>
      <sheetData sheetId="443">
        <row r="19">
          <cell r="D19" t="str">
            <v>??????? 2000 ????</v>
          </cell>
        </row>
      </sheetData>
      <sheetData sheetId="444">
        <row r="19">
          <cell r="D19" t="str">
            <v>??????? 2000 ????</v>
          </cell>
        </row>
      </sheetData>
      <sheetData sheetId="445">
        <row r="19">
          <cell r="D19" t="str">
            <v>??????? 2000 ????</v>
          </cell>
        </row>
      </sheetData>
      <sheetData sheetId="446">
        <row r="19">
          <cell r="D19" t="str">
            <v>??????? 2000 ????</v>
          </cell>
        </row>
      </sheetData>
      <sheetData sheetId="447">
        <row r="19">
          <cell r="D19" t="str">
            <v>??????? 2000 ????</v>
          </cell>
        </row>
      </sheetData>
      <sheetData sheetId="448">
        <row r="19">
          <cell r="D19" t="str">
            <v>??????? 2000 ????</v>
          </cell>
        </row>
      </sheetData>
      <sheetData sheetId="449">
        <row r="19">
          <cell r="D19" t="str">
            <v>??????? 2000 ????</v>
          </cell>
        </row>
      </sheetData>
      <sheetData sheetId="450">
        <row r="19">
          <cell r="D19" t="str">
            <v>??????? 2000 ????</v>
          </cell>
        </row>
      </sheetData>
      <sheetData sheetId="451">
        <row r="19">
          <cell r="D19" t="str">
            <v>??????? 2000 ????</v>
          </cell>
        </row>
      </sheetData>
      <sheetData sheetId="452">
        <row r="19">
          <cell r="D19" t="str">
            <v>??????? 2000 ????</v>
          </cell>
        </row>
      </sheetData>
      <sheetData sheetId="453">
        <row r="19">
          <cell r="D19" t="str">
            <v>??????? 2000 ????</v>
          </cell>
        </row>
      </sheetData>
      <sheetData sheetId="454">
        <row r="19">
          <cell r="D19" t="str">
            <v>??????? 2000 ????</v>
          </cell>
        </row>
      </sheetData>
      <sheetData sheetId="455">
        <row r="19">
          <cell r="D19" t="str">
            <v>??????? 2000 ????</v>
          </cell>
        </row>
      </sheetData>
      <sheetData sheetId="456">
        <row r="19">
          <cell r="D19" t="str">
            <v>??????? 2000 ????</v>
          </cell>
        </row>
      </sheetData>
      <sheetData sheetId="457">
        <row r="19">
          <cell r="D19" t="str">
            <v>??????? 2000 ????</v>
          </cell>
        </row>
      </sheetData>
      <sheetData sheetId="458">
        <row r="19">
          <cell r="D19" t="str">
            <v>??????? 2000 ????</v>
          </cell>
        </row>
      </sheetData>
      <sheetData sheetId="459">
        <row r="19">
          <cell r="D19" t="str">
            <v>??????? 2000 ????</v>
          </cell>
        </row>
      </sheetData>
      <sheetData sheetId="460">
        <row r="19">
          <cell r="D19" t="str">
            <v>??????? 2000 ????</v>
          </cell>
        </row>
      </sheetData>
      <sheetData sheetId="461">
        <row r="19">
          <cell r="D19" t="str">
            <v>??????? 2000 ????</v>
          </cell>
        </row>
      </sheetData>
      <sheetData sheetId="462">
        <row r="19">
          <cell r="D19" t="str">
            <v>??????? 2000 ????</v>
          </cell>
        </row>
      </sheetData>
      <sheetData sheetId="463">
        <row r="19">
          <cell r="D19" t="str">
            <v>??????? 2000 ????</v>
          </cell>
        </row>
      </sheetData>
      <sheetData sheetId="464">
        <row r="19">
          <cell r="D19" t="str">
            <v>??????? 2000 ????</v>
          </cell>
        </row>
      </sheetData>
      <sheetData sheetId="465">
        <row r="19">
          <cell r="D19" t="str">
            <v>??????? 2000 ????</v>
          </cell>
        </row>
      </sheetData>
      <sheetData sheetId="466">
        <row r="19">
          <cell r="D19" t="str">
            <v>??????? 2000 ????</v>
          </cell>
        </row>
      </sheetData>
      <sheetData sheetId="467">
        <row r="19">
          <cell r="D19" t="str">
            <v>??????? 2000 ????</v>
          </cell>
        </row>
      </sheetData>
      <sheetData sheetId="468">
        <row r="19">
          <cell r="D19" t="str">
            <v>??????? 2000 ????</v>
          </cell>
        </row>
      </sheetData>
      <sheetData sheetId="469">
        <row r="19">
          <cell r="D19" t="str">
            <v>??????? 2000 ????</v>
          </cell>
        </row>
      </sheetData>
      <sheetData sheetId="470">
        <row r="19">
          <cell r="D19" t="str">
            <v>??????? 2000 ????</v>
          </cell>
        </row>
      </sheetData>
      <sheetData sheetId="471">
        <row r="19">
          <cell r="D19" t="str">
            <v>??????? 2000 ????</v>
          </cell>
        </row>
      </sheetData>
      <sheetData sheetId="472">
        <row r="19">
          <cell r="D19" t="str">
            <v>??????? 2000 ????</v>
          </cell>
        </row>
      </sheetData>
      <sheetData sheetId="473">
        <row r="19">
          <cell r="D19" t="str">
            <v>??????? 2000 ????</v>
          </cell>
        </row>
      </sheetData>
      <sheetData sheetId="474">
        <row r="19">
          <cell r="D19" t="str">
            <v>??????? 2000 ????</v>
          </cell>
        </row>
      </sheetData>
      <sheetData sheetId="475">
        <row r="19">
          <cell r="D19" t="str">
            <v>??????? 2000 ????</v>
          </cell>
        </row>
      </sheetData>
      <sheetData sheetId="476">
        <row r="19">
          <cell r="D19" t="str">
            <v>??????? 2000 ????</v>
          </cell>
        </row>
      </sheetData>
      <sheetData sheetId="477">
        <row r="19">
          <cell r="D19" t="str">
            <v>??????? 2000 ????</v>
          </cell>
        </row>
      </sheetData>
      <sheetData sheetId="478">
        <row r="19">
          <cell r="D19" t="str">
            <v>??????? 2000 ????</v>
          </cell>
        </row>
      </sheetData>
      <sheetData sheetId="479">
        <row r="19">
          <cell r="D19" t="str">
            <v>??????? 2000 ????</v>
          </cell>
        </row>
      </sheetData>
      <sheetData sheetId="480">
        <row r="19">
          <cell r="D19" t="str">
            <v>??????? 2000 ????</v>
          </cell>
        </row>
      </sheetData>
      <sheetData sheetId="481">
        <row r="19">
          <cell r="D19" t="str">
            <v>??????? 2000 ????</v>
          </cell>
        </row>
      </sheetData>
      <sheetData sheetId="482">
        <row r="19">
          <cell r="D19" t="str">
            <v>??????? 2000 ????</v>
          </cell>
        </row>
      </sheetData>
      <sheetData sheetId="483">
        <row r="19">
          <cell r="D19" t="str">
            <v>??????? 2000 ????</v>
          </cell>
        </row>
      </sheetData>
      <sheetData sheetId="484">
        <row r="19">
          <cell r="D19" t="str">
            <v>??????? 2000 ????</v>
          </cell>
        </row>
      </sheetData>
      <sheetData sheetId="485">
        <row r="19">
          <cell r="D19" t="str">
            <v>??????? 2000 ????</v>
          </cell>
        </row>
      </sheetData>
      <sheetData sheetId="486">
        <row r="19">
          <cell r="D19" t="str">
            <v>??????? 2000 ????</v>
          </cell>
        </row>
      </sheetData>
      <sheetData sheetId="487">
        <row r="19">
          <cell r="D19" t="str">
            <v>??????? 2000 ????</v>
          </cell>
        </row>
      </sheetData>
      <sheetData sheetId="488">
        <row r="19">
          <cell r="D19" t="str">
            <v>??????? 2000 ????</v>
          </cell>
        </row>
      </sheetData>
      <sheetData sheetId="489">
        <row r="19">
          <cell r="D19" t="str">
            <v>??????? 2000 ????</v>
          </cell>
        </row>
      </sheetData>
      <sheetData sheetId="490">
        <row r="19">
          <cell r="D19" t="str">
            <v>??????? 2000 ????</v>
          </cell>
        </row>
      </sheetData>
      <sheetData sheetId="491">
        <row r="19">
          <cell r="D19" t="str">
            <v>??????? 2000 ????</v>
          </cell>
        </row>
      </sheetData>
      <sheetData sheetId="492">
        <row r="19">
          <cell r="D19" t="str">
            <v>??????? 2000 ????</v>
          </cell>
        </row>
      </sheetData>
      <sheetData sheetId="493">
        <row r="19">
          <cell r="D19" t="str">
            <v>??????? 2000 ????</v>
          </cell>
        </row>
      </sheetData>
      <sheetData sheetId="494">
        <row r="19">
          <cell r="D19" t="str">
            <v>??????? 2000 ????</v>
          </cell>
        </row>
      </sheetData>
      <sheetData sheetId="495">
        <row r="19">
          <cell r="D19" t="str">
            <v>??????? 2000 ????</v>
          </cell>
        </row>
      </sheetData>
      <sheetData sheetId="496">
        <row r="19">
          <cell r="D19" t="str">
            <v>??????? 2000 ????</v>
          </cell>
        </row>
      </sheetData>
      <sheetData sheetId="497">
        <row r="19">
          <cell r="D19" t="str">
            <v>??????? 2000 ????</v>
          </cell>
        </row>
      </sheetData>
      <sheetData sheetId="498">
        <row r="19">
          <cell r="D19" t="str">
            <v>??????? 2000 ????</v>
          </cell>
        </row>
      </sheetData>
      <sheetData sheetId="499">
        <row r="19">
          <cell r="D19" t="str">
            <v>??????? 2000 ????</v>
          </cell>
        </row>
      </sheetData>
      <sheetData sheetId="500">
        <row r="19">
          <cell r="D19" t="str">
            <v>??????? 2000 ????</v>
          </cell>
        </row>
      </sheetData>
      <sheetData sheetId="501">
        <row r="19">
          <cell r="D19" t="str">
            <v>??????? 2000 ????</v>
          </cell>
        </row>
      </sheetData>
      <sheetData sheetId="502">
        <row r="19">
          <cell r="D19" t="str">
            <v>??????? 2000 ????</v>
          </cell>
        </row>
      </sheetData>
      <sheetData sheetId="503">
        <row r="19">
          <cell r="D19" t="str">
            <v>??????? 2000 ????</v>
          </cell>
        </row>
      </sheetData>
      <sheetData sheetId="504">
        <row r="19">
          <cell r="D19" t="str">
            <v>??????? 2000 ????</v>
          </cell>
        </row>
      </sheetData>
      <sheetData sheetId="505">
        <row r="19">
          <cell r="D19" t="str">
            <v>??????? 2000 ????</v>
          </cell>
        </row>
      </sheetData>
      <sheetData sheetId="506">
        <row r="19">
          <cell r="D19" t="str">
            <v>??????? 2000 ????</v>
          </cell>
        </row>
      </sheetData>
      <sheetData sheetId="507">
        <row r="19">
          <cell r="D19" t="str">
            <v>??????? 2000 ????</v>
          </cell>
        </row>
      </sheetData>
      <sheetData sheetId="508">
        <row r="19">
          <cell r="D19" t="str">
            <v>??????? 2000 ????</v>
          </cell>
        </row>
      </sheetData>
      <sheetData sheetId="509">
        <row r="19">
          <cell r="D19" t="str">
            <v>??????? 2000 ????</v>
          </cell>
        </row>
      </sheetData>
      <sheetData sheetId="510">
        <row r="19">
          <cell r="D19" t="str">
            <v>??????? 2000 ????</v>
          </cell>
        </row>
      </sheetData>
      <sheetData sheetId="511">
        <row r="19">
          <cell r="D19" t="str">
            <v>??????? 2000 ????</v>
          </cell>
        </row>
      </sheetData>
      <sheetData sheetId="512">
        <row r="19">
          <cell r="D19" t="str">
            <v>??????? 2000 ????</v>
          </cell>
        </row>
      </sheetData>
      <sheetData sheetId="513">
        <row r="19">
          <cell r="D19" t="str">
            <v>??????? 2000 ????</v>
          </cell>
        </row>
      </sheetData>
      <sheetData sheetId="514">
        <row r="19">
          <cell r="D19" t="str">
            <v>??????? 2000 ????</v>
          </cell>
        </row>
      </sheetData>
      <sheetData sheetId="515">
        <row r="19">
          <cell r="D19" t="str">
            <v>??????? 2000 ????</v>
          </cell>
        </row>
      </sheetData>
      <sheetData sheetId="516">
        <row r="19">
          <cell r="D19" t="str">
            <v>??????? 2000 ????</v>
          </cell>
        </row>
      </sheetData>
      <sheetData sheetId="517">
        <row r="19">
          <cell r="D19" t="str">
            <v>??????? 2000 ????</v>
          </cell>
        </row>
      </sheetData>
      <sheetData sheetId="518">
        <row r="19">
          <cell r="D19" t="str">
            <v>??????? 2000 ????</v>
          </cell>
        </row>
      </sheetData>
      <sheetData sheetId="519">
        <row r="19">
          <cell r="D19" t="str">
            <v>??????? 2000 ????</v>
          </cell>
        </row>
      </sheetData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>
        <row r="19">
          <cell r="D19" t="str">
            <v>февраль 2000 года</v>
          </cell>
        </row>
      </sheetData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>
        <row r="19">
          <cell r="B19" t="str">
            <v>сжатый воздух</v>
          </cell>
        </row>
      </sheetData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>
        <row r="19">
          <cell r="D19" t="str">
            <v>??????? 2000 ????</v>
          </cell>
        </row>
      </sheetData>
      <sheetData sheetId="587" refreshError="1"/>
      <sheetData sheetId="588" refreshError="1"/>
      <sheetData sheetId="589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>
        <row r="19">
          <cell r="D19" t="str">
            <v>февраль 2000 года</v>
          </cell>
        </row>
      </sheetData>
      <sheetData sheetId="623"/>
      <sheetData sheetId="624">
        <row r="19">
          <cell r="B19" t="str">
            <v>сжатый воздух</v>
          </cell>
        </row>
      </sheetData>
      <sheetData sheetId="625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>
        <row r="19">
          <cell r="D19" t="str">
            <v>февраль 2000 года</v>
          </cell>
        </row>
      </sheetData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>
        <row r="19">
          <cell r="D19" t="str">
            <v>февраль 2000 года</v>
          </cell>
        </row>
      </sheetData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>
        <row r="19">
          <cell r="B19" t="str">
            <v>сжатый воздух</v>
          </cell>
        </row>
      </sheetData>
      <sheetData sheetId="695">
        <row r="19">
          <cell r="B19" t="str">
            <v>сжатый воздух</v>
          </cell>
        </row>
      </sheetData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/>
      <sheetData sheetId="835"/>
      <sheetData sheetId="836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/>
      <sheetData sheetId="992"/>
      <sheetData sheetId="993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>
        <row r="19">
          <cell r="B19" t="str">
            <v>сжатый воздух</v>
          </cell>
        </row>
      </sheetData>
      <sheetData sheetId="1366">
        <row r="19">
          <cell r="B19" t="str">
            <v>сжатый воздух</v>
          </cell>
        </row>
      </sheetData>
      <sheetData sheetId="1367">
        <row r="19">
          <cell r="B19" t="str">
            <v>сжатый воздух</v>
          </cell>
        </row>
      </sheetData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>
        <row r="19">
          <cell r="D19" t="str">
            <v>февраль 2000 года</v>
          </cell>
        </row>
      </sheetData>
      <sheetData sheetId="1448">
        <row r="19">
          <cell r="D19" t="str">
            <v>??????? 2000 ????</v>
          </cell>
        </row>
      </sheetData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>
        <row r="19">
          <cell r="B19" t="str">
            <v>сжатый воздух</v>
          </cell>
        </row>
      </sheetData>
      <sheetData sheetId="1460">
        <row r="19">
          <cell r="B19" t="str">
            <v>сжатый воздух</v>
          </cell>
        </row>
      </sheetData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>
        <row r="12">
          <cell r="A12">
            <v>0</v>
          </cell>
        </row>
      </sheetData>
      <sheetData sheetId="1491">
        <row r="12">
          <cell r="A12">
            <v>0</v>
          </cell>
        </row>
      </sheetData>
      <sheetData sheetId="1492">
        <row r="12">
          <cell r="A12">
            <v>0</v>
          </cell>
        </row>
      </sheetData>
      <sheetData sheetId="1493">
        <row r="12">
          <cell r="A12">
            <v>0</v>
          </cell>
        </row>
      </sheetData>
      <sheetData sheetId="1494">
        <row r="12">
          <cell r="A12">
            <v>0</v>
          </cell>
        </row>
      </sheetData>
      <sheetData sheetId="1495">
        <row r="12">
          <cell r="A12">
            <v>0</v>
          </cell>
        </row>
      </sheetData>
      <sheetData sheetId="1496">
        <row r="12">
          <cell r="A12">
            <v>0</v>
          </cell>
        </row>
      </sheetData>
      <sheetData sheetId="1497">
        <row r="12">
          <cell r="A12">
            <v>0</v>
          </cell>
        </row>
      </sheetData>
      <sheetData sheetId="1498">
        <row r="12">
          <cell r="A12">
            <v>0</v>
          </cell>
        </row>
      </sheetData>
      <sheetData sheetId="1499">
        <row r="12">
          <cell r="A12">
            <v>0</v>
          </cell>
        </row>
      </sheetData>
      <sheetData sheetId="1500">
        <row r="12">
          <cell r="A12">
            <v>0</v>
          </cell>
        </row>
      </sheetData>
      <sheetData sheetId="1501">
        <row r="12">
          <cell r="A12">
            <v>0</v>
          </cell>
        </row>
      </sheetData>
      <sheetData sheetId="1502">
        <row r="12">
          <cell r="A12">
            <v>0</v>
          </cell>
        </row>
      </sheetData>
      <sheetData sheetId="1503">
        <row r="12">
          <cell r="A12">
            <v>0</v>
          </cell>
        </row>
      </sheetData>
      <sheetData sheetId="1504">
        <row r="12">
          <cell r="A12">
            <v>0</v>
          </cell>
        </row>
      </sheetData>
      <sheetData sheetId="1505">
        <row r="12">
          <cell r="A12">
            <v>0</v>
          </cell>
        </row>
      </sheetData>
      <sheetData sheetId="1506">
        <row r="12">
          <cell r="A12">
            <v>0</v>
          </cell>
        </row>
      </sheetData>
      <sheetData sheetId="1507">
        <row r="12">
          <cell r="A12">
            <v>0</v>
          </cell>
        </row>
      </sheetData>
      <sheetData sheetId="1508">
        <row r="12">
          <cell r="A12">
            <v>0</v>
          </cell>
        </row>
      </sheetData>
      <sheetData sheetId="1509">
        <row r="12">
          <cell r="A12">
            <v>0</v>
          </cell>
        </row>
      </sheetData>
      <sheetData sheetId="1510">
        <row r="12">
          <cell r="A12">
            <v>0</v>
          </cell>
        </row>
      </sheetData>
      <sheetData sheetId="1511">
        <row r="12">
          <cell r="A12">
            <v>0</v>
          </cell>
        </row>
      </sheetData>
      <sheetData sheetId="1512">
        <row r="12">
          <cell r="A12">
            <v>0</v>
          </cell>
        </row>
      </sheetData>
      <sheetData sheetId="1513">
        <row r="12">
          <cell r="A12">
            <v>0</v>
          </cell>
        </row>
      </sheetData>
      <sheetData sheetId="1514">
        <row r="12">
          <cell r="A12">
            <v>0</v>
          </cell>
        </row>
      </sheetData>
      <sheetData sheetId="1515">
        <row r="19">
          <cell r="B19" t="str">
            <v>сжатый воздух</v>
          </cell>
        </row>
      </sheetData>
      <sheetData sheetId="1516">
        <row r="19">
          <cell r="B19" t="str">
            <v>сжатый воздух</v>
          </cell>
        </row>
      </sheetData>
      <sheetData sheetId="1517">
        <row r="19">
          <cell r="B19" t="str">
            <v>сжатый воздух</v>
          </cell>
        </row>
      </sheetData>
      <sheetData sheetId="1518">
        <row r="19">
          <cell r="D19" t="str">
            <v>??????? 2000 ????</v>
          </cell>
        </row>
      </sheetData>
      <sheetData sheetId="1519">
        <row r="19">
          <cell r="D19" t="str">
            <v>??????? 2000 ????</v>
          </cell>
        </row>
      </sheetData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>
        <row r="19">
          <cell r="B19" t="str">
            <v>сжатый воздух</v>
          </cell>
        </row>
      </sheetData>
      <sheetData sheetId="1556" refreshError="1"/>
      <sheetData sheetId="1557" refreshError="1"/>
      <sheetData sheetId="1558">
        <row r="19">
          <cell r="D19" t="str">
            <v>??????? 2000 ????</v>
          </cell>
        </row>
      </sheetData>
      <sheetData sheetId="1559">
        <row r="19">
          <cell r="D19" t="str">
            <v>??????? 2000 ????</v>
          </cell>
        </row>
      </sheetData>
      <sheetData sheetId="1560">
        <row r="19">
          <cell r="D19" t="str">
            <v>??????? 2000 ????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>
        <row r="19">
          <cell r="B19" t="str">
            <v>сжатый воздух</v>
          </cell>
        </row>
      </sheetData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>
        <row r="19">
          <cell r="D19" t="str">
            <v>??????? 2000 ????</v>
          </cell>
        </row>
      </sheetData>
      <sheetData sheetId="1775">
        <row r="19">
          <cell r="D19" t="str">
            <v>??????? 2000 ????</v>
          </cell>
        </row>
      </sheetData>
      <sheetData sheetId="1776">
        <row r="19">
          <cell r="D19" t="str">
            <v>??????? 2000 ????</v>
          </cell>
        </row>
      </sheetData>
      <sheetData sheetId="1777">
        <row r="19">
          <cell r="D19" t="str">
            <v>??????? 2000 ????</v>
          </cell>
        </row>
      </sheetData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>
        <row r="19">
          <cell r="B19" t="str">
            <v>сжатый воздух</v>
          </cell>
        </row>
      </sheetData>
      <sheetData sheetId="1945">
        <row r="19">
          <cell r="B19" t="str">
            <v>сжатый воздух</v>
          </cell>
        </row>
      </sheetData>
      <sheetData sheetId="1946">
        <row r="19">
          <cell r="B19" t="str">
            <v>сжатый воздух</v>
          </cell>
        </row>
      </sheetData>
      <sheetData sheetId="1947">
        <row r="19">
          <cell r="B19" t="str">
            <v>сжатый воздух</v>
          </cell>
        </row>
      </sheetData>
      <sheetData sheetId="1948">
        <row r="19">
          <cell r="B19" t="str">
            <v>сжатый воздух</v>
          </cell>
        </row>
      </sheetData>
      <sheetData sheetId="1949">
        <row r="19">
          <cell r="B19" t="str">
            <v>сжатый воздух</v>
          </cell>
        </row>
      </sheetData>
      <sheetData sheetId="1950">
        <row r="19">
          <cell r="B19" t="str">
            <v>сжатый воздух</v>
          </cell>
        </row>
      </sheetData>
      <sheetData sheetId="1951">
        <row r="19">
          <cell r="B19" t="str">
            <v>сжатый воздух</v>
          </cell>
        </row>
      </sheetData>
      <sheetData sheetId="1952">
        <row r="19">
          <cell r="B19" t="str">
            <v>сжатый воздух</v>
          </cell>
        </row>
      </sheetData>
      <sheetData sheetId="1953">
        <row r="19">
          <cell r="B19" t="str">
            <v>сжатый воздух</v>
          </cell>
        </row>
      </sheetData>
      <sheetData sheetId="1954">
        <row r="19">
          <cell r="B19" t="str">
            <v>сжатый воздух</v>
          </cell>
        </row>
      </sheetData>
      <sheetData sheetId="1955">
        <row r="19">
          <cell r="B19" t="str">
            <v>сжатый воздух</v>
          </cell>
        </row>
      </sheetData>
      <sheetData sheetId="1956">
        <row r="19">
          <cell r="B19" t="str">
            <v>сжатый воздух</v>
          </cell>
        </row>
      </sheetData>
      <sheetData sheetId="1957">
        <row r="19">
          <cell r="B19" t="str">
            <v>сжатый воздух</v>
          </cell>
        </row>
      </sheetData>
      <sheetData sheetId="1958">
        <row r="19">
          <cell r="B19" t="str">
            <v>сжатый воздух</v>
          </cell>
        </row>
      </sheetData>
      <sheetData sheetId="1959">
        <row r="19">
          <cell r="B19" t="str">
            <v>сжатый воздух</v>
          </cell>
        </row>
      </sheetData>
      <sheetData sheetId="1960">
        <row r="19">
          <cell r="B19" t="str">
            <v>сжатый воздух</v>
          </cell>
        </row>
      </sheetData>
      <sheetData sheetId="1961">
        <row r="19">
          <cell r="B19" t="str">
            <v>сжатый воздух</v>
          </cell>
        </row>
      </sheetData>
      <sheetData sheetId="1962">
        <row r="19">
          <cell r="B19" t="str">
            <v>сжатый воздух</v>
          </cell>
        </row>
      </sheetData>
      <sheetData sheetId="1963">
        <row r="19">
          <cell r="B19" t="str">
            <v>сжатый воздух</v>
          </cell>
        </row>
      </sheetData>
      <sheetData sheetId="1964">
        <row r="19">
          <cell r="B19" t="str">
            <v>сжатый воздух</v>
          </cell>
        </row>
      </sheetData>
      <sheetData sheetId="1965">
        <row r="19">
          <cell r="B19" t="str">
            <v>сжатый воздух</v>
          </cell>
        </row>
      </sheetData>
      <sheetData sheetId="1966">
        <row r="19">
          <cell r="B19" t="str">
            <v>сжатый воздух</v>
          </cell>
        </row>
      </sheetData>
      <sheetData sheetId="1967">
        <row r="19">
          <cell r="B19" t="str">
            <v>сжатый воздух</v>
          </cell>
        </row>
      </sheetData>
      <sheetData sheetId="1968">
        <row r="19">
          <cell r="B19" t="str">
            <v>сжатый воздух</v>
          </cell>
        </row>
      </sheetData>
      <sheetData sheetId="1969">
        <row r="19">
          <cell r="B19" t="str">
            <v>сжатый воздух</v>
          </cell>
        </row>
      </sheetData>
      <sheetData sheetId="1970">
        <row r="19">
          <cell r="B19" t="str">
            <v>сжатый воздух</v>
          </cell>
        </row>
      </sheetData>
      <sheetData sheetId="1971">
        <row r="19">
          <cell r="B19" t="str">
            <v>сжатый воздух</v>
          </cell>
        </row>
      </sheetData>
      <sheetData sheetId="1972">
        <row r="19">
          <cell r="B19" t="str">
            <v>сжатый воздух</v>
          </cell>
        </row>
      </sheetData>
      <sheetData sheetId="1973">
        <row r="19">
          <cell r="B19" t="str">
            <v>сжатый воздух</v>
          </cell>
        </row>
      </sheetData>
      <sheetData sheetId="1974">
        <row r="19">
          <cell r="B19" t="str">
            <v>сжатый воздух</v>
          </cell>
        </row>
      </sheetData>
      <sheetData sheetId="1975">
        <row r="19">
          <cell r="B19" t="str">
            <v>сжатый воздух</v>
          </cell>
        </row>
      </sheetData>
      <sheetData sheetId="1976">
        <row r="19">
          <cell r="B19" t="str">
            <v>сжатый воздух</v>
          </cell>
        </row>
      </sheetData>
      <sheetData sheetId="1977">
        <row r="19">
          <cell r="B19" t="str">
            <v>сжатый воздух</v>
          </cell>
        </row>
      </sheetData>
      <sheetData sheetId="1978">
        <row r="19">
          <cell r="B19" t="str">
            <v>сжатый воздух</v>
          </cell>
        </row>
      </sheetData>
      <sheetData sheetId="1979">
        <row r="19">
          <cell r="B19" t="str">
            <v>сжатый воздух</v>
          </cell>
        </row>
      </sheetData>
      <sheetData sheetId="1980">
        <row r="19">
          <cell r="B19" t="str">
            <v>сжатый воздух</v>
          </cell>
        </row>
      </sheetData>
      <sheetData sheetId="1981">
        <row r="19">
          <cell r="B19" t="str">
            <v>сжатый воздух</v>
          </cell>
        </row>
      </sheetData>
      <sheetData sheetId="1982">
        <row r="19">
          <cell r="B19" t="str">
            <v>сжатый воздух</v>
          </cell>
        </row>
      </sheetData>
      <sheetData sheetId="1983">
        <row r="19">
          <cell r="B19" t="str">
            <v>сжатый воздух</v>
          </cell>
        </row>
      </sheetData>
      <sheetData sheetId="1984">
        <row r="19">
          <cell r="B19" t="str">
            <v>сжатый воздух</v>
          </cell>
        </row>
      </sheetData>
      <sheetData sheetId="1985">
        <row r="19">
          <cell r="B19" t="str">
            <v>сжатый воздух</v>
          </cell>
        </row>
      </sheetData>
      <sheetData sheetId="1986">
        <row r="19">
          <cell r="B19" t="str">
            <v>сжатый воздух</v>
          </cell>
        </row>
      </sheetData>
      <sheetData sheetId="1987">
        <row r="19">
          <cell r="B19" t="str">
            <v>сжатый воздух</v>
          </cell>
        </row>
      </sheetData>
      <sheetData sheetId="1988">
        <row r="19">
          <cell r="B19" t="str">
            <v>сжатый воздух</v>
          </cell>
        </row>
      </sheetData>
      <sheetData sheetId="1989">
        <row r="19">
          <cell r="B19" t="str">
            <v>сжатый воздух</v>
          </cell>
        </row>
      </sheetData>
      <sheetData sheetId="1990">
        <row r="19">
          <cell r="B19" t="str">
            <v>сжатый воздух</v>
          </cell>
        </row>
      </sheetData>
      <sheetData sheetId="1991">
        <row r="19">
          <cell r="B19" t="str">
            <v>сжатый воздух</v>
          </cell>
        </row>
      </sheetData>
      <sheetData sheetId="1992">
        <row r="19">
          <cell r="B19" t="str">
            <v>сжатый воздух</v>
          </cell>
        </row>
      </sheetData>
      <sheetData sheetId="1993">
        <row r="19">
          <cell r="B19" t="str">
            <v>сжатый воздух</v>
          </cell>
        </row>
      </sheetData>
      <sheetData sheetId="1994">
        <row r="19">
          <cell r="B19" t="str">
            <v>сжатый воздух</v>
          </cell>
        </row>
      </sheetData>
      <sheetData sheetId="1995">
        <row r="19">
          <cell r="B19" t="str">
            <v>сжатый воздух</v>
          </cell>
        </row>
      </sheetData>
      <sheetData sheetId="1996">
        <row r="19">
          <cell r="B19" t="str">
            <v>сжатый воздух</v>
          </cell>
        </row>
      </sheetData>
      <sheetData sheetId="1997">
        <row r="19">
          <cell r="B19" t="str">
            <v>сжатый воздух</v>
          </cell>
        </row>
      </sheetData>
      <sheetData sheetId="1998">
        <row r="19">
          <cell r="B19" t="str">
            <v>сжатый воздух</v>
          </cell>
        </row>
      </sheetData>
      <sheetData sheetId="1999">
        <row r="19">
          <cell r="B19" t="str">
            <v>сжатый воздух</v>
          </cell>
        </row>
      </sheetData>
      <sheetData sheetId="2000">
        <row r="19">
          <cell r="B19" t="str">
            <v>сжатый воздух</v>
          </cell>
        </row>
      </sheetData>
      <sheetData sheetId="2001">
        <row r="19">
          <cell r="B19" t="str">
            <v>сжатый воздух</v>
          </cell>
        </row>
      </sheetData>
      <sheetData sheetId="2002">
        <row r="19">
          <cell r="B19" t="str">
            <v>сжатый воздух</v>
          </cell>
        </row>
      </sheetData>
      <sheetData sheetId="2003">
        <row r="19">
          <cell r="B19" t="str">
            <v>сжатый воздух</v>
          </cell>
        </row>
      </sheetData>
      <sheetData sheetId="2004">
        <row r="19">
          <cell r="B19" t="str">
            <v>сжатый воздух</v>
          </cell>
        </row>
      </sheetData>
      <sheetData sheetId="2005">
        <row r="19">
          <cell r="B19" t="str">
            <v>сжатый воздух</v>
          </cell>
        </row>
      </sheetData>
      <sheetData sheetId="2006">
        <row r="19">
          <cell r="B19" t="str">
            <v>сжатый воздух</v>
          </cell>
        </row>
      </sheetData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>
        <row r="19">
          <cell r="B19" t="str">
            <v>сжатый воздух</v>
          </cell>
        </row>
      </sheetData>
      <sheetData sheetId="2039">
        <row r="19">
          <cell r="B19" t="str">
            <v>сжатый воздух</v>
          </cell>
        </row>
      </sheetData>
      <sheetData sheetId="2040">
        <row r="19">
          <cell r="B19" t="str">
            <v>сжатый воздух</v>
          </cell>
        </row>
      </sheetData>
      <sheetData sheetId="2041">
        <row r="19">
          <cell r="B19" t="str">
            <v>сжатый воздух</v>
          </cell>
        </row>
      </sheetData>
      <sheetData sheetId="2042">
        <row r="19">
          <cell r="B19" t="str">
            <v>сжатый воздух</v>
          </cell>
        </row>
      </sheetData>
      <sheetData sheetId="2043">
        <row r="19">
          <cell r="B19" t="str">
            <v>сжатый воздух</v>
          </cell>
        </row>
      </sheetData>
      <sheetData sheetId="2044">
        <row r="19">
          <cell r="B19" t="str">
            <v>сжатый воздух</v>
          </cell>
        </row>
      </sheetData>
      <sheetData sheetId="2045">
        <row r="19">
          <cell r="B19" t="str">
            <v>сжатый воздух</v>
          </cell>
        </row>
      </sheetData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>
        <row r="12">
          <cell r="A12">
            <v>0</v>
          </cell>
        </row>
      </sheetData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>
        <row r="12">
          <cell r="A12">
            <v>0</v>
          </cell>
        </row>
      </sheetData>
      <sheetData sheetId="2121" refreshError="1"/>
      <sheetData sheetId="2122" refreshError="1"/>
      <sheetData sheetId="2123">
        <row r="12">
          <cell r="A12">
            <v>0</v>
          </cell>
        </row>
      </sheetData>
      <sheetData sheetId="2124">
        <row r="12">
          <cell r="A12">
            <v>0</v>
          </cell>
        </row>
      </sheetData>
      <sheetData sheetId="2125">
        <row r="12">
          <cell r="A12">
            <v>0</v>
          </cell>
        </row>
      </sheetData>
      <sheetData sheetId="2126">
        <row r="12">
          <cell r="A12">
            <v>0</v>
          </cell>
        </row>
      </sheetData>
      <sheetData sheetId="2127">
        <row r="12">
          <cell r="A12">
            <v>0</v>
          </cell>
        </row>
      </sheetData>
      <sheetData sheetId="2128">
        <row r="12">
          <cell r="A12">
            <v>0</v>
          </cell>
        </row>
      </sheetData>
      <sheetData sheetId="2129">
        <row r="12">
          <cell r="A12">
            <v>0</v>
          </cell>
        </row>
      </sheetData>
      <sheetData sheetId="2130">
        <row r="12">
          <cell r="A12">
            <v>0</v>
          </cell>
        </row>
      </sheetData>
      <sheetData sheetId="2131">
        <row r="12">
          <cell r="A12">
            <v>0</v>
          </cell>
        </row>
      </sheetData>
      <sheetData sheetId="2132">
        <row r="12">
          <cell r="A12">
            <v>0</v>
          </cell>
        </row>
      </sheetData>
      <sheetData sheetId="2133">
        <row r="12">
          <cell r="A12">
            <v>0</v>
          </cell>
        </row>
      </sheetData>
      <sheetData sheetId="2134">
        <row r="12">
          <cell r="A12">
            <v>0</v>
          </cell>
        </row>
      </sheetData>
      <sheetData sheetId="2135">
        <row r="12">
          <cell r="A12">
            <v>0</v>
          </cell>
        </row>
      </sheetData>
      <sheetData sheetId="2136">
        <row r="12">
          <cell r="A12">
            <v>0</v>
          </cell>
        </row>
      </sheetData>
      <sheetData sheetId="2137">
        <row r="12">
          <cell r="A12">
            <v>0</v>
          </cell>
        </row>
      </sheetData>
      <sheetData sheetId="2138">
        <row r="12">
          <cell r="A12">
            <v>0</v>
          </cell>
        </row>
      </sheetData>
      <sheetData sheetId="2139">
        <row r="12">
          <cell r="A12">
            <v>0</v>
          </cell>
        </row>
      </sheetData>
      <sheetData sheetId="2140">
        <row r="12">
          <cell r="A12">
            <v>0</v>
          </cell>
        </row>
      </sheetData>
      <sheetData sheetId="2141">
        <row r="12">
          <cell r="A12">
            <v>0</v>
          </cell>
        </row>
      </sheetData>
      <sheetData sheetId="2142">
        <row r="12">
          <cell r="A12">
            <v>0</v>
          </cell>
        </row>
      </sheetData>
      <sheetData sheetId="2143">
        <row r="12">
          <cell r="A12">
            <v>0</v>
          </cell>
        </row>
      </sheetData>
      <sheetData sheetId="2144">
        <row r="12">
          <cell r="A12">
            <v>0</v>
          </cell>
        </row>
      </sheetData>
      <sheetData sheetId="2145">
        <row r="12">
          <cell r="A12">
            <v>0</v>
          </cell>
        </row>
      </sheetData>
      <sheetData sheetId="2146">
        <row r="12">
          <cell r="A12">
            <v>0</v>
          </cell>
        </row>
      </sheetData>
      <sheetData sheetId="2147">
        <row r="12">
          <cell r="A12">
            <v>0</v>
          </cell>
        </row>
      </sheetData>
      <sheetData sheetId="2148">
        <row r="12">
          <cell r="A12">
            <v>0</v>
          </cell>
        </row>
      </sheetData>
      <sheetData sheetId="2149">
        <row r="12">
          <cell r="A12">
            <v>0</v>
          </cell>
        </row>
      </sheetData>
      <sheetData sheetId="2150">
        <row r="12">
          <cell r="A12">
            <v>0</v>
          </cell>
        </row>
      </sheetData>
      <sheetData sheetId="2151">
        <row r="12">
          <cell r="A12">
            <v>0</v>
          </cell>
        </row>
      </sheetData>
      <sheetData sheetId="2152">
        <row r="12">
          <cell r="A12">
            <v>0</v>
          </cell>
        </row>
      </sheetData>
      <sheetData sheetId="2153">
        <row r="12">
          <cell r="A12">
            <v>0</v>
          </cell>
        </row>
      </sheetData>
      <sheetData sheetId="2154">
        <row r="12">
          <cell r="A12">
            <v>0</v>
          </cell>
        </row>
      </sheetData>
      <sheetData sheetId="2155">
        <row r="12">
          <cell r="A12">
            <v>0</v>
          </cell>
        </row>
      </sheetData>
      <sheetData sheetId="2156">
        <row r="12">
          <cell r="A12">
            <v>0</v>
          </cell>
        </row>
      </sheetData>
      <sheetData sheetId="2157">
        <row r="12">
          <cell r="A12">
            <v>0</v>
          </cell>
        </row>
      </sheetData>
      <sheetData sheetId="2158">
        <row r="12">
          <cell r="A12">
            <v>0</v>
          </cell>
        </row>
      </sheetData>
      <sheetData sheetId="2159">
        <row r="12">
          <cell r="A12">
            <v>0</v>
          </cell>
        </row>
      </sheetData>
      <sheetData sheetId="2160">
        <row r="12">
          <cell r="A12">
            <v>0</v>
          </cell>
        </row>
      </sheetData>
      <sheetData sheetId="2161">
        <row r="12">
          <cell r="A12">
            <v>0</v>
          </cell>
        </row>
      </sheetData>
      <sheetData sheetId="2162">
        <row r="12">
          <cell r="A12">
            <v>0</v>
          </cell>
        </row>
      </sheetData>
      <sheetData sheetId="2163">
        <row r="12">
          <cell r="A12">
            <v>0</v>
          </cell>
        </row>
      </sheetData>
      <sheetData sheetId="2164">
        <row r="12">
          <cell r="A12">
            <v>0</v>
          </cell>
        </row>
      </sheetData>
      <sheetData sheetId="2165">
        <row r="12">
          <cell r="A12">
            <v>0</v>
          </cell>
        </row>
      </sheetData>
      <sheetData sheetId="2166">
        <row r="12">
          <cell r="A12">
            <v>0</v>
          </cell>
        </row>
      </sheetData>
      <sheetData sheetId="2167">
        <row r="12">
          <cell r="A12">
            <v>0</v>
          </cell>
        </row>
      </sheetData>
      <sheetData sheetId="2168">
        <row r="12">
          <cell r="A12">
            <v>0</v>
          </cell>
        </row>
      </sheetData>
      <sheetData sheetId="2169">
        <row r="12">
          <cell r="A12">
            <v>0</v>
          </cell>
        </row>
      </sheetData>
      <sheetData sheetId="2170">
        <row r="12">
          <cell r="A12">
            <v>0</v>
          </cell>
        </row>
      </sheetData>
      <sheetData sheetId="2171">
        <row r="12">
          <cell r="A12">
            <v>0</v>
          </cell>
        </row>
      </sheetData>
      <sheetData sheetId="2172">
        <row r="12">
          <cell r="A12">
            <v>0</v>
          </cell>
        </row>
      </sheetData>
      <sheetData sheetId="2173">
        <row r="12">
          <cell r="A12">
            <v>0</v>
          </cell>
        </row>
      </sheetData>
      <sheetData sheetId="2174">
        <row r="12">
          <cell r="A12">
            <v>0</v>
          </cell>
        </row>
      </sheetData>
      <sheetData sheetId="2175">
        <row r="12">
          <cell r="A12">
            <v>0</v>
          </cell>
        </row>
      </sheetData>
      <sheetData sheetId="2176">
        <row r="12">
          <cell r="A12">
            <v>0</v>
          </cell>
        </row>
      </sheetData>
      <sheetData sheetId="2177">
        <row r="12">
          <cell r="A12">
            <v>0</v>
          </cell>
        </row>
      </sheetData>
      <sheetData sheetId="2178">
        <row r="12">
          <cell r="A12">
            <v>0</v>
          </cell>
        </row>
      </sheetData>
      <sheetData sheetId="2179">
        <row r="12">
          <cell r="A12">
            <v>0</v>
          </cell>
        </row>
      </sheetData>
      <sheetData sheetId="2180">
        <row r="12">
          <cell r="A12">
            <v>0</v>
          </cell>
        </row>
      </sheetData>
      <sheetData sheetId="2181">
        <row r="12">
          <cell r="A12">
            <v>0</v>
          </cell>
        </row>
      </sheetData>
      <sheetData sheetId="2182">
        <row r="12">
          <cell r="A12">
            <v>0</v>
          </cell>
        </row>
      </sheetData>
      <sheetData sheetId="2183">
        <row r="12">
          <cell r="A12">
            <v>0</v>
          </cell>
        </row>
      </sheetData>
      <sheetData sheetId="2184">
        <row r="12">
          <cell r="A12">
            <v>0</v>
          </cell>
        </row>
      </sheetData>
      <sheetData sheetId="2185">
        <row r="12">
          <cell r="A12">
            <v>0</v>
          </cell>
        </row>
      </sheetData>
      <sheetData sheetId="2186">
        <row r="12">
          <cell r="A12">
            <v>0</v>
          </cell>
        </row>
      </sheetData>
      <sheetData sheetId="2187">
        <row r="12">
          <cell r="A12">
            <v>0</v>
          </cell>
        </row>
      </sheetData>
      <sheetData sheetId="2188">
        <row r="12">
          <cell r="A12">
            <v>0</v>
          </cell>
        </row>
      </sheetData>
      <sheetData sheetId="2189">
        <row r="12">
          <cell r="A12">
            <v>0</v>
          </cell>
        </row>
      </sheetData>
      <sheetData sheetId="2190">
        <row r="12">
          <cell r="A12">
            <v>0</v>
          </cell>
        </row>
      </sheetData>
      <sheetData sheetId="2191">
        <row r="12">
          <cell r="A12">
            <v>0</v>
          </cell>
        </row>
      </sheetData>
      <sheetData sheetId="2192">
        <row r="12">
          <cell r="A12">
            <v>0</v>
          </cell>
        </row>
      </sheetData>
      <sheetData sheetId="2193">
        <row r="12">
          <cell r="A12">
            <v>0</v>
          </cell>
        </row>
      </sheetData>
      <sheetData sheetId="2194">
        <row r="12">
          <cell r="A12">
            <v>0</v>
          </cell>
        </row>
      </sheetData>
      <sheetData sheetId="2195">
        <row r="12">
          <cell r="A12">
            <v>0</v>
          </cell>
        </row>
      </sheetData>
      <sheetData sheetId="2196">
        <row r="12">
          <cell r="A12">
            <v>0</v>
          </cell>
        </row>
      </sheetData>
      <sheetData sheetId="2197">
        <row r="12">
          <cell r="A12">
            <v>0</v>
          </cell>
        </row>
      </sheetData>
      <sheetData sheetId="2198">
        <row r="12">
          <cell r="A12">
            <v>0</v>
          </cell>
        </row>
      </sheetData>
      <sheetData sheetId="2199">
        <row r="12">
          <cell r="A12">
            <v>0</v>
          </cell>
        </row>
      </sheetData>
      <sheetData sheetId="2200">
        <row r="12">
          <cell r="A12">
            <v>0</v>
          </cell>
        </row>
      </sheetData>
      <sheetData sheetId="2201">
        <row r="12">
          <cell r="A12">
            <v>0</v>
          </cell>
        </row>
      </sheetData>
      <sheetData sheetId="2202">
        <row r="12">
          <cell r="A12">
            <v>0</v>
          </cell>
        </row>
      </sheetData>
      <sheetData sheetId="2203">
        <row r="12">
          <cell r="A12">
            <v>0</v>
          </cell>
        </row>
      </sheetData>
      <sheetData sheetId="2204">
        <row r="12">
          <cell r="A12">
            <v>0</v>
          </cell>
        </row>
      </sheetData>
      <sheetData sheetId="2205">
        <row r="12">
          <cell r="A12">
            <v>0</v>
          </cell>
        </row>
      </sheetData>
      <sheetData sheetId="2206">
        <row r="12">
          <cell r="A12">
            <v>0</v>
          </cell>
        </row>
      </sheetData>
      <sheetData sheetId="2207">
        <row r="12">
          <cell r="A12">
            <v>0</v>
          </cell>
        </row>
      </sheetData>
      <sheetData sheetId="2208">
        <row r="12">
          <cell r="A12">
            <v>0</v>
          </cell>
        </row>
      </sheetData>
      <sheetData sheetId="2209">
        <row r="12">
          <cell r="A12">
            <v>0</v>
          </cell>
        </row>
      </sheetData>
      <sheetData sheetId="2210">
        <row r="12">
          <cell r="A12">
            <v>0</v>
          </cell>
        </row>
      </sheetData>
      <sheetData sheetId="2211">
        <row r="12">
          <cell r="A12">
            <v>0</v>
          </cell>
        </row>
      </sheetData>
      <sheetData sheetId="2212">
        <row r="12">
          <cell r="A12">
            <v>0</v>
          </cell>
        </row>
      </sheetData>
      <sheetData sheetId="2213">
        <row r="12">
          <cell r="A12">
            <v>0</v>
          </cell>
        </row>
      </sheetData>
      <sheetData sheetId="2214">
        <row r="12">
          <cell r="A12">
            <v>0</v>
          </cell>
        </row>
      </sheetData>
      <sheetData sheetId="2215">
        <row r="12">
          <cell r="A12">
            <v>0</v>
          </cell>
        </row>
      </sheetData>
      <sheetData sheetId="2216">
        <row r="12">
          <cell r="A12">
            <v>0</v>
          </cell>
        </row>
      </sheetData>
      <sheetData sheetId="2217">
        <row r="12">
          <cell r="A12">
            <v>0</v>
          </cell>
        </row>
      </sheetData>
      <sheetData sheetId="2218">
        <row r="12">
          <cell r="A12">
            <v>0</v>
          </cell>
        </row>
      </sheetData>
      <sheetData sheetId="2219">
        <row r="12">
          <cell r="A12">
            <v>0</v>
          </cell>
        </row>
      </sheetData>
      <sheetData sheetId="2220">
        <row r="12">
          <cell r="A12">
            <v>0</v>
          </cell>
        </row>
      </sheetData>
      <sheetData sheetId="2221">
        <row r="12">
          <cell r="A12">
            <v>0</v>
          </cell>
        </row>
      </sheetData>
      <sheetData sheetId="2222">
        <row r="12">
          <cell r="A12">
            <v>0</v>
          </cell>
        </row>
      </sheetData>
      <sheetData sheetId="2223">
        <row r="12">
          <cell r="A12">
            <v>0</v>
          </cell>
        </row>
      </sheetData>
      <sheetData sheetId="2224">
        <row r="12">
          <cell r="A12">
            <v>0</v>
          </cell>
        </row>
      </sheetData>
      <sheetData sheetId="2225">
        <row r="12">
          <cell r="A12">
            <v>0</v>
          </cell>
        </row>
      </sheetData>
      <sheetData sheetId="2226">
        <row r="12">
          <cell r="A12">
            <v>0</v>
          </cell>
        </row>
      </sheetData>
      <sheetData sheetId="2227">
        <row r="12">
          <cell r="A12">
            <v>0</v>
          </cell>
        </row>
      </sheetData>
      <sheetData sheetId="2228">
        <row r="12">
          <cell r="A12">
            <v>0</v>
          </cell>
        </row>
      </sheetData>
      <sheetData sheetId="2229">
        <row r="12">
          <cell r="A12">
            <v>0</v>
          </cell>
        </row>
      </sheetData>
      <sheetData sheetId="2230">
        <row r="12">
          <cell r="A12">
            <v>0</v>
          </cell>
        </row>
      </sheetData>
      <sheetData sheetId="2231">
        <row r="12">
          <cell r="A12">
            <v>0</v>
          </cell>
        </row>
      </sheetData>
      <sheetData sheetId="2232">
        <row r="12">
          <cell r="A12">
            <v>0</v>
          </cell>
        </row>
      </sheetData>
      <sheetData sheetId="2233">
        <row r="12">
          <cell r="A12">
            <v>0</v>
          </cell>
        </row>
      </sheetData>
      <sheetData sheetId="2234">
        <row r="12">
          <cell r="A12">
            <v>0</v>
          </cell>
        </row>
      </sheetData>
      <sheetData sheetId="2235">
        <row r="12">
          <cell r="A12">
            <v>0</v>
          </cell>
        </row>
      </sheetData>
      <sheetData sheetId="2236">
        <row r="12">
          <cell r="A12">
            <v>0</v>
          </cell>
        </row>
      </sheetData>
      <sheetData sheetId="2237">
        <row r="12">
          <cell r="A12">
            <v>0</v>
          </cell>
        </row>
      </sheetData>
      <sheetData sheetId="2238">
        <row r="12">
          <cell r="A12">
            <v>0</v>
          </cell>
        </row>
      </sheetData>
      <sheetData sheetId="2239">
        <row r="12">
          <cell r="A12">
            <v>0</v>
          </cell>
        </row>
      </sheetData>
      <sheetData sheetId="2240">
        <row r="12">
          <cell r="A12">
            <v>0</v>
          </cell>
        </row>
      </sheetData>
      <sheetData sheetId="2241">
        <row r="12">
          <cell r="A12">
            <v>0</v>
          </cell>
        </row>
      </sheetData>
      <sheetData sheetId="2242">
        <row r="12">
          <cell r="A12">
            <v>0</v>
          </cell>
        </row>
      </sheetData>
      <sheetData sheetId="2243">
        <row r="12">
          <cell r="A12">
            <v>0</v>
          </cell>
        </row>
      </sheetData>
      <sheetData sheetId="2244">
        <row r="12">
          <cell r="A12">
            <v>0</v>
          </cell>
        </row>
      </sheetData>
      <sheetData sheetId="2245">
        <row r="12">
          <cell r="A12">
            <v>0</v>
          </cell>
        </row>
      </sheetData>
      <sheetData sheetId="2246">
        <row r="12">
          <cell r="A12">
            <v>0</v>
          </cell>
        </row>
      </sheetData>
      <sheetData sheetId="2247">
        <row r="12">
          <cell r="A12">
            <v>0</v>
          </cell>
        </row>
      </sheetData>
      <sheetData sheetId="2248">
        <row r="12">
          <cell r="A12">
            <v>0</v>
          </cell>
        </row>
      </sheetData>
      <sheetData sheetId="2249">
        <row r="12">
          <cell r="A12">
            <v>0</v>
          </cell>
        </row>
      </sheetData>
      <sheetData sheetId="2250">
        <row r="12">
          <cell r="A12">
            <v>0</v>
          </cell>
        </row>
      </sheetData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>
        <row r="12">
          <cell r="A12">
            <v>0</v>
          </cell>
        </row>
      </sheetData>
      <sheetData sheetId="2267">
        <row r="12">
          <cell r="A12">
            <v>0</v>
          </cell>
        </row>
      </sheetData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>
        <row r="19">
          <cell r="D19" t="str">
            <v>??????? 2000 ????</v>
          </cell>
        </row>
      </sheetData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>
        <row r="19">
          <cell r="B19" t="str">
            <v>сжатый воздух</v>
          </cell>
        </row>
      </sheetData>
      <sheetData sheetId="2530">
        <row r="19">
          <cell r="B19" t="str">
            <v>сжатый воздух</v>
          </cell>
        </row>
      </sheetData>
      <sheetData sheetId="2531">
        <row r="19">
          <cell r="B19" t="str">
            <v>сжатый воздух</v>
          </cell>
        </row>
      </sheetData>
      <sheetData sheetId="2532">
        <row r="19">
          <cell r="B19" t="str">
            <v>сжатый воздух</v>
          </cell>
        </row>
      </sheetData>
      <sheetData sheetId="2533">
        <row r="19">
          <cell r="B19" t="str">
            <v>сжатый воздух</v>
          </cell>
        </row>
      </sheetData>
      <sheetData sheetId="2534" refreshError="1"/>
      <sheetData sheetId="2535" refreshError="1"/>
      <sheetData sheetId="2536" refreshError="1"/>
      <sheetData sheetId="2537">
        <row r="19">
          <cell r="B19" t="str">
            <v>сжатый воздух</v>
          </cell>
        </row>
      </sheetData>
      <sheetData sheetId="2538">
        <row r="19">
          <cell r="B19" t="str">
            <v>сжатый воздух</v>
          </cell>
        </row>
      </sheetData>
      <sheetData sheetId="2539">
        <row r="19">
          <cell r="B19" t="str">
            <v>сжатый воздух</v>
          </cell>
        </row>
      </sheetData>
      <sheetData sheetId="2540">
        <row r="19">
          <cell r="B19" t="str">
            <v>сжатый воздух</v>
          </cell>
        </row>
      </sheetData>
      <sheetData sheetId="2541">
        <row r="19">
          <cell r="B19" t="str">
            <v>сжатый воздух</v>
          </cell>
        </row>
      </sheetData>
      <sheetData sheetId="2542">
        <row r="19">
          <cell r="B19" t="str">
            <v>сжатый воздух</v>
          </cell>
        </row>
      </sheetData>
      <sheetData sheetId="2543">
        <row r="19">
          <cell r="B19" t="str">
            <v>сжатый воздух</v>
          </cell>
        </row>
      </sheetData>
      <sheetData sheetId="2544">
        <row r="19">
          <cell r="B19" t="str">
            <v>сжатый воздух</v>
          </cell>
        </row>
      </sheetData>
      <sheetData sheetId="2545">
        <row r="19">
          <cell r="B19" t="str">
            <v>сжатый воздух</v>
          </cell>
        </row>
      </sheetData>
      <sheetData sheetId="2546">
        <row r="19">
          <cell r="B19" t="str">
            <v>сжатый воздух</v>
          </cell>
        </row>
      </sheetData>
      <sheetData sheetId="2547">
        <row r="19">
          <cell r="B19" t="str">
            <v>сжатый воздух</v>
          </cell>
        </row>
      </sheetData>
      <sheetData sheetId="2548">
        <row r="12">
          <cell r="A12">
            <v>0</v>
          </cell>
        </row>
      </sheetData>
      <sheetData sheetId="2549">
        <row r="12">
          <cell r="A12">
            <v>0</v>
          </cell>
        </row>
      </sheetData>
      <sheetData sheetId="2550">
        <row r="12">
          <cell r="A12">
            <v>0</v>
          </cell>
        </row>
      </sheetData>
      <sheetData sheetId="2551">
        <row r="12">
          <cell r="A12">
            <v>0</v>
          </cell>
        </row>
      </sheetData>
      <sheetData sheetId="2552">
        <row r="12">
          <cell r="A12">
            <v>0</v>
          </cell>
        </row>
      </sheetData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>
        <row r="12">
          <cell r="A12">
            <v>0</v>
          </cell>
        </row>
      </sheetData>
      <sheetData sheetId="2560" refreshError="1"/>
      <sheetData sheetId="2561">
        <row r="12">
          <cell r="A12">
            <v>0</v>
          </cell>
        </row>
      </sheetData>
      <sheetData sheetId="2562">
        <row r="12">
          <cell r="A12">
            <v>0</v>
          </cell>
        </row>
      </sheetData>
      <sheetData sheetId="2563">
        <row r="12">
          <cell r="A12">
            <v>0</v>
          </cell>
        </row>
      </sheetData>
      <sheetData sheetId="2564">
        <row r="12">
          <cell r="A12">
            <v>0</v>
          </cell>
        </row>
      </sheetData>
      <sheetData sheetId="2565">
        <row r="12">
          <cell r="A12">
            <v>0</v>
          </cell>
        </row>
      </sheetData>
      <sheetData sheetId="2566">
        <row r="12">
          <cell r="A12">
            <v>0</v>
          </cell>
        </row>
      </sheetData>
      <sheetData sheetId="2567">
        <row r="12">
          <cell r="A12">
            <v>0</v>
          </cell>
        </row>
      </sheetData>
      <sheetData sheetId="2568">
        <row r="12">
          <cell r="A12">
            <v>0</v>
          </cell>
        </row>
      </sheetData>
      <sheetData sheetId="2569">
        <row r="12">
          <cell r="A12">
            <v>0</v>
          </cell>
        </row>
      </sheetData>
      <sheetData sheetId="2570">
        <row r="12">
          <cell r="A12">
            <v>0</v>
          </cell>
        </row>
      </sheetData>
      <sheetData sheetId="2571">
        <row r="12">
          <cell r="A12">
            <v>0</v>
          </cell>
        </row>
      </sheetData>
      <sheetData sheetId="2572">
        <row r="12">
          <cell r="A12">
            <v>0</v>
          </cell>
        </row>
      </sheetData>
      <sheetData sheetId="2573">
        <row r="12">
          <cell r="A12">
            <v>0</v>
          </cell>
        </row>
      </sheetData>
      <sheetData sheetId="2574">
        <row r="12">
          <cell r="A12">
            <v>0</v>
          </cell>
        </row>
      </sheetData>
      <sheetData sheetId="2575">
        <row r="12">
          <cell r="A12">
            <v>0</v>
          </cell>
        </row>
      </sheetData>
      <sheetData sheetId="2576">
        <row r="12">
          <cell r="A12">
            <v>0</v>
          </cell>
        </row>
      </sheetData>
      <sheetData sheetId="2577">
        <row r="12">
          <cell r="A12">
            <v>0</v>
          </cell>
        </row>
      </sheetData>
      <sheetData sheetId="2578">
        <row r="12">
          <cell r="A12">
            <v>0</v>
          </cell>
        </row>
      </sheetData>
      <sheetData sheetId="2579">
        <row r="12">
          <cell r="A12">
            <v>0</v>
          </cell>
        </row>
      </sheetData>
      <sheetData sheetId="2580">
        <row r="12">
          <cell r="A12">
            <v>0</v>
          </cell>
        </row>
      </sheetData>
      <sheetData sheetId="2581">
        <row r="12">
          <cell r="A12">
            <v>0</v>
          </cell>
        </row>
      </sheetData>
      <sheetData sheetId="2582">
        <row r="12">
          <cell r="A12">
            <v>0</v>
          </cell>
        </row>
      </sheetData>
      <sheetData sheetId="2583">
        <row r="12">
          <cell r="A12">
            <v>0</v>
          </cell>
        </row>
      </sheetData>
      <sheetData sheetId="2584">
        <row r="12">
          <cell r="A12">
            <v>0</v>
          </cell>
        </row>
      </sheetData>
      <sheetData sheetId="2585">
        <row r="12">
          <cell r="A12">
            <v>0</v>
          </cell>
        </row>
      </sheetData>
      <sheetData sheetId="2586">
        <row r="12">
          <cell r="A12">
            <v>0</v>
          </cell>
        </row>
      </sheetData>
      <sheetData sheetId="2587">
        <row r="12">
          <cell r="A12">
            <v>0</v>
          </cell>
        </row>
      </sheetData>
      <sheetData sheetId="2588">
        <row r="12">
          <cell r="A12">
            <v>0</v>
          </cell>
        </row>
      </sheetData>
      <sheetData sheetId="2589">
        <row r="12">
          <cell r="A12">
            <v>0</v>
          </cell>
        </row>
      </sheetData>
      <sheetData sheetId="2590">
        <row r="12">
          <cell r="A12">
            <v>0</v>
          </cell>
        </row>
      </sheetData>
      <sheetData sheetId="2591">
        <row r="12">
          <cell r="A12">
            <v>0</v>
          </cell>
        </row>
      </sheetData>
      <sheetData sheetId="2592">
        <row r="12">
          <cell r="A12">
            <v>0</v>
          </cell>
        </row>
      </sheetData>
      <sheetData sheetId="2593">
        <row r="12">
          <cell r="A12">
            <v>0</v>
          </cell>
        </row>
      </sheetData>
      <sheetData sheetId="2594">
        <row r="12">
          <cell r="A12">
            <v>0</v>
          </cell>
        </row>
      </sheetData>
      <sheetData sheetId="2595">
        <row r="12">
          <cell r="A12">
            <v>0</v>
          </cell>
        </row>
      </sheetData>
      <sheetData sheetId="2596">
        <row r="12">
          <cell r="A12">
            <v>0</v>
          </cell>
        </row>
      </sheetData>
      <sheetData sheetId="2597">
        <row r="12">
          <cell r="A12">
            <v>0</v>
          </cell>
        </row>
      </sheetData>
      <sheetData sheetId="2598">
        <row r="12">
          <cell r="A12">
            <v>0</v>
          </cell>
        </row>
      </sheetData>
      <sheetData sheetId="2599">
        <row r="12">
          <cell r="A12">
            <v>0</v>
          </cell>
        </row>
      </sheetData>
      <sheetData sheetId="2600">
        <row r="12">
          <cell r="A12">
            <v>0</v>
          </cell>
        </row>
      </sheetData>
      <sheetData sheetId="2601">
        <row r="12">
          <cell r="A12">
            <v>0</v>
          </cell>
        </row>
      </sheetData>
      <sheetData sheetId="2602">
        <row r="12">
          <cell r="A12">
            <v>0</v>
          </cell>
        </row>
      </sheetData>
      <sheetData sheetId="2603">
        <row r="12">
          <cell r="A12">
            <v>0</v>
          </cell>
        </row>
      </sheetData>
      <sheetData sheetId="2604">
        <row r="12">
          <cell r="A12">
            <v>0</v>
          </cell>
        </row>
      </sheetData>
      <sheetData sheetId="2605">
        <row r="12">
          <cell r="A12">
            <v>0</v>
          </cell>
        </row>
      </sheetData>
      <sheetData sheetId="2606">
        <row r="12">
          <cell r="A12">
            <v>0</v>
          </cell>
        </row>
      </sheetData>
      <sheetData sheetId="2607">
        <row r="12">
          <cell r="A12">
            <v>0</v>
          </cell>
        </row>
      </sheetData>
      <sheetData sheetId="2608">
        <row r="12">
          <cell r="A12">
            <v>0</v>
          </cell>
        </row>
      </sheetData>
      <sheetData sheetId="2609">
        <row r="12">
          <cell r="A12">
            <v>0</v>
          </cell>
        </row>
      </sheetData>
      <sheetData sheetId="2610">
        <row r="12">
          <cell r="A12">
            <v>0</v>
          </cell>
        </row>
      </sheetData>
      <sheetData sheetId="2611">
        <row r="12">
          <cell r="A12">
            <v>0</v>
          </cell>
        </row>
      </sheetData>
      <sheetData sheetId="2612">
        <row r="12">
          <cell r="A12">
            <v>0</v>
          </cell>
        </row>
      </sheetData>
      <sheetData sheetId="2613">
        <row r="12">
          <cell r="A12">
            <v>0</v>
          </cell>
        </row>
      </sheetData>
      <sheetData sheetId="2614">
        <row r="12">
          <cell r="A12">
            <v>0</v>
          </cell>
        </row>
      </sheetData>
      <sheetData sheetId="2615">
        <row r="12">
          <cell r="A12">
            <v>0</v>
          </cell>
        </row>
      </sheetData>
      <sheetData sheetId="2616">
        <row r="12">
          <cell r="A12">
            <v>0</v>
          </cell>
        </row>
      </sheetData>
      <sheetData sheetId="2617">
        <row r="12">
          <cell r="A12">
            <v>0</v>
          </cell>
        </row>
      </sheetData>
      <sheetData sheetId="2618">
        <row r="12">
          <cell r="A12">
            <v>0</v>
          </cell>
        </row>
      </sheetData>
      <sheetData sheetId="2619">
        <row r="12">
          <cell r="A12">
            <v>0</v>
          </cell>
        </row>
      </sheetData>
      <sheetData sheetId="2620">
        <row r="12">
          <cell r="A12">
            <v>0</v>
          </cell>
        </row>
      </sheetData>
      <sheetData sheetId="2621">
        <row r="12">
          <cell r="A12">
            <v>0</v>
          </cell>
        </row>
      </sheetData>
      <sheetData sheetId="2622">
        <row r="12">
          <cell r="A12">
            <v>0</v>
          </cell>
        </row>
      </sheetData>
      <sheetData sheetId="2623">
        <row r="12">
          <cell r="A12">
            <v>0</v>
          </cell>
        </row>
      </sheetData>
      <sheetData sheetId="2624">
        <row r="12">
          <cell r="A12">
            <v>0</v>
          </cell>
        </row>
      </sheetData>
      <sheetData sheetId="2625">
        <row r="12">
          <cell r="A12">
            <v>0</v>
          </cell>
        </row>
      </sheetData>
      <sheetData sheetId="2626">
        <row r="12">
          <cell r="A12">
            <v>0</v>
          </cell>
        </row>
      </sheetData>
      <sheetData sheetId="2627">
        <row r="12">
          <cell r="A12">
            <v>0</v>
          </cell>
        </row>
      </sheetData>
      <sheetData sheetId="2628">
        <row r="12">
          <cell r="A12">
            <v>0</v>
          </cell>
        </row>
      </sheetData>
      <sheetData sheetId="2629">
        <row r="12">
          <cell r="A12">
            <v>0</v>
          </cell>
        </row>
      </sheetData>
      <sheetData sheetId="2630">
        <row r="12">
          <cell r="A12">
            <v>0</v>
          </cell>
        </row>
      </sheetData>
      <sheetData sheetId="2631">
        <row r="12">
          <cell r="A12">
            <v>0</v>
          </cell>
        </row>
      </sheetData>
      <sheetData sheetId="2632">
        <row r="12">
          <cell r="A12">
            <v>0</v>
          </cell>
        </row>
      </sheetData>
      <sheetData sheetId="2633">
        <row r="12">
          <cell r="A12">
            <v>0</v>
          </cell>
        </row>
      </sheetData>
      <sheetData sheetId="2634">
        <row r="12">
          <cell r="A12">
            <v>0</v>
          </cell>
        </row>
      </sheetData>
      <sheetData sheetId="2635">
        <row r="12">
          <cell r="A12">
            <v>0</v>
          </cell>
        </row>
      </sheetData>
      <sheetData sheetId="2636">
        <row r="12">
          <cell r="A12">
            <v>0</v>
          </cell>
        </row>
      </sheetData>
      <sheetData sheetId="2637">
        <row r="12">
          <cell r="A12">
            <v>0</v>
          </cell>
        </row>
      </sheetData>
      <sheetData sheetId="2638">
        <row r="12">
          <cell r="A12">
            <v>0</v>
          </cell>
        </row>
      </sheetData>
      <sheetData sheetId="2639">
        <row r="12">
          <cell r="A12">
            <v>0</v>
          </cell>
        </row>
      </sheetData>
      <sheetData sheetId="2640">
        <row r="12">
          <cell r="A12">
            <v>0</v>
          </cell>
        </row>
      </sheetData>
      <sheetData sheetId="2641">
        <row r="12">
          <cell r="A12">
            <v>0</v>
          </cell>
        </row>
      </sheetData>
      <sheetData sheetId="2642">
        <row r="12">
          <cell r="A12">
            <v>0</v>
          </cell>
        </row>
      </sheetData>
      <sheetData sheetId="2643">
        <row r="12">
          <cell r="A12">
            <v>0</v>
          </cell>
        </row>
      </sheetData>
      <sheetData sheetId="2644">
        <row r="12">
          <cell r="A12">
            <v>0</v>
          </cell>
        </row>
      </sheetData>
      <sheetData sheetId="2645">
        <row r="12">
          <cell r="A12">
            <v>0</v>
          </cell>
        </row>
      </sheetData>
      <sheetData sheetId="2646">
        <row r="12">
          <cell r="A12">
            <v>0</v>
          </cell>
        </row>
      </sheetData>
      <sheetData sheetId="2647">
        <row r="12">
          <cell r="A12">
            <v>0</v>
          </cell>
        </row>
      </sheetData>
      <sheetData sheetId="2648">
        <row r="12">
          <cell r="A12">
            <v>0</v>
          </cell>
        </row>
      </sheetData>
      <sheetData sheetId="2649">
        <row r="12">
          <cell r="A12">
            <v>0</v>
          </cell>
        </row>
      </sheetData>
      <sheetData sheetId="2650">
        <row r="12">
          <cell r="A12">
            <v>0</v>
          </cell>
        </row>
      </sheetData>
      <sheetData sheetId="2651">
        <row r="12">
          <cell r="A12">
            <v>0</v>
          </cell>
        </row>
      </sheetData>
      <sheetData sheetId="2652">
        <row r="12">
          <cell r="A12">
            <v>0</v>
          </cell>
        </row>
      </sheetData>
      <sheetData sheetId="2653">
        <row r="12">
          <cell r="A12">
            <v>0</v>
          </cell>
        </row>
      </sheetData>
      <sheetData sheetId="2654">
        <row r="12">
          <cell r="A12">
            <v>0</v>
          </cell>
        </row>
      </sheetData>
      <sheetData sheetId="2655">
        <row r="12">
          <cell r="A12">
            <v>0</v>
          </cell>
        </row>
      </sheetData>
      <sheetData sheetId="2656">
        <row r="12">
          <cell r="A12">
            <v>0</v>
          </cell>
        </row>
      </sheetData>
      <sheetData sheetId="2657">
        <row r="12">
          <cell r="A12">
            <v>0</v>
          </cell>
        </row>
      </sheetData>
      <sheetData sheetId="2658">
        <row r="12">
          <cell r="A12">
            <v>0</v>
          </cell>
        </row>
      </sheetData>
      <sheetData sheetId="2659">
        <row r="12">
          <cell r="A12">
            <v>0</v>
          </cell>
        </row>
      </sheetData>
      <sheetData sheetId="2660">
        <row r="12">
          <cell r="A12">
            <v>0</v>
          </cell>
        </row>
      </sheetData>
      <sheetData sheetId="2661">
        <row r="12">
          <cell r="A12">
            <v>0</v>
          </cell>
        </row>
      </sheetData>
      <sheetData sheetId="2662">
        <row r="12">
          <cell r="A12">
            <v>0</v>
          </cell>
        </row>
      </sheetData>
      <sheetData sheetId="2663">
        <row r="12">
          <cell r="A12">
            <v>0</v>
          </cell>
        </row>
      </sheetData>
      <sheetData sheetId="2664">
        <row r="12">
          <cell r="A12">
            <v>0</v>
          </cell>
        </row>
      </sheetData>
      <sheetData sheetId="2665">
        <row r="12">
          <cell r="A12">
            <v>0</v>
          </cell>
        </row>
      </sheetData>
      <sheetData sheetId="2666">
        <row r="12">
          <cell r="A12">
            <v>0</v>
          </cell>
        </row>
      </sheetData>
      <sheetData sheetId="2667">
        <row r="12">
          <cell r="A12">
            <v>0</v>
          </cell>
        </row>
      </sheetData>
      <sheetData sheetId="2668">
        <row r="12">
          <cell r="A12">
            <v>0</v>
          </cell>
        </row>
      </sheetData>
      <sheetData sheetId="2669">
        <row r="12">
          <cell r="A12">
            <v>0</v>
          </cell>
        </row>
      </sheetData>
      <sheetData sheetId="2670">
        <row r="12">
          <cell r="A12">
            <v>0</v>
          </cell>
        </row>
      </sheetData>
      <sheetData sheetId="2671">
        <row r="12">
          <cell r="A12">
            <v>0</v>
          </cell>
        </row>
      </sheetData>
      <sheetData sheetId="2672">
        <row r="12">
          <cell r="A12">
            <v>0</v>
          </cell>
        </row>
      </sheetData>
      <sheetData sheetId="2673">
        <row r="12">
          <cell r="A12">
            <v>0</v>
          </cell>
        </row>
      </sheetData>
      <sheetData sheetId="2674">
        <row r="12">
          <cell r="A12">
            <v>0</v>
          </cell>
        </row>
      </sheetData>
      <sheetData sheetId="2675">
        <row r="12">
          <cell r="A12">
            <v>0</v>
          </cell>
        </row>
      </sheetData>
      <sheetData sheetId="2676">
        <row r="12">
          <cell r="A12">
            <v>0</v>
          </cell>
        </row>
      </sheetData>
      <sheetData sheetId="2677">
        <row r="12">
          <cell r="A12">
            <v>0</v>
          </cell>
        </row>
      </sheetData>
      <sheetData sheetId="2678">
        <row r="12">
          <cell r="A12">
            <v>0</v>
          </cell>
        </row>
      </sheetData>
      <sheetData sheetId="2679">
        <row r="12">
          <cell r="A12">
            <v>0</v>
          </cell>
        </row>
      </sheetData>
      <sheetData sheetId="2680">
        <row r="12">
          <cell r="A12">
            <v>0</v>
          </cell>
        </row>
      </sheetData>
      <sheetData sheetId="2681">
        <row r="12">
          <cell r="A12">
            <v>0</v>
          </cell>
        </row>
      </sheetData>
      <sheetData sheetId="2682">
        <row r="12">
          <cell r="A12">
            <v>0</v>
          </cell>
        </row>
      </sheetData>
      <sheetData sheetId="2683">
        <row r="12">
          <cell r="A12">
            <v>0</v>
          </cell>
        </row>
      </sheetData>
      <sheetData sheetId="2684">
        <row r="12">
          <cell r="A12">
            <v>0</v>
          </cell>
        </row>
      </sheetData>
      <sheetData sheetId="2685">
        <row r="12">
          <cell r="A12">
            <v>0</v>
          </cell>
        </row>
      </sheetData>
      <sheetData sheetId="2686">
        <row r="12">
          <cell r="A12">
            <v>0</v>
          </cell>
        </row>
      </sheetData>
      <sheetData sheetId="2687">
        <row r="12">
          <cell r="A12">
            <v>0</v>
          </cell>
        </row>
      </sheetData>
      <sheetData sheetId="2688">
        <row r="12">
          <cell r="A12">
            <v>0</v>
          </cell>
        </row>
      </sheetData>
      <sheetData sheetId="2689">
        <row r="12">
          <cell r="A12">
            <v>0</v>
          </cell>
        </row>
      </sheetData>
      <sheetData sheetId="2690">
        <row r="12">
          <cell r="A12">
            <v>0</v>
          </cell>
        </row>
      </sheetData>
      <sheetData sheetId="2691">
        <row r="12">
          <cell r="A12">
            <v>0</v>
          </cell>
        </row>
      </sheetData>
      <sheetData sheetId="2692">
        <row r="12">
          <cell r="A12">
            <v>0</v>
          </cell>
        </row>
      </sheetData>
      <sheetData sheetId="2693">
        <row r="12">
          <cell r="A12">
            <v>0</v>
          </cell>
        </row>
      </sheetData>
      <sheetData sheetId="2694">
        <row r="12">
          <cell r="A12">
            <v>0</v>
          </cell>
        </row>
      </sheetData>
      <sheetData sheetId="2695">
        <row r="12">
          <cell r="A12">
            <v>0</v>
          </cell>
        </row>
      </sheetData>
      <sheetData sheetId="2696">
        <row r="12">
          <cell r="A12">
            <v>0</v>
          </cell>
        </row>
      </sheetData>
      <sheetData sheetId="2697">
        <row r="12">
          <cell r="A12">
            <v>0</v>
          </cell>
        </row>
      </sheetData>
      <sheetData sheetId="2698">
        <row r="12">
          <cell r="A12">
            <v>0</v>
          </cell>
        </row>
      </sheetData>
      <sheetData sheetId="2699">
        <row r="12">
          <cell r="A12">
            <v>0</v>
          </cell>
        </row>
      </sheetData>
      <sheetData sheetId="2700">
        <row r="12">
          <cell r="A12">
            <v>0</v>
          </cell>
        </row>
      </sheetData>
      <sheetData sheetId="2701">
        <row r="12">
          <cell r="A12">
            <v>0</v>
          </cell>
        </row>
      </sheetData>
      <sheetData sheetId="2702">
        <row r="12">
          <cell r="A12">
            <v>0</v>
          </cell>
        </row>
      </sheetData>
      <sheetData sheetId="2703">
        <row r="12">
          <cell r="A12">
            <v>0</v>
          </cell>
        </row>
      </sheetData>
      <sheetData sheetId="2704">
        <row r="12">
          <cell r="A12">
            <v>0</v>
          </cell>
        </row>
      </sheetData>
      <sheetData sheetId="2705">
        <row r="12">
          <cell r="A12">
            <v>0</v>
          </cell>
        </row>
      </sheetData>
      <sheetData sheetId="2706">
        <row r="12">
          <cell r="A12">
            <v>0</v>
          </cell>
        </row>
      </sheetData>
      <sheetData sheetId="2707">
        <row r="12">
          <cell r="A12">
            <v>0</v>
          </cell>
        </row>
      </sheetData>
      <sheetData sheetId="2708">
        <row r="12">
          <cell r="A12">
            <v>0</v>
          </cell>
        </row>
      </sheetData>
      <sheetData sheetId="2709">
        <row r="12">
          <cell r="A12">
            <v>0</v>
          </cell>
        </row>
      </sheetData>
      <sheetData sheetId="2710">
        <row r="12">
          <cell r="A12">
            <v>0</v>
          </cell>
        </row>
      </sheetData>
      <sheetData sheetId="2711">
        <row r="12">
          <cell r="A12">
            <v>0</v>
          </cell>
        </row>
      </sheetData>
      <sheetData sheetId="2712">
        <row r="12">
          <cell r="A12">
            <v>0</v>
          </cell>
        </row>
      </sheetData>
      <sheetData sheetId="2713">
        <row r="12">
          <cell r="A12">
            <v>0</v>
          </cell>
        </row>
      </sheetData>
      <sheetData sheetId="2714">
        <row r="12">
          <cell r="A12">
            <v>0</v>
          </cell>
        </row>
      </sheetData>
      <sheetData sheetId="2715">
        <row r="12">
          <cell r="A12">
            <v>0</v>
          </cell>
        </row>
      </sheetData>
      <sheetData sheetId="2716">
        <row r="12">
          <cell r="A12">
            <v>0</v>
          </cell>
        </row>
      </sheetData>
      <sheetData sheetId="2717">
        <row r="12">
          <cell r="A12">
            <v>0</v>
          </cell>
        </row>
      </sheetData>
      <sheetData sheetId="2718">
        <row r="12">
          <cell r="A12">
            <v>0</v>
          </cell>
        </row>
      </sheetData>
      <sheetData sheetId="2719">
        <row r="12">
          <cell r="A12">
            <v>0</v>
          </cell>
        </row>
      </sheetData>
      <sheetData sheetId="2720">
        <row r="12">
          <cell r="A12">
            <v>0</v>
          </cell>
        </row>
      </sheetData>
      <sheetData sheetId="2721">
        <row r="12">
          <cell r="A12">
            <v>0</v>
          </cell>
        </row>
      </sheetData>
      <sheetData sheetId="2722">
        <row r="12">
          <cell r="A12">
            <v>0</v>
          </cell>
        </row>
      </sheetData>
      <sheetData sheetId="2723">
        <row r="12">
          <cell r="A12">
            <v>0</v>
          </cell>
        </row>
      </sheetData>
      <sheetData sheetId="2724">
        <row r="12">
          <cell r="A12">
            <v>0</v>
          </cell>
        </row>
      </sheetData>
      <sheetData sheetId="2725">
        <row r="12">
          <cell r="A12">
            <v>0</v>
          </cell>
        </row>
      </sheetData>
      <sheetData sheetId="2726">
        <row r="12">
          <cell r="A12">
            <v>0</v>
          </cell>
        </row>
      </sheetData>
      <sheetData sheetId="2727">
        <row r="12">
          <cell r="A12">
            <v>0</v>
          </cell>
        </row>
      </sheetData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>
        <row r="12">
          <cell r="A12">
            <v>0</v>
          </cell>
        </row>
      </sheetData>
      <sheetData sheetId="2750">
        <row r="12">
          <cell r="A12">
            <v>0</v>
          </cell>
        </row>
      </sheetData>
      <sheetData sheetId="2751">
        <row r="12">
          <cell r="A12">
            <v>0</v>
          </cell>
        </row>
      </sheetData>
      <sheetData sheetId="2752">
        <row r="12">
          <cell r="A12">
            <v>0</v>
          </cell>
        </row>
      </sheetData>
      <sheetData sheetId="2753">
        <row r="12">
          <cell r="A12">
            <v>0</v>
          </cell>
        </row>
      </sheetData>
      <sheetData sheetId="2754">
        <row r="12">
          <cell r="A12">
            <v>0</v>
          </cell>
        </row>
      </sheetData>
      <sheetData sheetId="2755">
        <row r="12">
          <cell r="A12">
            <v>0</v>
          </cell>
        </row>
      </sheetData>
      <sheetData sheetId="2756">
        <row r="12">
          <cell r="A12">
            <v>0</v>
          </cell>
        </row>
      </sheetData>
      <sheetData sheetId="2757">
        <row r="12">
          <cell r="A12">
            <v>0</v>
          </cell>
        </row>
      </sheetData>
      <sheetData sheetId="2758">
        <row r="12">
          <cell r="A12">
            <v>0</v>
          </cell>
        </row>
      </sheetData>
      <sheetData sheetId="2759">
        <row r="12">
          <cell r="A12">
            <v>0</v>
          </cell>
        </row>
      </sheetData>
      <sheetData sheetId="2760">
        <row r="12">
          <cell r="A12">
            <v>0</v>
          </cell>
        </row>
      </sheetData>
      <sheetData sheetId="2761">
        <row r="12">
          <cell r="A12">
            <v>0</v>
          </cell>
        </row>
      </sheetData>
      <sheetData sheetId="2762">
        <row r="12">
          <cell r="A12">
            <v>0</v>
          </cell>
        </row>
      </sheetData>
      <sheetData sheetId="2763">
        <row r="12">
          <cell r="A12">
            <v>0</v>
          </cell>
        </row>
      </sheetData>
      <sheetData sheetId="2764">
        <row r="12">
          <cell r="A12">
            <v>0</v>
          </cell>
        </row>
      </sheetData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>
        <row r="19">
          <cell r="B19" t="str">
            <v>сжатый воздух</v>
          </cell>
        </row>
      </sheetData>
      <sheetData sheetId="2779">
        <row r="12">
          <cell r="A12">
            <v>0</v>
          </cell>
        </row>
      </sheetData>
      <sheetData sheetId="2780">
        <row r="12">
          <cell r="A12">
            <v>0</v>
          </cell>
        </row>
      </sheetData>
      <sheetData sheetId="2781">
        <row r="12">
          <cell r="A12">
            <v>0</v>
          </cell>
        </row>
      </sheetData>
      <sheetData sheetId="2782">
        <row r="12">
          <cell r="A12">
            <v>0</v>
          </cell>
        </row>
      </sheetData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/>
      <sheetData sheetId="2807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>
        <row r="12">
          <cell r="A12">
            <v>0</v>
          </cell>
        </row>
      </sheetData>
      <sheetData sheetId="2849">
        <row r="12">
          <cell r="A12">
            <v>0</v>
          </cell>
        </row>
      </sheetData>
      <sheetData sheetId="2850">
        <row r="12">
          <cell r="A12">
            <v>0</v>
          </cell>
        </row>
      </sheetData>
      <sheetData sheetId="2851" refreshError="1"/>
      <sheetData sheetId="2852" refreshError="1"/>
      <sheetData sheetId="2853" refreshError="1"/>
      <sheetData sheetId="2854">
        <row r="12">
          <cell r="A12">
            <v>0</v>
          </cell>
        </row>
      </sheetData>
      <sheetData sheetId="2855" refreshError="1"/>
      <sheetData sheetId="2856">
        <row r="12">
          <cell r="A12">
            <v>0</v>
          </cell>
        </row>
      </sheetData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>
        <row r="19">
          <cell r="B19" t="str">
            <v>сжатый воздух</v>
          </cell>
        </row>
      </sheetData>
      <sheetData sheetId="2863"/>
      <sheetData sheetId="2864"/>
      <sheetData sheetId="2865"/>
      <sheetData sheetId="2866"/>
      <sheetData sheetId="2867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 2"/>
    </sheetNames>
    <sheetDataSet>
      <sheetData sheetId="0">
        <row r="2">
          <cell r="N2">
            <v>100000</v>
          </cell>
          <cell r="O2" t="str">
            <v>January</v>
          </cell>
          <cell r="P2">
            <v>0.12</v>
          </cell>
          <cell r="Q2">
            <v>3</v>
          </cell>
          <cell r="R2" t="str">
            <v>yes</v>
          </cell>
        </row>
        <row r="3">
          <cell r="N3">
            <v>150000</v>
          </cell>
          <cell r="O3" t="str">
            <v>February</v>
          </cell>
          <cell r="P3">
            <v>0.13</v>
          </cell>
          <cell r="Q3">
            <v>6</v>
          </cell>
          <cell r="R3" t="str">
            <v>no</v>
          </cell>
        </row>
        <row r="4">
          <cell r="N4">
            <v>200000</v>
          </cell>
          <cell r="O4" t="str">
            <v>March</v>
          </cell>
          <cell r="P4">
            <v>0.13500000000000001</v>
          </cell>
          <cell r="Q4">
            <v>9</v>
          </cell>
        </row>
        <row r="5">
          <cell r="N5">
            <v>250000</v>
          </cell>
          <cell r="O5" t="str">
            <v>April</v>
          </cell>
          <cell r="P5">
            <v>0.14000000000000001</v>
          </cell>
          <cell r="Q5">
            <v>12</v>
          </cell>
        </row>
        <row r="6">
          <cell r="N6">
            <v>300000</v>
          </cell>
          <cell r="O6" t="str">
            <v>June</v>
          </cell>
          <cell r="Q6">
            <v>0</v>
          </cell>
        </row>
        <row r="7">
          <cell r="N7">
            <v>350000</v>
          </cell>
          <cell r="O7" t="str">
            <v xml:space="preserve">July </v>
          </cell>
        </row>
        <row r="8">
          <cell r="N8">
            <v>400000</v>
          </cell>
          <cell r="O8" t="str">
            <v>August</v>
          </cell>
        </row>
        <row r="9">
          <cell r="N9">
            <v>416665</v>
          </cell>
          <cell r="O9" t="str">
            <v>September</v>
          </cell>
        </row>
        <row r="10">
          <cell r="N10">
            <v>500000</v>
          </cell>
          <cell r="O10" t="str">
            <v>October</v>
          </cell>
        </row>
        <row r="11">
          <cell r="N11">
            <v>550000</v>
          </cell>
          <cell r="O11" t="str">
            <v>November</v>
          </cell>
        </row>
        <row r="12">
          <cell r="N12">
            <v>600000</v>
          </cell>
          <cell r="O12" t="str">
            <v>December</v>
          </cell>
        </row>
        <row r="13">
          <cell r="N13">
            <v>650000</v>
          </cell>
        </row>
        <row r="14">
          <cell r="N14">
            <v>700000</v>
          </cell>
        </row>
        <row r="15">
          <cell r="N15">
            <v>750000</v>
          </cell>
        </row>
        <row r="16">
          <cell r="N16">
            <v>800000</v>
          </cell>
        </row>
        <row r="17">
          <cell r="N17">
            <v>850000</v>
          </cell>
        </row>
        <row r="18">
          <cell r="N18">
            <v>900000</v>
          </cell>
        </row>
        <row r="19">
          <cell r="N19">
            <v>950000</v>
          </cell>
        </row>
        <row r="20">
          <cell r="N20">
            <v>1000000</v>
          </cell>
        </row>
        <row r="21">
          <cell r="N21">
            <v>1050000</v>
          </cell>
        </row>
        <row r="22">
          <cell r="N22">
            <v>1100000</v>
          </cell>
        </row>
        <row r="23">
          <cell r="N23">
            <v>1150000</v>
          </cell>
        </row>
        <row r="24">
          <cell r="N24">
            <v>1200000</v>
          </cell>
        </row>
        <row r="25">
          <cell r="N25">
            <v>1250000</v>
          </cell>
        </row>
        <row r="26">
          <cell r="N26">
            <v>1300000</v>
          </cell>
        </row>
        <row r="27">
          <cell r="N27">
            <v>1350000</v>
          </cell>
        </row>
        <row r="28">
          <cell r="N28">
            <v>1400000</v>
          </cell>
        </row>
        <row r="29">
          <cell r="N29">
            <v>1450000</v>
          </cell>
        </row>
      </sheetData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wer purchase by regions"/>
      <sheetName val="IS2000"/>
      <sheetName val="scenario1"/>
      <sheetName val="Assumptions"/>
      <sheetName val="Dictionaries"/>
      <sheetName val="7.1"/>
      <sheetName val="11"/>
      <sheetName val="Comp06"/>
      <sheetName val="ЦентрЗатр"/>
      <sheetName val="ЕдИзм"/>
      <sheetName val="Предпр"/>
      <sheetName val="IS"/>
      <sheetName val="Resource Sheet"/>
      <sheetName val="Main Sheet"/>
      <sheetName val="Info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loan 2"/>
      <sheetName val="Cellul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MSTemp"/>
      <sheetName val="Random Report"/>
      <sheetName val="Sheet2"/>
      <sheetName val="Sheet3"/>
      <sheetName val="Def"/>
      <sheetName val="SAD Schedule"/>
      <sheetName val="CPI"/>
      <sheetName val="Precios"/>
      <sheetName val="PLAC"/>
      <sheetName val="Ставки на технику"/>
      <sheetName val="PYTB"/>
      <sheetName val="Post Frac"/>
      <sheetName val="IPR"/>
      <sheetName val="IS"/>
      <sheetName val="scenario1"/>
      <sheetName val="Assumptions"/>
      <sheetName val="11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cios"/>
      <sheetName val="Gas1999"/>
      <sheetName val="ÑïèñîêÒÝÏ"/>
      <sheetName val="IS"/>
      <sheetName val="TOC"/>
      <sheetName val="CPI"/>
      <sheetName val="Info"/>
      <sheetName val="scenario1"/>
      <sheetName val="Assumptions"/>
      <sheetName val="6НК-cт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lines"/>
      <sheetName val="Due dates"/>
      <sheetName val="Table of Contents"/>
      <sheetName val="Summarized Trial Balance"/>
      <sheetName val="Sch1 Investments"/>
      <sheetName val="Sch2 Inventory"/>
      <sheetName val="Sch 3  Reserves"/>
      <sheetName val="Sch 4 Accr exp"/>
      <sheetName val="Sch 5 Property"/>
      <sheetName val="Sch 6 Intangible"/>
      <sheetName val="Sch 7 Capitalized Interest"/>
      <sheetName val="Sch 8 Proj Dev"/>
      <sheetName val="Sch9 Other assets"/>
      <sheetName val="Sch10 Debt"/>
      <sheetName val="Sch 11 restricted assets"/>
      <sheetName val="Sch 12 Other Liab"/>
      <sheetName val="Sch13 Dividends"/>
      <sheetName val="Sch 14 Revenue"/>
      <sheetName val="Sch 15 Other Inc-Exp"/>
      <sheetName val="Sch16 Commitments"/>
      <sheetName val="Sch17  Guarantees"/>
      <sheetName val="Sch18 Swaps"/>
      <sheetName val="Sch 19 Tax cal"/>
      <sheetName val="Sh19detail"/>
      <sheetName val="Sch 20 Bur of Com Forms"/>
      <sheetName val="Sch21 Pension Plans non US"/>
      <sheetName val="Sch 22 Recon"/>
      <sheetName val="22 P&amp;l"/>
      <sheetName val="22 BS"/>
      <sheetName val="Sch 23 Equity Method Affiliates"/>
      <sheetName val="2002 Fin Rptg Package -Altai 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17  Guarantees"/>
    </sheetNames>
    <sheetDataSet>
      <sheetData sheetId="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Содержание"/>
      <sheetName val="Форма2"/>
      <sheetName val="SMSTemp"/>
      <sheetName val="o"/>
      <sheetName val="Resources"/>
      <sheetName val="A3-100"/>
      <sheetName val="Все виды материалов D`1-18"/>
      <sheetName val="Production_Ref Q-1-3"/>
      <sheetName val="Production_ref_Q4"/>
      <sheetName val="Cost 99v98"/>
      <sheetName val="GAAP TB 30.08.01  detail p&amp;l"/>
      <sheetName val="Проек_расх"/>
      <sheetName val="PYTB"/>
      <sheetName val="Settings"/>
      <sheetName val="1"/>
      <sheetName val="Precios"/>
      <sheetName val="ОДТ и ГЦТ"/>
      <sheetName val="CPI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2"/>
      <sheetName val="B-4"/>
      <sheetName val="conserv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1NK"/>
      <sheetName val="form"/>
      <sheetName val="Financial ratios А3"/>
      <sheetName val="2_2 ОтклОТМ"/>
      <sheetName val="1_3_2 ОТМ"/>
      <sheetName val="XLR_NoRangeSheet"/>
      <sheetName val="1"/>
      <sheetName val="фот пп2000разбивка"/>
      <sheetName val="Production_Ref Q-1-3"/>
      <sheetName val="из сем"/>
      <sheetName val="I. Прогноз доходов"/>
      <sheetName val="Production_ref_Q4"/>
      <sheetName val="Sales-COS"/>
      <sheetName val="PP&amp;E mvt for 2003"/>
      <sheetName val="ЗАО_н.ит"/>
      <sheetName val="#ССЫЛКА"/>
      <sheetName val="ЗАО_мес"/>
      <sheetName val="Non-Statistical Sampling Master"/>
      <sheetName val="Global Data"/>
      <sheetName val="SMSTemp"/>
      <sheetName val="A-20"/>
      <sheetName val="U2 775 - COGS comparison per su"/>
      <sheetName val="Precios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Шт расписание"/>
      <sheetName val="Keys"/>
      <sheetName val="Comp06"/>
      <sheetName val="PIT&amp;PP(2)"/>
      <sheetName val="Links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Production_analysis"/>
      <sheetName val="N"/>
      <sheetName val="ОТиТБ"/>
      <sheetName val="78"/>
      <sheetName val="PM-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Добыча нефти4"/>
      <sheetName val="ЦентрЗатр"/>
      <sheetName val="ЕдИзм"/>
      <sheetName val="Предпр"/>
      <sheetName val="Форма 4 кап.зат-ты (2)"/>
      <sheetName val="Статьи"/>
      <sheetName val="Нефть"/>
      <sheetName val="2006 AJE RJE"/>
      <sheetName val="2.2 ОтклОТМ"/>
      <sheetName val="1.3.2 ОТМ"/>
      <sheetName val="FES"/>
      <sheetName val="H3.100 Rollforward"/>
      <sheetName val="Налоги"/>
      <sheetName val="свод"/>
      <sheetName val="группа"/>
      <sheetName val="SMSTemp"/>
      <sheetName val="INSTRUCTIONS"/>
      <sheetName val="1"/>
      <sheetName val="без НДС"/>
      <sheetName val="Sheet1"/>
      <sheetName val="Авансы_уплач,деньги в регионах"/>
      <sheetName val="#ССЫЛКА"/>
      <sheetName val="Авансы_уплач,деньги в регионах,"/>
      <sheetName val="d_pok"/>
      <sheetName val="б"/>
      <sheetName val="PLтв - Б"/>
      <sheetName val="из сем"/>
      <sheetName val="US Dollar 2003"/>
      <sheetName val="SDR 2003"/>
      <sheetName val="Captions"/>
      <sheetName val="form"/>
      <sheetName val="Info"/>
      <sheetName val="поставка сравн13"/>
      <sheetName val="Budget"/>
      <sheetName val="Cost 99v98"/>
      <sheetName val="cant sim"/>
      <sheetName val="PYTB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GAAP TB 31.12.01  detail p&amp;l"/>
      <sheetName val="курсы"/>
      <sheetName val="СписокТЭП"/>
      <sheetName val="База"/>
      <sheetName val="Пр2"/>
      <sheetName val="топливо"/>
      <sheetName val="Потребители"/>
      <sheetName val="Сдача "/>
      <sheetName val=""/>
      <sheetName val="XLR_NoRangeSheet"/>
      <sheetName val="U2 775 - COGS comparison per su"/>
      <sheetName val="Б.мчас (П)"/>
      <sheetName val="9"/>
      <sheetName val="Analytics"/>
      <sheetName val="Production_Ref Q-1-3"/>
      <sheetName val="Список документов"/>
      <sheetName val="XREF"/>
      <sheetName val="ОТЧЕТ КТЖ 01.01.09"/>
      <sheetName val="FA Movement Kyrg"/>
      <sheetName val="FA Movement "/>
      <sheetName val="depreciation testing"/>
      <sheetName val="Anlagevermögen"/>
      <sheetName val="Собственный капитал"/>
      <sheetName val="Movements"/>
      <sheetName val="Hidden"/>
      <sheetName val="Movement"/>
      <sheetName val="Balance Sheet"/>
      <sheetName val="8180 (8181,8182)"/>
      <sheetName val="8082"/>
      <sheetName val="8113"/>
      <sheetName val="Additions_Disposals"/>
      <sheetName val="1 вариант  2009 "/>
      <sheetName val="8250"/>
      <sheetName val="8140"/>
      <sheetName val="8070"/>
      <sheetName val="8145"/>
      <sheetName val="8200"/>
      <sheetName val="8210"/>
      <sheetName val="УПРАВЛЕНИЕ11"/>
      <sheetName val="GAAP TB 30.09.01  detail p&amp;l"/>
      <sheetName val="Исх.данные"/>
      <sheetName val="распределение модели"/>
      <sheetName val="цеховые"/>
      <sheetName val="Pbs_Wbs_ATC"/>
      <sheetName val="Disclosure"/>
      <sheetName val="Бонды стр.341"/>
      <sheetName val="summary"/>
      <sheetName val="Capex"/>
      <sheetName val="ВСДС_1 (MAIN)"/>
      <sheetName val="7.1"/>
      <sheetName val="ДД"/>
      <sheetName val="ATI"/>
      <sheetName val="Март"/>
      <sheetName val="Сентябрь"/>
      <sheetName val="Квартал"/>
      <sheetName val="Декабрь"/>
      <sheetName val="Ноябрь"/>
      <sheetName val="Precio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Input"/>
      <sheetName val="Control Settings"/>
      <sheetName val="фот пп2000разбивка"/>
      <sheetName val="ЗАО_н.ит"/>
      <sheetName val="ЗАО_мес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АПК реформа"/>
      <sheetName val="Преискурант"/>
      <sheetName val="стр.245 (2)"/>
      <sheetName val="SETUP"/>
      <sheetName val="МО 0012"/>
      <sheetName val="класс"/>
      <sheetName val="14.1.2.2.(Услуги связи)"/>
      <sheetName val="Осн"/>
      <sheetName val="13 NGDO"/>
      <sheetName val="  2.3.2"/>
      <sheetName val="Ввод"/>
      <sheetName val="12 из 57 АЗС"/>
      <sheetName val="Авансы-1"/>
      <sheetName val="постоянные затраты"/>
      <sheetName val="Бюджет"/>
      <sheetName val="Пок"/>
      <sheetName val="Содержание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11"/>
      <sheetName val="6НК-cт."/>
      <sheetName val="Interco payables&amp;receivables"/>
      <sheetName val="Инв.вл"/>
      <sheetName val="факт 2005 г."/>
      <sheetName val="д.7.001"/>
      <sheetName val="свод грузоотпр."/>
      <sheetName val="Курс"/>
      <sheetName val="Inputs"/>
      <sheetName val="ОборБалФормОтч"/>
      <sheetName val="ТитулЛистОтч"/>
      <sheetName val="Production_ref_Q4"/>
      <sheetName val="Sales-COS"/>
      <sheetName val="Financial ratios А3"/>
      <sheetName val="2_2 ОтклОТМ"/>
      <sheetName val="1_3_2 ОТМ"/>
      <sheetName val="I. Прогноз доходов"/>
      <sheetName val="Лист3"/>
      <sheetName val="GTM BK"/>
      <sheetName val="Const"/>
      <sheetName val="Dep_OpEx"/>
      <sheetName val="Consolidator Inputs"/>
      <sheetName val="Auxilliary_Info"/>
      <sheetName val="TOC"/>
      <sheetName val="NPV"/>
      <sheetName val="План произв-ва (мес.) (бюджет)"/>
      <sheetName val="Итоговая таблица"/>
      <sheetName val="Расчет2000Прямой"/>
      <sheetName val="Test of FA Installation"/>
      <sheetName val="Additions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2_2_ОтклОТМ"/>
      <sheetName val="1_3_2_ОТМ"/>
      <sheetName val="H3_100_Rollforward"/>
      <sheetName val="Б_мчас_(П)"/>
      <sheetName val="7_1"/>
      <sheetName val="5R"/>
      <sheetName val="KreПК"/>
      <sheetName val="Пр 41"/>
      <sheetName val="Russia Print Version"/>
      <sheetName val="finbal10"/>
      <sheetName val="12НК"/>
      <sheetName val="3НК"/>
      <sheetName val="KCC"/>
      <sheetName val="Данные"/>
      <sheetName val="П"/>
      <sheetName val="calc"/>
      <sheetName val="2008 ГСМ"/>
      <sheetName val="Плата за загрязнение "/>
      <sheetName val="Типограф"/>
      <sheetName val="IS"/>
      <sheetName val="2кв."/>
      <sheetName val="ОТиТБ"/>
      <sheetName val="Non-Statistical Sampling Master"/>
      <sheetName val="Global Data"/>
      <sheetName val="A-20"/>
      <sheetName val="канц"/>
      <sheetName val="Апрель"/>
      <sheetName val="Июль"/>
      <sheetName val="Июнь"/>
      <sheetName val="факс(2005-20гг.)"/>
      <sheetName val="1 (2)"/>
      <sheetName val="ППД"/>
      <sheetName val="2в"/>
      <sheetName val="общ-нефт"/>
      <sheetName val="Datasheet"/>
      <sheetName val="Лист2"/>
      <sheetName val="O.500 Property Tax"/>
      <sheetName val="Блоки"/>
      <sheetName val="_ССЫЛКА"/>
      <sheetName val="Справочник"/>
      <sheetName val="I KEY INFORMATION"/>
      <sheetName val="почтов.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Cost_99v98"/>
      <sheetName val="cant_sim"/>
      <sheetName val="фот_пп2000разбивка"/>
      <sheetName val="Production_Ref_Q-1-3"/>
      <sheetName val="ЗАО_н_ит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01-45"/>
      <sheetName val="Cash flows - PBC"/>
      <sheetName val="FA register"/>
      <sheetName val="исп.см."/>
      <sheetName val="L&amp;E"/>
      <sheetName val="Kolommen_balans"/>
      <sheetName val="SA Procedures"/>
      <sheetName val="ГМ "/>
      <sheetName val="форма 3 смета затрат"/>
      <sheetName val="Подразделения"/>
      <sheetName val="Проекты"/>
      <sheetName val="Сотрудники"/>
      <sheetName val="прил№10"/>
      <sheetName val="Cashflow"/>
      <sheetName val="Спр. раб."/>
      <sheetName val="K-800 Imp. test"/>
      <sheetName val="Гр5(о)"/>
      <sheetName val="Макро"/>
      <sheetName val="$ IS"/>
      <sheetName val="7"/>
      <sheetName val="10"/>
      <sheetName val="факс(2005-20гг_)"/>
      <sheetName val="-расчет налогов от ФОТ  на 2014"/>
      <sheetName val="Reference"/>
      <sheetName val="перевозки"/>
      <sheetName val="L-1"/>
      <sheetName val="ввод-вывод ОС авг2004- 2005"/>
      <sheetName val="Форма3.6"/>
      <sheetName val="Graph"/>
      <sheetName val="misc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16.12"/>
      <sheetName val="6 NK"/>
      <sheetName val="1кв. "/>
      <sheetName val="замер"/>
      <sheetName val="78"/>
      <sheetName val="PM-TE"/>
      <sheetName val="Test"/>
      <sheetName val="Key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Служебный ФКРБ"/>
      <sheetName val="Источник финансирования"/>
      <sheetName val="Способ закупки"/>
      <sheetName val="Тип пункта плана"/>
      <sheetName val="коммун_"/>
      <sheetName val="Бюджет_тек__затрат"/>
      <sheetName val="K-800_Imp__test"/>
      <sheetName val="FA_register"/>
      <sheetName val="не_удалять!"/>
      <sheetName val="4"/>
      <sheetName val="заявка_на_произ"/>
      <sheetName val="ТД РАП"/>
      <sheetName val="Profiles"/>
      <sheetName val="Well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fish"/>
      <sheetName val="тиме"/>
      <sheetName val="InputTI"/>
      <sheetName val="PIT&amp;PP(2)"/>
      <sheetName val="Служебный ФК_x0005__x0000_"/>
      <sheetName val="Loaded"/>
      <sheetName val="6НК簀⽕쐀⽕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K-800_Imp__test1"/>
      <sheetName val="FA_register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Threshold Table"/>
      <sheetName val="Простой 5-10 тн"/>
      <sheetName val="Input 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 refreshError="1"/>
      <sheetData sheetId="638" refreshError="1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свод"/>
      <sheetName val="группа"/>
    </sheetNames>
    <sheetDataSet>
      <sheetData sheetId="0"/>
      <sheetData sheetId="1" refreshError="1"/>
      <sheetData sheetId="2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БО, 2БКО_PF"/>
      <sheetName val="1НК_PF"/>
      <sheetName val="2НК, 1БК_PF"/>
      <sheetName val="6НК, 6БК_PF"/>
      <sheetName val="3BO, 3BKO_PF"/>
      <sheetName val="10NK, 8BO_PF"/>
      <sheetName val="7NK_PF"/>
      <sheetName val="8NK, 3BK, 4BO_PF"/>
      <sheetName val="9NK_PF"/>
      <sheetName val="1BO, 1BKO_PF"/>
      <sheetName val="3HK, 2BK_PF"/>
      <sheetName val="4HK, 4BK, 5BO_PF"/>
      <sheetName val="DirCF PF"/>
      <sheetName val="5HK, 5BK, 6BO_PF"/>
      <sheetName val="Статьи"/>
      <sheetName val="Common"/>
      <sheetName val="OPEX&amp;FIN"/>
      <sheetName val="Control"/>
      <sheetName val="Language"/>
      <sheetName val="Configuration"/>
      <sheetName val="Lists"/>
      <sheetName val="Checks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Форма2"/>
      <sheetName val="SMSTem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vsOB"/>
    </sheetNames>
    <sheetDataSet>
      <sheetData sheetId="0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DashBoard"/>
      <sheetName val="NonICINPUT_BS"/>
      <sheetName val="NonICINPUT_IS"/>
      <sheetName val="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  <sheetName val="ISvsO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7">
          <cell r="AD17" t="str">
            <v>I_AE10</v>
          </cell>
        </row>
        <row r="18">
          <cell r="F18" t="str">
            <v>A111505</v>
          </cell>
          <cell r="R18" t="str">
            <v>A400205</v>
          </cell>
          <cell r="AD18" t="str">
            <v>I_AR10</v>
          </cell>
          <cell r="AQ18" t="str">
            <v>CF_IC30_PAY</v>
          </cell>
          <cell r="BI18" t="str">
            <v>A121515</v>
          </cell>
        </row>
        <row r="19">
          <cell r="F19" t="str">
            <v>A111510</v>
          </cell>
          <cell r="R19" t="str">
            <v>A400210</v>
          </cell>
          <cell r="AD19" t="str">
            <v>I_AR11</v>
          </cell>
          <cell r="AQ19" t="str">
            <v>CF_IC30_REC</v>
          </cell>
          <cell r="BI19" t="str">
            <v>A121520</v>
          </cell>
        </row>
        <row r="20">
          <cell r="F20" t="str">
            <v>A111515</v>
          </cell>
          <cell r="R20" t="str">
            <v>A425205</v>
          </cell>
          <cell r="AD20" t="str">
            <v>I_AR13</v>
          </cell>
          <cell r="AQ20" t="str">
            <v>CF_IC31_PAY</v>
          </cell>
          <cell r="BI20" t="str">
            <v>A320020</v>
          </cell>
        </row>
        <row r="21">
          <cell r="F21" t="str">
            <v>A111520</v>
          </cell>
          <cell r="R21" t="str">
            <v>A425210</v>
          </cell>
          <cell r="AD21" t="str">
            <v>I_AR20</v>
          </cell>
          <cell r="AQ21" t="str">
            <v>CF_IC31_REC</v>
          </cell>
          <cell r="BI21" t="str">
            <v>A320505</v>
          </cell>
        </row>
        <row r="22">
          <cell r="F22" t="str">
            <v>A111525</v>
          </cell>
          <cell r="R22" t="str">
            <v>A425215</v>
          </cell>
          <cell r="AD22" t="str">
            <v>I_AR30</v>
          </cell>
          <cell r="AQ22" t="str">
            <v>CF_IC32_PAY</v>
          </cell>
        </row>
        <row r="23">
          <cell r="F23" t="str">
            <v>A121505</v>
          </cell>
          <cell r="R23" t="str">
            <v>A425220</v>
          </cell>
          <cell r="AD23" t="str">
            <v>I_AR41</v>
          </cell>
          <cell r="AQ23" t="str">
            <v>CF_IC32_REC</v>
          </cell>
        </row>
        <row r="24">
          <cell r="F24" t="str">
            <v>A121510</v>
          </cell>
          <cell r="R24" t="str">
            <v>A430205</v>
          </cell>
          <cell r="AD24" t="str">
            <v>I_AR42</v>
          </cell>
          <cell r="AQ24" t="str">
            <v>CF_IC33_PAY</v>
          </cell>
        </row>
        <row r="25">
          <cell r="F25" t="str">
            <v>A121515</v>
          </cell>
          <cell r="R25" t="str">
            <v>A430210</v>
          </cell>
          <cell r="AD25" t="str">
            <v>I_AR43</v>
          </cell>
          <cell r="AQ25" t="str">
            <v>CF_IC33_REC</v>
          </cell>
        </row>
        <row r="26">
          <cell r="F26" t="str">
            <v>A121520</v>
          </cell>
          <cell r="R26" t="str">
            <v>A430215</v>
          </cell>
          <cell r="AD26" t="str">
            <v>I_AR44</v>
          </cell>
          <cell r="AQ26" t="str">
            <v>CF_IC34_PAY</v>
          </cell>
        </row>
        <row r="27">
          <cell r="F27" t="str">
            <v>A125580</v>
          </cell>
          <cell r="R27" t="str">
            <v>A430225</v>
          </cell>
          <cell r="AD27" t="str">
            <v>I_AR45</v>
          </cell>
          <cell r="AQ27" t="str">
            <v>CF_IC34_REC</v>
          </cell>
        </row>
        <row r="28">
          <cell r="F28" t="str">
            <v>A211505</v>
          </cell>
          <cell r="R28" t="str">
            <v>A500238</v>
          </cell>
          <cell r="AD28" t="str">
            <v>I_AR51</v>
          </cell>
          <cell r="AQ28" t="str">
            <v>CF_IC35_PAY</v>
          </cell>
        </row>
        <row r="29">
          <cell r="F29" t="str">
            <v>A211510</v>
          </cell>
          <cell r="R29" t="str">
            <v>A500239</v>
          </cell>
          <cell r="AD29" t="str">
            <v>I_AR52</v>
          </cell>
          <cell r="AQ29" t="str">
            <v>CF_IC35_REC</v>
          </cell>
        </row>
        <row r="30">
          <cell r="F30" t="str">
            <v>A211515</v>
          </cell>
          <cell r="R30" t="str">
            <v>A515240</v>
          </cell>
          <cell r="AD30" t="str">
            <v>I_AR53</v>
          </cell>
          <cell r="AQ30" t="str">
            <v>CF_IC36_PAY</v>
          </cell>
        </row>
        <row r="31">
          <cell r="F31" t="str">
            <v>A211520</v>
          </cell>
          <cell r="R31" t="str">
            <v>A515241</v>
          </cell>
          <cell r="AD31" t="str">
            <v>I_AR55</v>
          </cell>
          <cell r="AQ31" t="str">
            <v>CF_IC36_REC</v>
          </cell>
        </row>
        <row r="32">
          <cell r="F32" t="str">
            <v>A211525</v>
          </cell>
          <cell r="R32" t="str">
            <v>A515242</v>
          </cell>
          <cell r="AD32" t="str">
            <v>I_AR56</v>
          </cell>
          <cell r="AQ32" t="str">
            <v>CF_IC37_PAY</v>
          </cell>
        </row>
        <row r="33">
          <cell r="F33" t="str">
            <v>A221505</v>
          </cell>
          <cell r="R33" t="str">
            <v>A515243</v>
          </cell>
          <cell r="AD33" t="str">
            <v>I_AR57</v>
          </cell>
          <cell r="AQ33" t="str">
            <v>CF_IC37_REC</v>
          </cell>
        </row>
        <row r="34">
          <cell r="F34" t="str">
            <v>A221510</v>
          </cell>
          <cell r="R34" t="str">
            <v>A520205</v>
          </cell>
          <cell r="AD34" t="str">
            <v>I_AR58</v>
          </cell>
          <cell r="AQ34" t="str">
            <v>CF_IC38_PAY</v>
          </cell>
        </row>
        <row r="35">
          <cell r="F35" t="str">
            <v>A225585</v>
          </cell>
          <cell r="R35" t="str">
            <v>A625293</v>
          </cell>
          <cell r="AD35" t="str">
            <v>I_AR63</v>
          </cell>
          <cell r="AQ35" t="str">
            <v>CF_IC38_REC</v>
          </cell>
        </row>
        <row r="36">
          <cell r="F36" t="str">
            <v>A320020</v>
          </cell>
          <cell r="R36" t="str">
            <v>A645305</v>
          </cell>
          <cell r="AD36" t="str">
            <v>I_AR65</v>
          </cell>
          <cell r="AQ36" t="str">
            <v>CF_IC39_PAY</v>
          </cell>
        </row>
        <row r="37">
          <cell r="F37" t="str">
            <v>A320505</v>
          </cell>
          <cell r="R37" t="str">
            <v>A645315</v>
          </cell>
          <cell r="AD37" t="str">
            <v>I_AR67</v>
          </cell>
          <cell r="AQ37" t="str">
            <v>CF_IC39_REC</v>
          </cell>
        </row>
        <row r="38">
          <cell r="R38" t="str">
            <v>A810505</v>
          </cell>
          <cell r="AD38" t="str">
            <v>I_AR69</v>
          </cell>
          <cell r="AQ38" t="str">
            <v>CF_IC41_PAY</v>
          </cell>
        </row>
        <row r="39">
          <cell r="R39" t="str">
            <v>A810515</v>
          </cell>
          <cell r="AD39" t="str">
            <v>I_AR71</v>
          </cell>
          <cell r="AQ39" t="str">
            <v>CF_IC41_REC</v>
          </cell>
        </row>
        <row r="40">
          <cell r="R40" t="str">
            <v>A811510</v>
          </cell>
          <cell r="AD40" t="str">
            <v>I_AR72</v>
          </cell>
          <cell r="AQ40" t="str">
            <v>CF_IC42_PAY</v>
          </cell>
        </row>
        <row r="41">
          <cell r="R41" t="str">
            <v>A811515</v>
          </cell>
          <cell r="AD41" t="str">
            <v>I_AR73</v>
          </cell>
          <cell r="AQ41" t="str">
            <v>CF_IC42_REC</v>
          </cell>
        </row>
        <row r="42">
          <cell r="AD42" t="str">
            <v>I_AR75</v>
          </cell>
          <cell r="AQ42" t="str">
            <v>CF_IC43_PAY</v>
          </cell>
        </row>
        <row r="43">
          <cell r="AD43" t="str">
            <v>I_AR77</v>
          </cell>
          <cell r="AQ43" t="str">
            <v>CF_IC43_REC</v>
          </cell>
        </row>
        <row r="44">
          <cell r="AD44" t="str">
            <v>I_AR79</v>
          </cell>
          <cell r="AQ44" t="str">
            <v>CF_IC44_PAY</v>
          </cell>
        </row>
        <row r="45">
          <cell r="AD45" t="str">
            <v>I_AR80</v>
          </cell>
          <cell r="AQ45" t="str">
            <v>CF_IC44_REC</v>
          </cell>
        </row>
        <row r="46">
          <cell r="AD46" t="str">
            <v>I_AT02</v>
          </cell>
          <cell r="AQ46" t="str">
            <v>CF_IC45_PAY</v>
          </cell>
        </row>
        <row r="47">
          <cell r="AD47" t="str">
            <v>I_AT03</v>
          </cell>
          <cell r="AQ47" t="str">
            <v>CF_IC45_REC</v>
          </cell>
        </row>
        <row r="48">
          <cell r="AD48" t="str">
            <v>I_AT04</v>
          </cell>
          <cell r="AQ48" t="str">
            <v>CF_IC46_PAY</v>
          </cell>
        </row>
        <row r="49">
          <cell r="AD49" t="str">
            <v>I_AT05</v>
          </cell>
          <cell r="AQ49" t="str">
            <v>CF_IC46_REC</v>
          </cell>
        </row>
        <row r="50">
          <cell r="AD50" t="str">
            <v>I_AU46</v>
          </cell>
        </row>
        <row r="51">
          <cell r="AD51" t="str">
            <v>I_AU47</v>
          </cell>
        </row>
        <row r="52">
          <cell r="AD52" t="str">
            <v>I_BB01</v>
          </cell>
        </row>
        <row r="53">
          <cell r="AD53" t="str">
            <v>I_BG10</v>
          </cell>
        </row>
        <row r="54">
          <cell r="AD54" t="str">
            <v>I_BG11</v>
          </cell>
        </row>
        <row r="55">
          <cell r="AD55" t="str">
            <v>I_BG12</v>
          </cell>
        </row>
        <row r="56">
          <cell r="AD56" t="str">
            <v>I_BG13</v>
          </cell>
        </row>
        <row r="57">
          <cell r="AD57" t="str">
            <v>I_BG13_USD</v>
          </cell>
        </row>
        <row r="58">
          <cell r="AD58" t="str">
            <v>I_BG14</v>
          </cell>
        </row>
        <row r="59">
          <cell r="AD59" t="str">
            <v>I_BG15</v>
          </cell>
        </row>
        <row r="60">
          <cell r="AD60" t="str">
            <v>I_BG16</v>
          </cell>
        </row>
        <row r="61">
          <cell r="AD61" t="str">
            <v>I_BG17</v>
          </cell>
        </row>
        <row r="62">
          <cell r="AD62" t="str">
            <v>I_BG18</v>
          </cell>
        </row>
        <row r="63">
          <cell r="AD63" t="str">
            <v>I_BG19</v>
          </cell>
        </row>
        <row r="64">
          <cell r="AD64" t="str">
            <v>I_BG20</v>
          </cell>
        </row>
        <row r="65">
          <cell r="AD65" t="str">
            <v>I_BM41</v>
          </cell>
        </row>
        <row r="66">
          <cell r="AD66" t="str">
            <v>I_BM42</v>
          </cell>
        </row>
        <row r="67">
          <cell r="AD67" t="str">
            <v>I_BM43</v>
          </cell>
        </row>
        <row r="68">
          <cell r="AD68" t="str">
            <v>I_BM44</v>
          </cell>
        </row>
        <row r="69">
          <cell r="AD69" t="str">
            <v>I_BM46</v>
          </cell>
        </row>
        <row r="70">
          <cell r="AD70" t="str">
            <v>I_BM47</v>
          </cell>
        </row>
        <row r="71">
          <cell r="AD71" t="str">
            <v>I_BM48</v>
          </cell>
        </row>
        <row r="72">
          <cell r="AD72" t="str">
            <v>I_BM49</v>
          </cell>
        </row>
        <row r="73">
          <cell r="AD73" t="str">
            <v>I_BM50</v>
          </cell>
        </row>
        <row r="74">
          <cell r="AD74" t="str">
            <v>I_BO10</v>
          </cell>
        </row>
        <row r="75">
          <cell r="AD75" t="str">
            <v>I_BR11</v>
          </cell>
        </row>
        <row r="76">
          <cell r="AD76" t="str">
            <v>I_BR13</v>
          </cell>
        </row>
        <row r="77">
          <cell r="AD77" t="str">
            <v>I_BR14</v>
          </cell>
        </row>
        <row r="78">
          <cell r="AD78" t="str">
            <v>I_BR16</v>
          </cell>
        </row>
        <row r="79">
          <cell r="AD79" t="str">
            <v>I_BR17</v>
          </cell>
        </row>
        <row r="80">
          <cell r="AD80" t="str">
            <v>I_BR19</v>
          </cell>
        </row>
        <row r="81">
          <cell r="AD81" t="str">
            <v>I_BR20</v>
          </cell>
        </row>
        <row r="82">
          <cell r="AD82" t="str">
            <v>I_BR22</v>
          </cell>
        </row>
        <row r="83">
          <cell r="AD83" t="str">
            <v>I_BR24</v>
          </cell>
        </row>
        <row r="84">
          <cell r="AD84" t="str">
            <v>I_BR27</v>
          </cell>
        </row>
        <row r="85">
          <cell r="AD85" t="str">
            <v>I_BR29</v>
          </cell>
        </row>
        <row r="86">
          <cell r="AD86" t="str">
            <v>I_BR32</v>
          </cell>
        </row>
        <row r="87">
          <cell r="AD87" t="str">
            <v>I_BR34</v>
          </cell>
        </row>
        <row r="88">
          <cell r="AD88" t="str">
            <v>I_BR35</v>
          </cell>
        </row>
        <row r="89">
          <cell r="AD89" t="str">
            <v>I_BR36</v>
          </cell>
        </row>
        <row r="90">
          <cell r="AD90" t="str">
            <v>I_BR41</v>
          </cell>
        </row>
        <row r="91">
          <cell r="AD91" t="str">
            <v>I_BR42</v>
          </cell>
        </row>
        <row r="92">
          <cell r="AD92" t="str">
            <v>I_BR43</v>
          </cell>
        </row>
        <row r="93">
          <cell r="AD93" t="str">
            <v>I_BR44</v>
          </cell>
        </row>
        <row r="94">
          <cell r="AD94" t="str">
            <v>I_BR47</v>
          </cell>
        </row>
        <row r="95">
          <cell r="AD95" t="str">
            <v>I_BR48</v>
          </cell>
        </row>
        <row r="96">
          <cell r="AD96" t="str">
            <v>I_BR54</v>
          </cell>
        </row>
        <row r="97">
          <cell r="AD97" t="str">
            <v>I_BR59</v>
          </cell>
        </row>
        <row r="98">
          <cell r="AD98" t="str">
            <v>I_BR60</v>
          </cell>
        </row>
        <row r="99">
          <cell r="AD99" t="str">
            <v>I_BR61</v>
          </cell>
        </row>
        <row r="100">
          <cell r="AD100" t="str">
            <v>I_BR62</v>
          </cell>
        </row>
        <row r="101">
          <cell r="AD101" t="str">
            <v>I_BR63</v>
          </cell>
        </row>
        <row r="102">
          <cell r="AD102" t="str">
            <v>I_BR64</v>
          </cell>
        </row>
        <row r="103">
          <cell r="AD103" t="str">
            <v>I_BR65</v>
          </cell>
        </row>
        <row r="104">
          <cell r="AD104" t="str">
            <v>I_BR67</v>
          </cell>
        </row>
        <row r="105">
          <cell r="AD105" t="str">
            <v>I_BR68</v>
          </cell>
        </row>
        <row r="106">
          <cell r="AD106" t="str">
            <v>I_BR69</v>
          </cell>
        </row>
        <row r="107">
          <cell r="AD107" t="str">
            <v>I_BR70</v>
          </cell>
        </row>
        <row r="108">
          <cell r="AD108" t="str">
            <v>I_BS41</v>
          </cell>
        </row>
        <row r="109">
          <cell r="AD109" t="str">
            <v>I_CA11</v>
          </cell>
        </row>
        <row r="110">
          <cell r="AD110" t="str">
            <v>I_CA30</v>
          </cell>
        </row>
        <row r="111">
          <cell r="AD111" t="str">
            <v>I_CA41</v>
          </cell>
        </row>
        <row r="112">
          <cell r="AD112" t="str">
            <v>I_CA42</v>
          </cell>
        </row>
        <row r="113">
          <cell r="AD113" t="str">
            <v>I_CL01</v>
          </cell>
        </row>
        <row r="114">
          <cell r="AD114" t="str">
            <v>I_CL03</v>
          </cell>
        </row>
        <row r="115">
          <cell r="AD115" t="str">
            <v>I_CL04</v>
          </cell>
        </row>
        <row r="116">
          <cell r="AD116" t="str">
            <v>I_CL05</v>
          </cell>
        </row>
        <row r="117">
          <cell r="AD117" t="str">
            <v>I_CL06</v>
          </cell>
        </row>
        <row r="118">
          <cell r="AD118" t="str">
            <v>I_CL07</v>
          </cell>
        </row>
        <row r="119">
          <cell r="AD119" t="str">
            <v>I_CL10</v>
          </cell>
        </row>
        <row r="120">
          <cell r="AD120" t="str">
            <v>I_CL11</v>
          </cell>
        </row>
        <row r="121">
          <cell r="AD121" t="str">
            <v>I_CL12</v>
          </cell>
        </row>
        <row r="122">
          <cell r="AD122" t="str">
            <v>I_CL13</v>
          </cell>
        </row>
        <row r="123">
          <cell r="AD123" t="str">
            <v>I_CL14</v>
          </cell>
        </row>
        <row r="124">
          <cell r="AD124" t="str">
            <v>I_CL15</v>
          </cell>
        </row>
        <row r="125">
          <cell r="AD125" t="str">
            <v>I_CL16</v>
          </cell>
        </row>
        <row r="126">
          <cell r="AD126" t="str">
            <v>I_CL20</v>
          </cell>
        </row>
        <row r="127">
          <cell r="AD127" t="str">
            <v>I_CL24</v>
          </cell>
        </row>
        <row r="128">
          <cell r="AD128" t="str">
            <v>I_CL26</v>
          </cell>
        </row>
        <row r="129">
          <cell r="AD129" t="str">
            <v>I_CL30</v>
          </cell>
        </row>
        <row r="130">
          <cell r="AD130" t="str">
            <v>I_CL40</v>
          </cell>
        </row>
        <row r="131">
          <cell r="AD131" t="str">
            <v>I_CL46</v>
          </cell>
        </row>
        <row r="132">
          <cell r="AD132" t="str">
            <v>I_CL47</v>
          </cell>
        </row>
        <row r="133">
          <cell r="AD133" t="str">
            <v>I_CL48</v>
          </cell>
        </row>
        <row r="134">
          <cell r="AD134" t="str">
            <v>I_CL50</v>
          </cell>
        </row>
        <row r="135">
          <cell r="AD135" t="str">
            <v>I_CL51</v>
          </cell>
        </row>
        <row r="136">
          <cell r="AD136" t="str">
            <v>I_CL54</v>
          </cell>
        </row>
        <row r="137">
          <cell r="AD137" t="str">
            <v>I_CL60</v>
          </cell>
        </row>
        <row r="138">
          <cell r="AD138" t="str">
            <v>I_CL70</v>
          </cell>
        </row>
        <row r="139">
          <cell r="AD139" t="str">
            <v>I_CM02</v>
          </cell>
        </row>
        <row r="140">
          <cell r="AD140" t="str">
            <v>I_CM41</v>
          </cell>
        </row>
        <row r="141">
          <cell r="AD141" t="str">
            <v>I_CM42</v>
          </cell>
        </row>
        <row r="142">
          <cell r="AD142" t="str">
            <v>I_CN10</v>
          </cell>
        </row>
        <row r="143">
          <cell r="AD143" t="str">
            <v>I_CN11</v>
          </cell>
        </row>
        <row r="144">
          <cell r="AD144" t="str">
            <v>I_CN12</v>
          </cell>
        </row>
        <row r="145">
          <cell r="AD145" t="str">
            <v>I_CN14</v>
          </cell>
        </row>
        <row r="146">
          <cell r="AD146" t="str">
            <v>I_CN15</v>
          </cell>
        </row>
        <row r="147">
          <cell r="AD147" t="str">
            <v>I_CN16</v>
          </cell>
        </row>
        <row r="148">
          <cell r="AD148" t="str">
            <v>I_CN20</v>
          </cell>
        </row>
        <row r="149">
          <cell r="AD149" t="str">
            <v>I_CN40</v>
          </cell>
        </row>
        <row r="150">
          <cell r="AD150" t="str">
            <v>I_CN50</v>
          </cell>
        </row>
        <row r="151">
          <cell r="AD151" t="str">
            <v>I_CN60</v>
          </cell>
        </row>
        <row r="152">
          <cell r="AD152" t="str">
            <v>I_CN70</v>
          </cell>
        </row>
        <row r="153">
          <cell r="AD153" t="str">
            <v>I_CN80</v>
          </cell>
        </row>
        <row r="154">
          <cell r="AD154" t="str">
            <v>I_CN90</v>
          </cell>
        </row>
        <row r="155">
          <cell r="AD155" t="str">
            <v>I_CO10</v>
          </cell>
        </row>
        <row r="156">
          <cell r="AD156" t="str">
            <v>I_CO11</v>
          </cell>
        </row>
        <row r="157">
          <cell r="AD157" t="str">
            <v>I_CR02</v>
          </cell>
        </row>
        <row r="158">
          <cell r="AD158" t="str">
            <v>I_CY02</v>
          </cell>
        </row>
        <row r="159">
          <cell r="AD159" t="str">
            <v>I_CY10</v>
          </cell>
        </row>
        <row r="160">
          <cell r="AD160" t="str">
            <v>I_CY20</v>
          </cell>
        </row>
        <row r="161">
          <cell r="AD161" t="str">
            <v>I_CZAB</v>
          </cell>
        </row>
        <row r="162">
          <cell r="AD162" t="str">
            <v>I_DK41</v>
          </cell>
        </row>
        <row r="163">
          <cell r="AD163" t="str">
            <v>I_DK42</v>
          </cell>
        </row>
        <row r="164">
          <cell r="AD164" t="str">
            <v>I_DK43</v>
          </cell>
        </row>
        <row r="165">
          <cell r="AD165" t="str">
            <v>I_DO10</v>
          </cell>
        </row>
        <row r="166">
          <cell r="AD166" t="str">
            <v>I_DO20</v>
          </cell>
        </row>
        <row r="167">
          <cell r="AD167" t="str">
            <v>I_DO40</v>
          </cell>
        </row>
        <row r="168">
          <cell r="AD168" t="str">
            <v>I_ES10</v>
          </cell>
        </row>
        <row r="169">
          <cell r="AD169" t="str">
            <v>I_ES11</v>
          </cell>
        </row>
        <row r="170">
          <cell r="AD170" t="str">
            <v>I_ES12</v>
          </cell>
        </row>
        <row r="171">
          <cell r="AD171" t="str">
            <v>I_ES13</v>
          </cell>
        </row>
        <row r="172">
          <cell r="AD172" t="str">
            <v>I_ES17</v>
          </cell>
        </row>
        <row r="173">
          <cell r="AD173" t="str">
            <v>I_ES18</v>
          </cell>
        </row>
        <row r="174">
          <cell r="AD174" t="str">
            <v>I_ES19</v>
          </cell>
        </row>
        <row r="175">
          <cell r="AD175" t="str">
            <v>I_ES20</v>
          </cell>
        </row>
        <row r="176">
          <cell r="AD176" t="str">
            <v>I_ES21</v>
          </cell>
        </row>
        <row r="177">
          <cell r="AD177" t="str">
            <v>I_ES22</v>
          </cell>
        </row>
        <row r="178">
          <cell r="AD178" t="str">
            <v>I_ES23</v>
          </cell>
        </row>
        <row r="179">
          <cell r="AD179" t="str">
            <v>I_ES24</v>
          </cell>
        </row>
        <row r="180">
          <cell r="AD180" t="str">
            <v>I_ES25</v>
          </cell>
        </row>
        <row r="181">
          <cell r="AD181" t="str">
            <v>I_ES26</v>
          </cell>
        </row>
        <row r="182">
          <cell r="AD182" t="str">
            <v>I_ES27</v>
          </cell>
        </row>
        <row r="183">
          <cell r="AD183" t="str">
            <v>I_ES28</v>
          </cell>
        </row>
        <row r="184">
          <cell r="AD184" t="str">
            <v>I_ES30</v>
          </cell>
        </row>
        <row r="185">
          <cell r="AD185" t="str">
            <v>I_ES41</v>
          </cell>
        </row>
        <row r="186">
          <cell r="AD186" t="str">
            <v>I_FR20</v>
          </cell>
        </row>
        <row r="187">
          <cell r="AD187" t="str">
            <v>I_FR21</v>
          </cell>
        </row>
        <row r="188">
          <cell r="AD188" t="str">
            <v>I_FR22</v>
          </cell>
        </row>
        <row r="189">
          <cell r="AD189" t="str">
            <v>I_FR23</v>
          </cell>
        </row>
        <row r="190">
          <cell r="AD190" t="str">
            <v>I_FR41</v>
          </cell>
        </row>
        <row r="191">
          <cell r="AD191" t="str">
            <v>I_FRA1</v>
          </cell>
        </row>
        <row r="192">
          <cell r="AD192" t="str">
            <v>I_GB10</v>
          </cell>
        </row>
        <row r="193">
          <cell r="AD193" t="str">
            <v>I_GB11</v>
          </cell>
        </row>
        <row r="194">
          <cell r="AD194" t="str">
            <v>I_GB12</v>
          </cell>
        </row>
        <row r="195">
          <cell r="AD195" t="str">
            <v>I_GB17</v>
          </cell>
        </row>
        <row r="196">
          <cell r="AD196" t="str">
            <v>I_GB19</v>
          </cell>
        </row>
        <row r="197">
          <cell r="AD197" t="str">
            <v>I_GB23</v>
          </cell>
        </row>
        <row r="198">
          <cell r="AD198" t="str">
            <v>I_GB24</v>
          </cell>
        </row>
        <row r="199">
          <cell r="AD199" t="str">
            <v>I_GB26</v>
          </cell>
        </row>
        <row r="200">
          <cell r="AD200" t="str">
            <v>I_GB27</v>
          </cell>
        </row>
        <row r="201">
          <cell r="AD201" t="str">
            <v>I_GB28</v>
          </cell>
        </row>
        <row r="202">
          <cell r="AD202" t="str">
            <v>I_GB31</v>
          </cell>
        </row>
        <row r="203">
          <cell r="AD203" t="str">
            <v>I_GB41</v>
          </cell>
        </row>
        <row r="204">
          <cell r="AD204" t="str">
            <v>I_GB42</v>
          </cell>
        </row>
        <row r="205">
          <cell r="AD205" t="str">
            <v>I_GB43</v>
          </cell>
        </row>
        <row r="206">
          <cell r="AD206" t="str">
            <v>I_GB44</v>
          </cell>
        </row>
        <row r="207">
          <cell r="AD207" t="str">
            <v>I_GB45</v>
          </cell>
        </row>
        <row r="208">
          <cell r="AD208" t="str">
            <v>I_GB46</v>
          </cell>
        </row>
        <row r="209">
          <cell r="AD209" t="str">
            <v>I_GB47</v>
          </cell>
        </row>
        <row r="210">
          <cell r="AD210" t="str">
            <v>I_GB48</v>
          </cell>
        </row>
        <row r="211">
          <cell r="AD211" t="str">
            <v>I_GB49</v>
          </cell>
        </row>
        <row r="212">
          <cell r="AD212" t="str">
            <v>I_GB51</v>
          </cell>
        </row>
        <row r="213">
          <cell r="AD213" t="str">
            <v>I_GB52</v>
          </cell>
        </row>
        <row r="214">
          <cell r="AD214" t="str">
            <v>I_GB53</v>
          </cell>
        </row>
        <row r="215">
          <cell r="AD215" t="str">
            <v>I_GB54</v>
          </cell>
        </row>
        <row r="216">
          <cell r="AD216" t="str">
            <v>I_GB55</v>
          </cell>
        </row>
        <row r="217">
          <cell r="AD217" t="str">
            <v>I_GB56</v>
          </cell>
        </row>
        <row r="218">
          <cell r="AD218" t="str">
            <v>I_GB57</v>
          </cell>
        </row>
        <row r="219">
          <cell r="AD219" t="str">
            <v>I_GB58</v>
          </cell>
        </row>
        <row r="220">
          <cell r="AD220" t="str">
            <v>I_GB59</v>
          </cell>
        </row>
        <row r="221">
          <cell r="AD221" t="str">
            <v>I_GB62</v>
          </cell>
        </row>
        <row r="222">
          <cell r="AD222" t="str">
            <v>I_GB63</v>
          </cell>
        </row>
        <row r="223">
          <cell r="AD223" t="str">
            <v>I_GB64</v>
          </cell>
        </row>
        <row r="224">
          <cell r="AD224" t="str">
            <v>I_GB65</v>
          </cell>
        </row>
        <row r="225">
          <cell r="AD225" t="str">
            <v>I_GB66</v>
          </cell>
        </row>
        <row r="226">
          <cell r="AD226" t="str">
            <v>I_GB67</v>
          </cell>
        </row>
        <row r="227">
          <cell r="AD227" t="str">
            <v>I_GB68</v>
          </cell>
        </row>
        <row r="228">
          <cell r="AD228" t="str">
            <v>I_GB69</v>
          </cell>
        </row>
        <row r="229">
          <cell r="AD229" t="str">
            <v>I_GB71</v>
          </cell>
        </row>
        <row r="230">
          <cell r="AD230" t="str">
            <v>I_GB72</v>
          </cell>
        </row>
        <row r="231">
          <cell r="AD231" t="str">
            <v>I_GB73</v>
          </cell>
        </row>
        <row r="232">
          <cell r="AD232" t="str">
            <v>I_GB74</v>
          </cell>
        </row>
        <row r="233">
          <cell r="AD233" t="str">
            <v>I_GB75</v>
          </cell>
        </row>
        <row r="234">
          <cell r="AD234" t="str">
            <v>I_GB76</v>
          </cell>
        </row>
        <row r="235">
          <cell r="AD235" t="str">
            <v>I_GB77</v>
          </cell>
        </row>
        <row r="236">
          <cell r="AD236" t="str">
            <v>I_GB78</v>
          </cell>
        </row>
        <row r="237">
          <cell r="AD237" t="str">
            <v>I_GB79</v>
          </cell>
        </row>
        <row r="238">
          <cell r="AD238" t="str">
            <v>I_GB81</v>
          </cell>
        </row>
        <row r="239">
          <cell r="AD239" t="str">
            <v>I_GB82</v>
          </cell>
        </row>
        <row r="240">
          <cell r="AD240" t="str">
            <v>I_GB83</v>
          </cell>
        </row>
        <row r="241">
          <cell r="AD241" t="str">
            <v>I_GB84</v>
          </cell>
        </row>
        <row r="242">
          <cell r="AD242" t="str">
            <v>I_GB85</v>
          </cell>
        </row>
        <row r="243">
          <cell r="AD243" t="str">
            <v>I_GB86</v>
          </cell>
        </row>
        <row r="244">
          <cell r="AD244" t="str">
            <v>I_GB87</v>
          </cell>
        </row>
        <row r="245">
          <cell r="AD245" t="str">
            <v>I_GB88</v>
          </cell>
        </row>
        <row r="246">
          <cell r="AD246" t="str">
            <v>I_GB89</v>
          </cell>
        </row>
        <row r="247">
          <cell r="AD247" t="str">
            <v>I_GB90</v>
          </cell>
        </row>
        <row r="248">
          <cell r="AD248" t="str">
            <v>I_GB91</v>
          </cell>
        </row>
        <row r="249">
          <cell r="AD249" t="str">
            <v>I_GR10</v>
          </cell>
        </row>
        <row r="250">
          <cell r="AD250" t="str">
            <v>I_GR11</v>
          </cell>
        </row>
        <row r="251">
          <cell r="AD251" t="str">
            <v>I_GX20</v>
          </cell>
        </row>
        <row r="252">
          <cell r="AD252" t="str">
            <v>I_HK11</v>
          </cell>
        </row>
        <row r="253">
          <cell r="AD253" t="str">
            <v>I_HK12</v>
          </cell>
        </row>
        <row r="254">
          <cell r="AD254" t="str">
            <v>I_HK13</v>
          </cell>
        </row>
        <row r="255">
          <cell r="AD255" t="str">
            <v>I_HN41</v>
          </cell>
        </row>
        <row r="256">
          <cell r="AD256" t="str">
            <v>I_HU11</v>
          </cell>
        </row>
        <row r="257">
          <cell r="AD257" t="str">
            <v>I_HU25</v>
          </cell>
        </row>
        <row r="258">
          <cell r="AD258" t="str">
            <v>I_HU41</v>
          </cell>
        </row>
        <row r="259">
          <cell r="AD259" t="str">
            <v>I_HU44</v>
          </cell>
        </row>
        <row r="260">
          <cell r="AD260" t="str">
            <v>I_HU46</v>
          </cell>
        </row>
        <row r="261">
          <cell r="AD261" t="str">
            <v>I_ID10</v>
          </cell>
        </row>
        <row r="262">
          <cell r="AD262" t="str">
            <v>I_IE02</v>
          </cell>
        </row>
        <row r="263">
          <cell r="AD263" t="str">
            <v>I_IE20</v>
          </cell>
        </row>
        <row r="264">
          <cell r="AD264" t="str">
            <v>I_IE30</v>
          </cell>
        </row>
        <row r="265">
          <cell r="AD265" t="str">
            <v>I_IE40</v>
          </cell>
        </row>
        <row r="266">
          <cell r="AD266" t="str">
            <v>I_IE46</v>
          </cell>
        </row>
        <row r="267">
          <cell r="AD267" t="str">
            <v>I_IE47</v>
          </cell>
        </row>
        <row r="268">
          <cell r="AD268" t="str">
            <v>I_IE48</v>
          </cell>
        </row>
        <row r="269">
          <cell r="AD269" t="str">
            <v>I_IL02</v>
          </cell>
        </row>
        <row r="270">
          <cell r="AD270" t="str">
            <v>I_IL03</v>
          </cell>
        </row>
        <row r="271">
          <cell r="AD271" t="str">
            <v>I_IN02</v>
          </cell>
        </row>
        <row r="272">
          <cell r="AD272" t="str">
            <v>I_IN20</v>
          </cell>
        </row>
        <row r="273">
          <cell r="AD273" t="str">
            <v>I_IN30</v>
          </cell>
        </row>
        <row r="274">
          <cell r="AD274" t="str">
            <v>I_IN40</v>
          </cell>
        </row>
        <row r="275">
          <cell r="AD275" t="str">
            <v>I_IN41</v>
          </cell>
        </row>
        <row r="276">
          <cell r="AD276" t="str">
            <v>I_IN42</v>
          </cell>
        </row>
        <row r="277">
          <cell r="AD277" t="str">
            <v>I_IN43</v>
          </cell>
        </row>
        <row r="278">
          <cell r="AD278" t="str">
            <v>I_IN44</v>
          </cell>
        </row>
        <row r="279">
          <cell r="AD279" t="str">
            <v>I_IT02</v>
          </cell>
        </row>
        <row r="280">
          <cell r="AD280" t="str">
            <v>I_IT03</v>
          </cell>
        </row>
        <row r="281">
          <cell r="AD281" t="str">
            <v>I_IT04</v>
          </cell>
        </row>
        <row r="282">
          <cell r="AD282" t="str">
            <v>I_IT05</v>
          </cell>
        </row>
        <row r="283">
          <cell r="AD283" t="str">
            <v>I_IT06</v>
          </cell>
        </row>
        <row r="284">
          <cell r="AD284" t="str">
            <v>I_IT07</v>
          </cell>
        </row>
        <row r="285">
          <cell r="AD285" t="str">
            <v>I_IT08</v>
          </cell>
        </row>
        <row r="286">
          <cell r="AD286" t="str">
            <v>I_IT09</v>
          </cell>
        </row>
        <row r="287">
          <cell r="AD287" t="str">
            <v>I_IT20</v>
          </cell>
        </row>
        <row r="288">
          <cell r="AD288" t="str">
            <v>I_JO10</v>
          </cell>
        </row>
        <row r="289">
          <cell r="AD289" t="str">
            <v>I_KG10</v>
          </cell>
        </row>
        <row r="290">
          <cell r="AD290" t="str">
            <v>I_KY01</v>
          </cell>
        </row>
        <row r="291">
          <cell r="AD291" t="str">
            <v>I_KY02</v>
          </cell>
        </row>
        <row r="292">
          <cell r="AD292" t="str">
            <v>I_KY03</v>
          </cell>
        </row>
        <row r="293">
          <cell r="AD293" t="str">
            <v>I_KY04</v>
          </cell>
        </row>
        <row r="294">
          <cell r="AD294" t="str">
            <v>I_KY05</v>
          </cell>
        </row>
        <row r="295">
          <cell r="AD295" t="str">
            <v>I_KY06</v>
          </cell>
        </row>
        <row r="296">
          <cell r="AD296" t="str">
            <v>I_KY07</v>
          </cell>
        </row>
        <row r="297">
          <cell r="AD297" t="str">
            <v>I_KY08</v>
          </cell>
        </row>
        <row r="298">
          <cell r="AD298" t="str">
            <v>I_KY09</v>
          </cell>
        </row>
        <row r="299">
          <cell r="AD299" t="str">
            <v>I_KY10</v>
          </cell>
        </row>
        <row r="300">
          <cell r="AD300" t="str">
            <v>I_KY11</v>
          </cell>
        </row>
        <row r="301">
          <cell r="AD301" t="str">
            <v>I_KY12</v>
          </cell>
        </row>
        <row r="302">
          <cell r="AD302" t="str">
            <v>I_KY13</v>
          </cell>
        </row>
        <row r="303">
          <cell r="AD303" t="str">
            <v>I_KY14</v>
          </cell>
        </row>
        <row r="304">
          <cell r="AD304" t="str">
            <v>I_KY15</v>
          </cell>
        </row>
        <row r="305">
          <cell r="AD305" t="str">
            <v>I_KY16</v>
          </cell>
        </row>
        <row r="306">
          <cell r="AD306" t="str">
            <v>I_KY17</v>
          </cell>
        </row>
        <row r="307">
          <cell r="AD307" t="str">
            <v>I_KY18</v>
          </cell>
        </row>
        <row r="308">
          <cell r="AD308" t="str">
            <v>I_KY19</v>
          </cell>
        </row>
        <row r="309">
          <cell r="AD309" t="str">
            <v>I_KY1T</v>
          </cell>
        </row>
        <row r="310">
          <cell r="AD310" t="str">
            <v>I_KY20</v>
          </cell>
        </row>
        <row r="311">
          <cell r="AD311" t="str">
            <v>I_KY21</v>
          </cell>
        </row>
        <row r="312">
          <cell r="AD312" t="str">
            <v>I_KY22</v>
          </cell>
        </row>
        <row r="313">
          <cell r="AD313" t="str">
            <v>I_KY23</v>
          </cell>
        </row>
        <row r="314">
          <cell r="AD314" t="str">
            <v>I_KY24</v>
          </cell>
        </row>
        <row r="315">
          <cell r="AD315" t="str">
            <v>I_KY25</v>
          </cell>
        </row>
        <row r="316">
          <cell r="AD316" t="str">
            <v>I_KY26</v>
          </cell>
        </row>
        <row r="317">
          <cell r="AD317" t="str">
            <v>I_KY27</v>
          </cell>
        </row>
        <row r="318">
          <cell r="AD318" t="str">
            <v>I_KY28</v>
          </cell>
        </row>
        <row r="319">
          <cell r="AD319" t="str">
            <v>I_KY29</v>
          </cell>
        </row>
        <row r="320">
          <cell r="AD320" t="str">
            <v>I_KY2T</v>
          </cell>
        </row>
        <row r="321">
          <cell r="AD321" t="str">
            <v>I_KY30</v>
          </cell>
        </row>
        <row r="322">
          <cell r="AD322" t="str">
            <v>I_KY31</v>
          </cell>
        </row>
        <row r="323">
          <cell r="AD323" t="str">
            <v>I_KY32</v>
          </cell>
        </row>
        <row r="324">
          <cell r="AD324" t="str">
            <v>I_KY33</v>
          </cell>
        </row>
        <row r="325">
          <cell r="AD325" t="str">
            <v>I_KY34</v>
          </cell>
        </row>
        <row r="326">
          <cell r="AD326" t="str">
            <v>I_KY35</v>
          </cell>
        </row>
        <row r="327">
          <cell r="AD327" t="str">
            <v>I_KY36</v>
          </cell>
        </row>
        <row r="328">
          <cell r="AD328" t="str">
            <v>I_KY37</v>
          </cell>
        </row>
        <row r="329">
          <cell r="AD329" t="str">
            <v>I_KY38</v>
          </cell>
        </row>
        <row r="330">
          <cell r="AD330" t="str">
            <v>I_KY39</v>
          </cell>
        </row>
        <row r="331">
          <cell r="AD331" t="str">
            <v>I_KY40</v>
          </cell>
        </row>
        <row r="332">
          <cell r="AD332" t="str">
            <v>I_KY41</v>
          </cell>
        </row>
        <row r="333">
          <cell r="AD333" t="str">
            <v>I_KY42</v>
          </cell>
        </row>
        <row r="334">
          <cell r="AD334" t="str">
            <v>I_KY43</v>
          </cell>
        </row>
        <row r="335">
          <cell r="AD335" t="str">
            <v>I_KY44</v>
          </cell>
        </row>
        <row r="336">
          <cell r="AD336" t="str">
            <v>I_KY45</v>
          </cell>
        </row>
        <row r="337">
          <cell r="AD337" t="str">
            <v>I_KY46</v>
          </cell>
        </row>
        <row r="338">
          <cell r="AD338" t="str">
            <v>I_KY47</v>
          </cell>
        </row>
        <row r="339">
          <cell r="AD339" t="str">
            <v>I_KY48</v>
          </cell>
        </row>
        <row r="340">
          <cell r="AD340" t="str">
            <v>I_KY49</v>
          </cell>
        </row>
        <row r="341">
          <cell r="AD341" t="str">
            <v>I_KY50</v>
          </cell>
        </row>
        <row r="342">
          <cell r="AD342" t="str">
            <v>I_KY51</v>
          </cell>
        </row>
        <row r="343">
          <cell r="AD343" t="str">
            <v>I_KY52</v>
          </cell>
        </row>
        <row r="344">
          <cell r="AD344" t="str">
            <v>I_KY53</v>
          </cell>
        </row>
        <row r="345">
          <cell r="AD345" t="str">
            <v>I_KY54</v>
          </cell>
        </row>
        <row r="346">
          <cell r="AD346" t="str">
            <v>I_KY55</v>
          </cell>
        </row>
        <row r="347">
          <cell r="AD347" t="str">
            <v>I_KY58</v>
          </cell>
        </row>
        <row r="348">
          <cell r="AD348" t="str">
            <v>I_KY59</v>
          </cell>
        </row>
        <row r="349">
          <cell r="AD349" t="str">
            <v>I_KY60</v>
          </cell>
        </row>
        <row r="350">
          <cell r="AD350" t="str">
            <v>I_KY61</v>
          </cell>
        </row>
        <row r="351">
          <cell r="AD351" t="str">
            <v>I_KY62</v>
          </cell>
        </row>
        <row r="352">
          <cell r="AD352" t="str">
            <v>I_KY63</v>
          </cell>
        </row>
        <row r="353">
          <cell r="AD353" t="str">
            <v>I_KY64</v>
          </cell>
        </row>
        <row r="354">
          <cell r="AD354" t="str">
            <v>I_KY65</v>
          </cell>
        </row>
        <row r="355">
          <cell r="AD355" t="str">
            <v>I_KY66</v>
          </cell>
        </row>
        <row r="356">
          <cell r="AD356" t="str">
            <v>I_KY68</v>
          </cell>
        </row>
        <row r="357">
          <cell r="AD357" t="str">
            <v>I_KY69</v>
          </cell>
        </row>
        <row r="358">
          <cell r="AD358" t="str">
            <v>I_KY70</v>
          </cell>
        </row>
        <row r="359">
          <cell r="AD359" t="str">
            <v>I_KY71</v>
          </cell>
        </row>
        <row r="360">
          <cell r="AD360" t="str">
            <v>I_KY74</v>
          </cell>
        </row>
        <row r="361">
          <cell r="AD361" t="str">
            <v>I_KY75</v>
          </cell>
        </row>
        <row r="362">
          <cell r="AD362" t="str">
            <v>I_KY76</v>
          </cell>
        </row>
        <row r="363">
          <cell r="AD363" t="str">
            <v>I_KY77</v>
          </cell>
        </row>
        <row r="364">
          <cell r="AD364" t="str">
            <v>I_KY78</v>
          </cell>
        </row>
        <row r="365">
          <cell r="AD365" t="str">
            <v>I_KY79</v>
          </cell>
        </row>
        <row r="366">
          <cell r="AD366" t="str">
            <v>I_KY80</v>
          </cell>
        </row>
        <row r="367">
          <cell r="AD367" t="str">
            <v>I_KY82</v>
          </cell>
        </row>
        <row r="368">
          <cell r="AD368" t="str">
            <v>I_KY83</v>
          </cell>
        </row>
        <row r="369">
          <cell r="AD369" t="str">
            <v>I_KY84</v>
          </cell>
        </row>
        <row r="370">
          <cell r="AD370" t="str">
            <v>I_KY85</v>
          </cell>
        </row>
        <row r="371">
          <cell r="AD371" t="str">
            <v>I_KY86</v>
          </cell>
        </row>
        <row r="372">
          <cell r="AD372" t="str">
            <v>I_KY87</v>
          </cell>
        </row>
        <row r="373">
          <cell r="AD373" t="str">
            <v>I_KY88</v>
          </cell>
        </row>
        <row r="374">
          <cell r="AD374" t="str">
            <v>I_KY89</v>
          </cell>
        </row>
        <row r="375">
          <cell r="AD375" t="str">
            <v>I_KY90</v>
          </cell>
        </row>
        <row r="376">
          <cell r="AD376" t="str">
            <v>I_KY92</v>
          </cell>
        </row>
        <row r="377">
          <cell r="AD377" t="str">
            <v>I_KY93</v>
          </cell>
        </row>
        <row r="378">
          <cell r="AD378" t="str">
            <v>I_KY94</v>
          </cell>
        </row>
        <row r="379">
          <cell r="AD379" t="str">
            <v>I_KY95</v>
          </cell>
        </row>
        <row r="380">
          <cell r="AD380" t="str">
            <v>I_KY96</v>
          </cell>
        </row>
        <row r="381">
          <cell r="AD381" t="str">
            <v>I_KY98</v>
          </cell>
        </row>
        <row r="382">
          <cell r="AD382" t="str">
            <v>I_KY99</v>
          </cell>
        </row>
        <row r="383">
          <cell r="AD383" t="str">
            <v>I_KYA1</v>
          </cell>
        </row>
        <row r="384">
          <cell r="AD384" t="str">
            <v>I_KYA2</v>
          </cell>
        </row>
        <row r="385">
          <cell r="AD385" t="str">
            <v>I_KYA8</v>
          </cell>
        </row>
        <row r="386">
          <cell r="AD386" t="str">
            <v>I_KYA9</v>
          </cell>
        </row>
        <row r="387">
          <cell r="AD387" t="str">
            <v>I_KYAI</v>
          </cell>
        </row>
        <row r="388">
          <cell r="AD388" t="str">
            <v>I_KYAJ</v>
          </cell>
        </row>
        <row r="389">
          <cell r="AD389" t="str">
            <v>I_KYAT</v>
          </cell>
        </row>
        <row r="390">
          <cell r="AD390" t="str">
            <v>I_KYAU</v>
          </cell>
        </row>
        <row r="391">
          <cell r="AD391" t="str">
            <v>I_KYAU_USD</v>
          </cell>
        </row>
        <row r="392">
          <cell r="AD392" t="str">
            <v>I_KYB1</v>
          </cell>
        </row>
        <row r="393">
          <cell r="AD393" t="str">
            <v>I_KYB2</v>
          </cell>
        </row>
        <row r="394">
          <cell r="AD394" t="str">
            <v>I_KYB3</v>
          </cell>
        </row>
        <row r="395">
          <cell r="AD395" t="str">
            <v>I_KYB4</v>
          </cell>
        </row>
        <row r="396">
          <cell r="AD396" t="str">
            <v>I_KYB5</v>
          </cell>
        </row>
        <row r="397">
          <cell r="AD397" t="str">
            <v>I_KYB7</v>
          </cell>
        </row>
        <row r="398">
          <cell r="AD398" t="str">
            <v>I_KYB8</v>
          </cell>
        </row>
        <row r="399">
          <cell r="AD399" t="str">
            <v>I_KYB9</v>
          </cell>
        </row>
        <row r="400">
          <cell r="AD400" t="str">
            <v>I_KYC1</v>
          </cell>
        </row>
        <row r="401">
          <cell r="AD401" t="str">
            <v>I_KYC2</v>
          </cell>
        </row>
        <row r="402">
          <cell r="AD402" t="str">
            <v>I_KYC3</v>
          </cell>
        </row>
        <row r="403">
          <cell r="AD403" t="str">
            <v>I_KYC4</v>
          </cell>
        </row>
        <row r="404">
          <cell r="AD404" t="str">
            <v>I_KYCE</v>
          </cell>
        </row>
        <row r="405">
          <cell r="AD405" t="str">
            <v>I_KYCG</v>
          </cell>
        </row>
        <row r="406">
          <cell r="AD406" t="str">
            <v>I_KYCI</v>
          </cell>
        </row>
        <row r="407">
          <cell r="AD407" t="str">
            <v>I_KYCM</v>
          </cell>
        </row>
        <row r="408">
          <cell r="AD408" t="str">
            <v>I_KYCP</v>
          </cell>
        </row>
        <row r="409">
          <cell r="AD409" t="str">
            <v>I_KYEB</v>
          </cell>
        </row>
        <row r="410">
          <cell r="AD410" t="str">
            <v>I_KYGD</v>
          </cell>
        </row>
        <row r="411">
          <cell r="AD411" t="str">
            <v>I_KYGE</v>
          </cell>
        </row>
        <row r="412">
          <cell r="AD412" t="str">
            <v>I_KYGH</v>
          </cell>
        </row>
        <row r="413">
          <cell r="AD413" t="str">
            <v>I_KYGI</v>
          </cell>
        </row>
        <row r="414">
          <cell r="AD414" t="str">
            <v>I_KYIC</v>
          </cell>
        </row>
        <row r="415">
          <cell r="AD415" t="str">
            <v>I_KYIF</v>
          </cell>
        </row>
        <row r="416">
          <cell r="AD416" t="str">
            <v>I_KYJC</v>
          </cell>
        </row>
        <row r="417">
          <cell r="AD417" t="str">
            <v>I_KYJH</v>
          </cell>
        </row>
        <row r="418">
          <cell r="AD418" t="str">
            <v>I_KYJP</v>
          </cell>
        </row>
        <row r="419">
          <cell r="AD419" t="str">
            <v>I_KYKC</v>
          </cell>
        </row>
        <row r="420">
          <cell r="AD420" t="str">
            <v>I_KYKE</v>
          </cell>
        </row>
        <row r="421">
          <cell r="AD421" t="str">
            <v>I_KYKS</v>
          </cell>
        </row>
        <row r="422">
          <cell r="AD422" t="str">
            <v>I_KYL1</v>
          </cell>
        </row>
        <row r="423">
          <cell r="AD423" t="str">
            <v>I_KYL2</v>
          </cell>
        </row>
        <row r="424">
          <cell r="AD424" t="str">
            <v>I_KYL3</v>
          </cell>
        </row>
        <row r="425">
          <cell r="AD425" t="str">
            <v>I_KYL4</v>
          </cell>
        </row>
        <row r="426">
          <cell r="AD426" t="str">
            <v>I_KYM2</v>
          </cell>
        </row>
        <row r="427">
          <cell r="AD427" t="str">
            <v>I_KYMH</v>
          </cell>
        </row>
        <row r="428">
          <cell r="AD428" t="str">
            <v>I_KYOH</v>
          </cell>
        </row>
        <row r="429">
          <cell r="AD429" t="str">
            <v>I_KYOL</v>
          </cell>
        </row>
        <row r="430">
          <cell r="AD430" t="str">
            <v>I_KYOS</v>
          </cell>
        </row>
        <row r="431">
          <cell r="AD431" t="str">
            <v>I_KYP1</v>
          </cell>
        </row>
        <row r="432">
          <cell r="AD432" t="str">
            <v>I_KYP2</v>
          </cell>
        </row>
        <row r="433">
          <cell r="AD433" t="str">
            <v>I_KYPH</v>
          </cell>
        </row>
        <row r="434">
          <cell r="AD434" t="str">
            <v>I_KYPL</v>
          </cell>
        </row>
        <row r="435">
          <cell r="AD435" t="str">
            <v>I_KYPP</v>
          </cell>
        </row>
        <row r="436">
          <cell r="AD436" t="str">
            <v>I_KYR1</v>
          </cell>
        </row>
        <row r="437">
          <cell r="AD437" t="str">
            <v>I_KYR2</v>
          </cell>
        </row>
        <row r="438">
          <cell r="AD438" t="str">
            <v>I_KYRL</v>
          </cell>
        </row>
        <row r="439">
          <cell r="AD439" t="str">
            <v>I_KYSG</v>
          </cell>
        </row>
        <row r="440">
          <cell r="AD440" t="str">
            <v>I_KYSP</v>
          </cell>
        </row>
        <row r="441">
          <cell r="AD441" t="str">
            <v>I_KYT1</v>
          </cell>
        </row>
        <row r="442">
          <cell r="AD442" t="str">
            <v>I_KYT2</v>
          </cell>
        </row>
        <row r="443">
          <cell r="AD443" t="str">
            <v>I_KYTH</v>
          </cell>
        </row>
        <row r="444">
          <cell r="AD444" t="str">
            <v>I_KYTT</v>
          </cell>
        </row>
        <row r="445">
          <cell r="AD445" t="str">
            <v>I_KZ11</v>
          </cell>
        </row>
        <row r="446">
          <cell r="AD446" t="str">
            <v>I_KZ14</v>
          </cell>
        </row>
        <row r="447">
          <cell r="AD447" t="str">
            <v>I_KZ15</v>
          </cell>
        </row>
        <row r="448">
          <cell r="AD448" t="str">
            <v>I_KZ18</v>
          </cell>
        </row>
        <row r="449">
          <cell r="AD449" t="str">
            <v>I_KZ20</v>
          </cell>
        </row>
        <row r="450">
          <cell r="AD450" t="str">
            <v>I_KZ23</v>
          </cell>
        </row>
        <row r="451">
          <cell r="AD451" t="str">
            <v>I_KZ25</v>
          </cell>
        </row>
        <row r="452">
          <cell r="AD452" t="str">
            <v>I_KZ30</v>
          </cell>
        </row>
        <row r="453">
          <cell r="AD453" t="str">
            <v>I_KZ45</v>
          </cell>
        </row>
        <row r="454">
          <cell r="AD454" t="str">
            <v>I_KZ47</v>
          </cell>
        </row>
        <row r="455">
          <cell r="AD455" t="str">
            <v>I_KZ51</v>
          </cell>
        </row>
        <row r="456">
          <cell r="AD456" t="str">
            <v>I_KZ53</v>
          </cell>
        </row>
        <row r="457">
          <cell r="AD457" t="str">
            <v>I_KZ57</v>
          </cell>
        </row>
        <row r="458">
          <cell r="AD458" t="str">
            <v>I_KZ58</v>
          </cell>
        </row>
        <row r="459">
          <cell r="AD459" t="str">
            <v>I_KZ59</v>
          </cell>
        </row>
        <row r="460">
          <cell r="AD460" t="str">
            <v>I_KZ65</v>
          </cell>
        </row>
        <row r="461">
          <cell r="AD461" t="str">
            <v>I_KZ66</v>
          </cell>
        </row>
        <row r="462">
          <cell r="AD462" t="str">
            <v>I_LK10</v>
          </cell>
        </row>
        <row r="463">
          <cell r="AD463" t="str">
            <v>I_LU41</v>
          </cell>
        </row>
        <row r="464">
          <cell r="AD464" t="str">
            <v>I_MU10</v>
          </cell>
        </row>
        <row r="465">
          <cell r="AD465" t="str">
            <v>I_MU41</v>
          </cell>
        </row>
        <row r="466">
          <cell r="AD466" t="str">
            <v>I_MU42</v>
          </cell>
        </row>
        <row r="467">
          <cell r="AD467" t="str">
            <v>I_MU43</v>
          </cell>
        </row>
        <row r="468">
          <cell r="AD468" t="str">
            <v>I_MU45</v>
          </cell>
        </row>
        <row r="469">
          <cell r="AD469" t="str">
            <v>I_MU46</v>
          </cell>
        </row>
        <row r="470">
          <cell r="AD470" t="str">
            <v>I_MU47</v>
          </cell>
        </row>
        <row r="471">
          <cell r="AD471" t="str">
            <v>I_MU48</v>
          </cell>
        </row>
        <row r="472">
          <cell r="AD472" t="str">
            <v>I_MX02</v>
          </cell>
        </row>
        <row r="473">
          <cell r="AD473" t="str">
            <v>I_MX09</v>
          </cell>
        </row>
        <row r="474">
          <cell r="AD474" t="str">
            <v>I_MX10</v>
          </cell>
        </row>
        <row r="475">
          <cell r="AD475" t="str">
            <v>I_MX11</v>
          </cell>
        </row>
        <row r="476">
          <cell r="AD476" t="str">
            <v>I_MX12</v>
          </cell>
        </row>
        <row r="477">
          <cell r="AD477" t="str">
            <v>I_MX13</v>
          </cell>
        </row>
        <row r="478">
          <cell r="AD478" t="str">
            <v>I_MX14</v>
          </cell>
        </row>
        <row r="479">
          <cell r="AD479" t="str">
            <v>I_MX15</v>
          </cell>
        </row>
        <row r="480">
          <cell r="AD480" t="str">
            <v>I_MX16</v>
          </cell>
        </row>
        <row r="481">
          <cell r="AD481" t="str">
            <v>I_MX17</v>
          </cell>
        </row>
        <row r="482">
          <cell r="AD482" t="str">
            <v>I_MX18</v>
          </cell>
        </row>
        <row r="483">
          <cell r="AD483" t="str">
            <v>I_MX19</v>
          </cell>
        </row>
        <row r="484">
          <cell r="AD484" t="str">
            <v>I_MX20</v>
          </cell>
        </row>
        <row r="485">
          <cell r="AD485" t="str">
            <v>I_MX21</v>
          </cell>
        </row>
        <row r="486">
          <cell r="AD486" t="str">
            <v>I_MX41</v>
          </cell>
        </row>
        <row r="487">
          <cell r="AD487" t="str">
            <v>I_MX42</v>
          </cell>
        </row>
        <row r="488">
          <cell r="AD488" t="str">
            <v>I_MX43</v>
          </cell>
        </row>
        <row r="489">
          <cell r="AD489" t="str">
            <v>I_MX45</v>
          </cell>
        </row>
        <row r="490">
          <cell r="AD490" t="str">
            <v>I_MX47</v>
          </cell>
        </row>
        <row r="491">
          <cell r="AD491" t="str">
            <v>I_MX48</v>
          </cell>
        </row>
        <row r="492">
          <cell r="AD492" t="str">
            <v>I_MX49</v>
          </cell>
        </row>
        <row r="493">
          <cell r="AD493" t="str">
            <v>I_MX50</v>
          </cell>
        </row>
        <row r="494">
          <cell r="AD494" t="str">
            <v>I_MY10</v>
          </cell>
        </row>
        <row r="495">
          <cell r="AD495" t="str">
            <v>I_MY11</v>
          </cell>
        </row>
        <row r="496">
          <cell r="AD496" t="str">
            <v>I_MY20</v>
          </cell>
        </row>
        <row r="497">
          <cell r="AD497" t="str">
            <v>I_MY30</v>
          </cell>
        </row>
        <row r="498">
          <cell r="AD498" t="str">
            <v>I_MY31</v>
          </cell>
        </row>
        <row r="499">
          <cell r="AD499" t="str">
            <v>I_MY32</v>
          </cell>
        </row>
        <row r="500">
          <cell r="AD500" t="str">
            <v>I_MY33</v>
          </cell>
        </row>
        <row r="501">
          <cell r="AD501" t="str">
            <v>I_NG10</v>
          </cell>
        </row>
        <row r="502">
          <cell r="AD502" t="str">
            <v>I_NG30</v>
          </cell>
        </row>
        <row r="503">
          <cell r="AD503" t="str">
            <v>I_NL03</v>
          </cell>
        </row>
        <row r="504">
          <cell r="AD504" t="str">
            <v>I_NL04</v>
          </cell>
        </row>
        <row r="505">
          <cell r="AD505" t="str">
            <v>I_NL05</v>
          </cell>
        </row>
        <row r="506">
          <cell r="AD506" t="str">
            <v>I_NL06</v>
          </cell>
        </row>
        <row r="507">
          <cell r="AD507" t="str">
            <v>I_NL07</v>
          </cell>
        </row>
        <row r="508">
          <cell r="AD508" t="str">
            <v>I_NL08</v>
          </cell>
        </row>
        <row r="509">
          <cell r="AD509" t="str">
            <v>I_NL09</v>
          </cell>
        </row>
        <row r="510">
          <cell r="AD510" t="str">
            <v>I_NL11</v>
          </cell>
        </row>
        <row r="511">
          <cell r="AD511" t="str">
            <v>I_NL12</v>
          </cell>
        </row>
        <row r="512">
          <cell r="AD512" t="str">
            <v>I_NL13</v>
          </cell>
        </row>
        <row r="513">
          <cell r="AD513" t="str">
            <v>I_NL14</v>
          </cell>
        </row>
        <row r="514">
          <cell r="AD514" t="str">
            <v>I_NL15</v>
          </cell>
        </row>
        <row r="515">
          <cell r="AD515" t="str">
            <v>I_NL16</v>
          </cell>
        </row>
        <row r="516">
          <cell r="AD516" t="str">
            <v>I_NL17</v>
          </cell>
        </row>
        <row r="517">
          <cell r="AD517" t="str">
            <v>I_NL18</v>
          </cell>
        </row>
        <row r="518">
          <cell r="AD518" t="str">
            <v>I_NL41</v>
          </cell>
        </row>
        <row r="519">
          <cell r="AD519" t="str">
            <v>I_NL42</v>
          </cell>
        </row>
        <row r="520">
          <cell r="AD520" t="str">
            <v>I_NL43</v>
          </cell>
        </row>
        <row r="521">
          <cell r="AD521" t="str">
            <v>I_NL44</v>
          </cell>
        </row>
        <row r="522">
          <cell r="AD522" t="str">
            <v>I_NL46</v>
          </cell>
        </row>
        <row r="523">
          <cell r="AD523" t="str">
            <v>I_NL47</v>
          </cell>
        </row>
        <row r="524">
          <cell r="AD524" t="str">
            <v>I_NL48</v>
          </cell>
        </row>
        <row r="525">
          <cell r="AD525" t="str">
            <v>I_NL49</v>
          </cell>
        </row>
        <row r="526">
          <cell r="AD526" t="str">
            <v>I_NL50</v>
          </cell>
        </row>
        <row r="527">
          <cell r="AD527" t="str">
            <v>I_NL51</v>
          </cell>
        </row>
        <row r="528">
          <cell r="AD528" t="str">
            <v>I_NL52</v>
          </cell>
        </row>
        <row r="529">
          <cell r="AD529" t="str">
            <v>I_NL53</v>
          </cell>
        </row>
        <row r="530">
          <cell r="AD530" t="str">
            <v>I_NL54</v>
          </cell>
        </row>
        <row r="531">
          <cell r="AD531" t="str">
            <v>I_NL55</v>
          </cell>
        </row>
        <row r="532">
          <cell r="AD532" t="str">
            <v>I_NL56</v>
          </cell>
        </row>
        <row r="533">
          <cell r="AD533" t="str">
            <v>I_NL57</v>
          </cell>
        </row>
        <row r="534">
          <cell r="AD534" t="str">
            <v>I_NL58</v>
          </cell>
        </row>
        <row r="535">
          <cell r="AD535" t="str">
            <v>I_NL59</v>
          </cell>
        </row>
        <row r="536">
          <cell r="AD536" t="str">
            <v>I_NL61</v>
          </cell>
        </row>
        <row r="537">
          <cell r="AD537" t="str">
            <v>I_NL62</v>
          </cell>
        </row>
        <row r="538">
          <cell r="AD538" t="str">
            <v>I_NL63</v>
          </cell>
        </row>
        <row r="539">
          <cell r="AD539" t="str">
            <v>I_NL64</v>
          </cell>
        </row>
        <row r="540">
          <cell r="AD540" t="str">
            <v>I_NL65</v>
          </cell>
        </row>
        <row r="541">
          <cell r="AD541" t="str">
            <v>I_NL66</v>
          </cell>
        </row>
        <row r="542">
          <cell r="AD542" t="str">
            <v>I_NL67</v>
          </cell>
        </row>
        <row r="543">
          <cell r="AD543" t="str">
            <v>I_NL68</v>
          </cell>
        </row>
        <row r="544">
          <cell r="AD544" t="str">
            <v>I_NL71</v>
          </cell>
        </row>
        <row r="545">
          <cell r="AD545" t="str">
            <v>I_NL72</v>
          </cell>
        </row>
        <row r="546">
          <cell r="AD546" t="str">
            <v>I_NL73</v>
          </cell>
        </row>
        <row r="547">
          <cell r="AD547" t="str">
            <v>I_NL74</v>
          </cell>
        </row>
        <row r="548">
          <cell r="AD548" t="str">
            <v>I_NL75</v>
          </cell>
        </row>
        <row r="549">
          <cell r="AD549" t="str">
            <v>I_NL76</v>
          </cell>
        </row>
        <row r="550">
          <cell r="AD550" t="str">
            <v>I_NL77</v>
          </cell>
        </row>
        <row r="551">
          <cell r="AD551" t="str">
            <v>I_NL78</v>
          </cell>
        </row>
        <row r="552">
          <cell r="AD552" t="str">
            <v>I_NL79</v>
          </cell>
        </row>
        <row r="553">
          <cell r="AD553" t="str">
            <v>I_NL81</v>
          </cell>
        </row>
        <row r="554">
          <cell r="AD554" t="str">
            <v>I_NL82</v>
          </cell>
        </row>
        <row r="555">
          <cell r="AD555" t="str">
            <v>I_NL83</v>
          </cell>
        </row>
        <row r="556">
          <cell r="AD556" t="str">
            <v>I_NL84</v>
          </cell>
        </row>
        <row r="557">
          <cell r="AD557" t="str">
            <v>I_NL85</v>
          </cell>
        </row>
        <row r="558">
          <cell r="AD558" t="str">
            <v>I_NL86</v>
          </cell>
        </row>
        <row r="559">
          <cell r="AD559" t="str">
            <v>I_NL87</v>
          </cell>
        </row>
        <row r="560">
          <cell r="AD560" t="str">
            <v>I_NL88</v>
          </cell>
        </row>
        <row r="561">
          <cell r="AD561" t="str">
            <v>I_NL90</v>
          </cell>
        </row>
        <row r="562">
          <cell r="AD562" t="str">
            <v>I_NL91</v>
          </cell>
        </row>
        <row r="563">
          <cell r="AD563" t="str">
            <v>I_NL92</v>
          </cell>
        </row>
        <row r="564">
          <cell r="AD564" t="str">
            <v>I_NL93</v>
          </cell>
        </row>
        <row r="565">
          <cell r="AD565" t="str">
            <v>I_NLA4</v>
          </cell>
        </row>
        <row r="566">
          <cell r="AD566" t="str">
            <v>I_NLA5</v>
          </cell>
        </row>
        <row r="567">
          <cell r="AD567" t="str">
            <v>I_NLA6</v>
          </cell>
        </row>
        <row r="568">
          <cell r="AD568" t="str">
            <v>I_NLA7</v>
          </cell>
        </row>
        <row r="569">
          <cell r="AD569" t="str">
            <v>I_NLA8</v>
          </cell>
        </row>
        <row r="570">
          <cell r="AD570" t="str">
            <v>I_NLA9</v>
          </cell>
        </row>
        <row r="571">
          <cell r="AD571" t="str">
            <v>I_NLB1</v>
          </cell>
        </row>
        <row r="572">
          <cell r="AD572" t="str">
            <v>I_NLB2</v>
          </cell>
        </row>
        <row r="573">
          <cell r="AD573" t="str">
            <v>I_NLB3</v>
          </cell>
        </row>
        <row r="574">
          <cell r="AD574" t="str">
            <v>I_NLB4</v>
          </cell>
        </row>
        <row r="575">
          <cell r="AD575" t="str">
            <v>I_NLB5</v>
          </cell>
        </row>
        <row r="576">
          <cell r="AD576" t="str">
            <v>I_NLB6</v>
          </cell>
        </row>
        <row r="577">
          <cell r="AD577" t="str">
            <v>I_NLB8</v>
          </cell>
        </row>
        <row r="578">
          <cell r="AD578" t="str">
            <v>I_NLB9</v>
          </cell>
        </row>
        <row r="579">
          <cell r="AD579" t="str">
            <v>I_NLBS</v>
          </cell>
        </row>
        <row r="580">
          <cell r="AD580" t="str">
            <v>I_NLBV</v>
          </cell>
        </row>
        <row r="581">
          <cell r="AD581" t="str">
            <v>I_NLEB</v>
          </cell>
        </row>
        <row r="582">
          <cell r="AD582" t="str">
            <v>I_NLEH</v>
          </cell>
        </row>
        <row r="583">
          <cell r="AD583" t="str">
            <v>I_NLEL</v>
          </cell>
        </row>
        <row r="584">
          <cell r="AD584" t="str">
            <v>I_NLGN</v>
          </cell>
        </row>
        <row r="585">
          <cell r="AD585" t="str">
            <v>I_NLMB</v>
          </cell>
        </row>
        <row r="586">
          <cell r="AD586" t="str">
            <v>I_NLNH</v>
          </cell>
        </row>
        <row r="587">
          <cell r="AD587" t="str">
            <v>I_NLOS</v>
          </cell>
        </row>
        <row r="588">
          <cell r="AD588" t="str">
            <v>I_NLPO</v>
          </cell>
        </row>
        <row r="589">
          <cell r="AD589" t="str">
            <v>I_NLRH</v>
          </cell>
        </row>
        <row r="590">
          <cell r="AD590" t="str">
            <v>I_NLSL</v>
          </cell>
        </row>
        <row r="591">
          <cell r="AD591" t="str">
            <v>I_OM10</v>
          </cell>
        </row>
        <row r="592">
          <cell r="AD592" t="str">
            <v>I_PA02</v>
          </cell>
        </row>
        <row r="593">
          <cell r="AD593" t="str">
            <v>I_PA12</v>
          </cell>
        </row>
        <row r="594">
          <cell r="AD594" t="str">
            <v>I_PA41</v>
          </cell>
        </row>
        <row r="595">
          <cell r="AD595" t="str">
            <v>I_PA42</v>
          </cell>
        </row>
        <row r="596">
          <cell r="AD596" t="str">
            <v>I_PA43</v>
          </cell>
        </row>
        <row r="597">
          <cell r="AD597" t="str">
            <v>I_PA45</v>
          </cell>
        </row>
        <row r="598">
          <cell r="AD598" t="str">
            <v>I_PE10</v>
          </cell>
        </row>
        <row r="599">
          <cell r="AD599" t="str">
            <v>I_PH10</v>
          </cell>
        </row>
        <row r="600">
          <cell r="AD600" t="str">
            <v>I_PH11</v>
          </cell>
        </row>
        <row r="601">
          <cell r="AD601" t="str">
            <v>I_PH12</v>
          </cell>
        </row>
        <row r="602">
          <cell r="AD602" t="str">
            <v>I_PH13</v>
          </cell>
        </row>
        <row r="603">
          <cell r="AD603" t="str">
            <v>I_PH14</v>
          </cell>
        </row>
        <row r="604">
          <cell r="AD604" t="str">
            <v>I_PH16</v>
          </cell>
        </row>
        <row r="605">
          <cell r="AD605" t="str">
            <v>I_PH19</v>
          </cell>
        </row>
        <row r="606">
          <cell r="AD606" t="str">
            <v>I_PK10</v>
          </cell>
        </row>
        <row r="607">
          <cell r="AD607" t="str">
            <v>I_PK11</v>
          </cell>
        </row>
        <row r="608">
          <cell r="AD608" t="str">
            <v>I_PK12</v>
          </cell>
        </row>
        <row r="609">
          <cell r="AD609" t="str">
            <v>I_PK13</v>
          </cell>
        </row>
        <row r="610">
          <cell r="AD610" t="str">
            <v>I_PL10</v>
          </cell>
        </row>
        <row r="611">
          <cell r="AD611" t="str">
            <v>I_PL41</v>
          </cell>
        </row>
        <row r="612">
          <cell r="AD612" t="str">
            <v>I_QA10</v>
          </cell>
        </row>
        <row r="613">
          <cell r="AD613" t="str">
            <v>I_QA12</v>
          </cell>
        </row>
        <row r="614">
          <cell r="AD614" t="str">
            <v>I_QA13</v>
          </cell>
        </row>
        <row r="615">
          <cell r="AD615" t="str">
            <v>I_RO41</v>
          </cell>
        </row>
        <row r="616">
          <cell r="AD616" t="str">
            <v>I_RU02</v>
          </cell>
        </row>
        <row r="617">
          <cell r="AD617" t="str">
            <v>I_RU03</v>
          </cell>
        </row>
        <row r="618">
          <cell r="AD618" t="str">
            <v>I_RU04</v>
          </cell>
        </row>
        <row r="619">
          <cell r="AD619" t="str">
            <v>I_SG02</v>
          </cell>
        </row>
        <row r="620">
          <cell r="AD620" t="str">
            <v>I_SG03</v>
          </cell>
        </row>
        <row r="621">
          <cell r="AD621" t="str">
            <v>I_SG04</v>
          </cell>
        </row>
        <row r="622">
          <cell r="AD622" t="str">
            <v>I_SG05</v>
          </cell>
        </row>
        <row r="623">
          <cell r="AD623" t="str">
            <v>I_SG06</v>
          </cell>
        </row>
        <row r="624">
          <cell r="AD624" t="str">
            <v>I_SG07</v>
          </cell>
        </row>
        <row r="625">
          <cell r="AD625" t="str">
            <v>I_SG08</v>
          </cell>
        </row>
        <row r="626">
          <cell r="AD626" t="str">
            <v>I_SG09</v>
          </cell>
        </row>
        <row r="627">
          <cell r="AD627" t="str">
            <v>I_SG10</v>
          </cell>
        </row>
        <row r="628">
          <cell r="AD628" t="str">
            <v>I_SG11</v>
          </cell>
        </row>
        <row r="629">
          <cell r="AD629" t="str">
            <v>I_SG12</v>
          </cell>
        </row>
        <row r="630">
          <cell r="AD630" t="str">
            <v>I_SG13</v>
          </cell>
        </row>
        <row r="631">
          <cell r="AD631" t="str">
            <v>I_SG14</v>
          </cell>
        </row>
        <row r="632">
          <cell r="AD632" t="str">
            <v>I_SG15</v>
          </cell>
        </row>
        <row r="633">
          <cell r="AD633" t="str">
            <v>I_SG16</v>
          </cell>
        </row>
        <row r="634">
          <cell r="AD634" t="str">
            <v>I_SG17</v>
          </cell>
        </row>
        <row r="635">
          <cell r="AD635" t="str">
            <v>I_SG18</v>
          </cell>
        </row>
        <row r="636">
          <cell r="AD636" t="str">
            <v>I_SG19</v>
          </cell>
        </row>
        <row r="637">
          <cell r="AD637" t="str">
            <v>I_SG20</v>
          </cell>
        </row>
        <row r="638">
          <cell r="AD638" t="str">
            <v>I_SG41</v>
          </cell>
        </row>
        <row r="639">
          <cell r="AD639" t="str">
            <v>I_SG42</v>
          </cell>
        </row>
        <row r="640">
          <cell r="AD640" t="str">
            <v>I_SV10</v>
          </cell>
        </row>
        <row r="641">
          <cell r="AD641" t="str">
            <v>I_SV11</v>
          </cell>
        </row>
        <row r="642">
          <cell r="AD642" t="str">
            <v>I_SV12</v>
          </cell>
        </row>
        <row r="643">
          <cell r="AD643" t="str">
            <v>I_SV20</v>
          </cell>
        </row>
        <row r="644">
          <cell r="AD644" t="str">
            <v>I_SV30</v>
          </cell>
        </row>
        <row r="645">
          <cell r="AD645" t="str">
            <v>I_SV31</v>
          </cell>
        </row>
        <row r="646">
          <cell r="AD646" t="str">
            <v>I_SV32</v>
          </cell>
        </row>
        <row r="647">
          <cell r="AD647" t="str">
            <v>I_SV33</v>
          </cell>
        </row>
        <row r="648">
          <cell r="AD648" t="str">
            <v>I_SV34</v>
          </cell>
        </row>
        <row r="649">
          <cell r="AD649" t="str">
            <v>I_SV39</v>
          </cell>
        </row>
        <row r="650">
          <cell r="AD650" t="str">
            <v>I_SV40</v>
          </cell>
        </row>
        <row r="651">
          <cell r="AD651" t="str">
            <v>I_SV41</v>
          </cell>
        </row>
        <row r="652">
          <cell r="AD652" t="str">
            <v>I_SV43</v>
          </cell>
        </row>
        <row r="653">
          <cell r="AD653" t="str">
            <v>I_SV44</v>
          </cell>
        </row>
        <row r="654">
          <cell r="AD654" t="str">
            <v>I_SV46</v>
          </cell>
        </row>
        <row r="655">
          <cell r="AD655" t="str">
            <v>I_SV47</v>
          </cell>
        </row>
        <row r="656">
          <cell r="AD656" t="str">
            <v>I_SV48</v>
          </cell>
        </row>
        <row r="657">
          <cell r="AD657" t="str">
            <v>I_SV50</v>
          </cell>
        </row>
        <row r="658">
          <cell r="AD658" t="str">
            <v>I_SV61</v>
          </cell>
        </row>
        <row r="659">
          <cell r="AD659" t="str">
            <v>I_SV62</v>
          </cell>
        </row>
        <row r="660">
          <cell r="AD660" t="str">
            <v>I_SV63</v>
          </cell>
        </row>
        <row r="661">
          <cell r="AD661" t="str">
            <v>I_SV71</v>
          </cell>
        </row>
        <row r="662">
          <cell r="AD662" t="str">
            <v>I_TJ10</v>
          </cell>
        </row>
        <row r="663">
          <cell r="AD663" t="str">
            <v>I_TR02</v>
          </cell>
        </row>
        <row r="664">
          <cell r="AD664" t="str">
            <v>I_TR03</v>
          </cell>
        </row>
        <row r="665">
          <cell r="AD665" t="str">
            <v>I_TR04</v>
          </cell>
        </row>
        <row r="666">
          <cell r="AD666" t="str">
            <v>I_TR05</v>
          </cell>
        </row>
        <row r="667">
          <cell r="AD667" t="str">
            <v>I_TR06</v>
          </cell>
        </row>
        <row r="668">
          <cell r="AD668" t="str">
            <v>I_TR07</v>
          </cell>
        </row>
        <row r="669">
          <cell r="AD669" t="str">
            <v>I_TR08</v>
          </cell>
        </row>
        <row r="670">
          <cell r="AD670" t="str">
            <v>I_TR09</v>
          </cell>
        </row>
        <row r="671">
          <cell r="AD671" t="str">
            <v>I_TR10</v>
          </cell>
        </row>
        <row r="672">
          <cell r="AD672" t="str">
            <v>I_TR11</v>
          </cell>
        </row>
        <row r="673">
          <cell r="AD673" t="str">
            <v>I_TR12</v>
          </cell>
        </row>
        <row r="674">
          <cell r="AD674" t="str">
            <v>I_TR13</v>
          </cell>
        </row>
        <row r="675">
          <cell r="AD675" t="str">
            <v>I_TR14</v>
          </cell>
        </row>
        <row r="676">
          <cell r="AD676" t="str">
            <v>I_TR41</v>
          </cell>
        </row>
        <row r="677">
          <cell r="AD677" t="str">
            <v>I_TR42</v>
          </cell>
        </row>
        <row r="678">
          <cell r="AD678" t="str">
            <v>I_TR43</v>
          </cell>
        </row>
        <row r="679">
          <cell r="AD679" t="str">
            <v>I_TR44</v>
          </cell>
        </row>
        <row r="680">
          <cell r="AD680" t="str">
            <v>I_TR45</v>
          </cell>
        </row>
        <row r="681">
          <cell r="AD681" t="str">
            <v>I_TR46</v>
          </cell>
        </row>
        <row r="682">
          <cell r="AD682" t="str">
            <v>I_TR47</v>
          </cell>
        </row>
        <row r="683">
          <cell r="AD683" t="str">
            <v>I_TT01</v>
          </cell>
        </row>
        <row r="684">
          <cell r="AD684" t="str">
            <v>I_TT02</v>
          </cell>
        </row>
        <row r="685">
          <cell r="AD685" t="str">
            <v>I_TT03</v>
          </cell>
        </row>
        <row r="686">
          <cell r="AD686" t="str">
            <v>I_UA10</v>
          </cell>
        </row>
        <row r="687">
          <cell r="AD687" t="str">
            <v>I_UA11</v>
          </cell>
        </row>
        <row r="688">
          <cell r="AD688" t="str">
            <v>I_UA12</v>
          </cell>
        </row>
        <row r="689">
          <cell r="AD689" t="str">
            <v>I_UA20</v>
          </cell>
        </row>
        <row r="690">
          <cell r="AD690" t="str">
            <v>I_UA30</v>
          </cell>
        </row>
        <row r="691">
          <cell r="AD691" t="str">
            <v>I_UG10</v>
          </cell>
        </row>
        <row r="692">
          <cell r="AD692" t="str">
            <v>I_US02</v>
          </cell>
        </row>
        <row r="693">
          <cell r="AD693" t="str">
            <v>I_US10</v>
          </cell>
        </row>
        <row r="694">
          <cell r="AD694" t="str">
            <v>I_US12</v>
          </cell>
        </row>
        <row r="695">
          <cell r="AD695" t="str">
            <v>I_US13</v>
          </cell>
        </row>
        <row r="696">
          <cell r="AD696" t="str">
            <v>I_US14</v>
          </cell>
        </row>
        <row r="697">
          <cell r="AD697" t="str">
            <v>I_US15</v>
          </cell>
        </row>
        <row r="698">
          <cell r="AD698" t="str">
            <v>I_US16</v>
          </cell>
        </row>
        <row r="699">
          <cell r="AD699" t="str">
            <v>I_US18</v>
          </cell>
        </row>
        <row r="700">
          <cell r="AD700" t="str">
            <v>I_US19</v>
          </cell>
        </row>
        <row r="701">
          <cell r="AD701" t="str">
            <v>I_US1R</v>
          </cell>
        </row>
        <row r="702">
          <cell r="AD702" t="str">
            <v>I_US20</v>
          </cell>
        </row>
        <row r="703">
          <cell r="AD703" t="str">
            <v>I_US22</v>
          </cell>
        </row>
        <row r="704">
          <cell r="AD704" t="str">
            <v>I_US23</v>
          </cell>
        </row>
        <row r="705">
          <cell r="AD705" t="str">
            <v>I_US24</v>
          </cell>
        </row>
        <row r="706">
          <cell r="AD706" t="str">
            <v>I_US25</v>
          </cell>
        </row>
        <row r="707">
          <cell r="AD707" t="str">
            <v>I_US27</v>
          </cell>
        </row>
        <row r="708">
          <cell r="AD708" t="str">
            <v>I_US2R</v>
          </cell>
        </row>
        <row r="709">
          <cell r="AD709" t="str">
            <v>I_US30</v>
          </cell>
        </row>
        <row r="710">
          <cell r="AD710" t="str">
            <v>I_US31</v>
          </cell>
        </row>
        <row r="711">
          <cell r="AD711" t="str">
            <v>I_US32</v>
          </cell>
        </row>
        <row r="712">
          <cell r="AD712" t="str">
            <v>I_US33</v>
          </cell>
        </row>
        <row r="713">
          <cell r="AD713" t="str">
            <v>I_US34</v>
          </cell>
        </row>
        <row r="714">
          <cell r="AD714" t="str">
            <v>I_US35</v>
          </cell>
        </row>
        <row r="715">
          <cell r="AD715" t="str">
            <v>I_US36</v>
          </cell>
        </row>
        <row r="716">
          <cell r="AD716" t="str">
            <v>I_US37</v>
          </cell>
        </row>
        <row r="717">
          <cell r="AD717" t="str">
            <v>I_US38</v>
          </cell>
        </row>
        <row r="718">
          <cell r="AD718" t="str">
            <v>I_US39</v>
          </cell>
        </row>
        <row r="719">
          <cell r="AD719" t="str">
            <v>I_US40</v>
          </cell>
        </row>
        <row r="720">
          <cell r="AD720" t="str">
            <v>I_US41</v>
          </cell>
        </row>
        <row r="721">
          <cell r="AD721" t="str">
            <v>I_US42</v>
          </cell>
        </row>
        <row r="722">
          <cell r="AD722" t="str">
            <v>I_US43</v>
          </cell>
        </row>
        <row r="723">
          <cell r="AD723" t="str">
            <v>I_US44</v>
          </cell>
        </row>
        <row r="724">
          <cell r="AD724" t="str">
            <v>I_US45</v>
          </cell>
        </row>
        <row r="725">
          <cell r="AD725" t="str">
            <v>I_US46</v>
          </cell>
        </row>
        <row r="726">
          <cell r="AD726" t="str">
            <v>I_US47</v>
          </cell>
        </row>
        <row r="727">
          <cell r="AD727" t="str">
            <v>I_US48</v>
          </cell>
        </row>
        <row r="728">
          <cell r="AD728" t="str">
            <v>I_US49</v>
          </cell>
        </row>
        <row r="729">
          <cell r="AD729" t="str">
            <v>I_US4C</v>
          </cell>
        </row>
        <row r="730">
          <cell r="AD730" t="str">
            <v>I_US50</v>
          </cell>
        </row>
        <row r="731">
          <cell r="AD731" t="str">
            <v>I_US51</v>
          </cell>
        </row>
        <row r="732">
          <cell r="AD732" t="str">
            <v>I_US53</v>
          </cell>
        </row>
        <row r="733">
          <cell r="AD733" t="str">
            <v>I_US54</v>
          </cell>
        </row>
        <row r="734">
          <cell r="AD734" t="str">
            <v>I_US55</v>
          </cell>
        </row>
        <row r="735">
          <cell r="AD735" t="str">
            <v>I_US56</v>
          </cell>
        </row>
        <row r="736">
          <cell r="AD736" t="str">
            <v>I_US57</v>
          </cell>
        </row>
        <row r="737">
          <cell r="AD737" t="str">
            <v>I_US58</v>
          </cell>
        </row>
        <row r="738">
          <cell r="AD738" t="str">
            <v>I_US59</v>
          </cell>
        </row>
        <row r="739">
          <cell r="AD739" t="str">
            <v>I_US5C</v>
          </cell>
        </row>
        <row r="740">
          <cell r="AD740" t="str">
            <v>I_US60</v>
          </cell>
        </row>
        <row r="741">
          <cell r="AD741" t="str">
            <v>I_US61</v>
          </cell>
        </row>
        <row r="742">
          <cell r="AD742" t="str">
            <v>I_US62</v>
          </cell>
        </row>
        <row r="743">
          <cell r="AD743" t="str">
            <v>I_US63</v>
          </cell>
        </row>
        <row r="744">
          <cell r="AD744" t="str">
            <v>I_US6C</v>
          </cell>
        </row>
        <row r="745">
          <cell r="AD745" t="str">
            <v>I_USA3</v>
          </cell>
        </row>
        <row r="746">
          <cell r="AD746" t="str">
            <v>I_USA4</v>
          </cell>
        </row>
        <row r="747">
          <cell r="AD747" t="str">
            <v>I_USA5</v>
          </cell>
        </row>
        <row r="748">
          <cell r="AD748" t="str">
            <v>I_USA6</v>
          </cell>
        </row>
        <row r="749">
          <cell r="AD749" t="str">
            <v>I_USA7</v>
          </cell>
        </row>
        <row r="750">
          <cell r="AD750" t="str">
            <v>I_USA8</v>
          </cell>
        </row>
        <row r="751">
          <cell r="AD751" t="str">
            <v>I_USAA</v>
          </cell>
        </row>
        <row r="752">
          <cell r="AD752" t="str">
            <v>I_USAC</v>
          </cell>
        </row>
        <row r="753">
          <cell r="AD753" t="str">
            <v>I_USAD</v>
          </cell>
        </row>
        <row r="754">
          <cell r="AD754" t="str">
            <v>I_USAE</v>
          </cell>
        </row>
        <row r="755">
          <cell r="AD755" t="str">
            <v>I_USAF</v>
          </cell>
        </row>
        <row r="756">
          <cell r="AD756" t="str">
            <v>I_USAH</v>
          </cell>
        </row>
        <row r="757">
          <cell r="AD757" t="str">
            <v>I_USAI</v>
          </cell>
        </row>
        <row r="758">
          <cell r="AD758" t="str">
            <v>I_USAK</v>
          </cell>
        </row>
        <row r="759">
          <cell r="AD759" t="str">
            <v>I_USAL</v>
          </cell>
        </row>
        <row r="760">
          <cell r="AD760" t="str">
            <v>I_USAM</v>
          </cell>
        </row>
        <row r="761">
          <cell r="AD761" t="str">
            <v>I_USAR</v>
          </cell>
        </row>
        <row r="762">
          <cell r="AD762" t="str">
            <v>I_USAS</v>
          </cell>
        </row>
        <row r="763">
          <cell r="AD763" t="str">
            <v>I_USAT</v>
          </cell>
        </row>
        <row r="764">
          <cell r="AD764" t="str">
            <v>I_USAV</v>
          </cell>
        </row>
        <row r="765">
          <cell r="AD765" t="str">
            <v>I_USB3</v>
          </cell>
        </row>
        <row r="766">
          <cell r="AD766" t="str">
            <v>I_USB4</v>
          </cell>
        </row>
        <row r="767">
          <cell r="AD767" t="str">
            <v>I_USB5</v>
          </cell>
        </row>
        <row r="768">
          <cell r="AD768" t="str">
            <v>I_USB6</v>
          </cell>
        </row>
        <row r="769">
          <cell r="AD769" t="str">
            <v>I_USB8</v>
          </cell>
        </row>
        <row r="770">
          <cell r="AD770" t="str">
            <v>I_USB9</v>
          </cell>
        </row>
        <row r="771">
          <cell r="AD771" t="str">
            <v>I_USBH</v>
          </cell>
        </row>
        <row r="772">
          <cell r="AD772" t="str">
            <v>I_USBK</v>
          </cell>
        </row>
        <row r="773">
          <cell r="AD773" t="str">
            <v>I_USBL</v>
          </cell>
        </row>
        <row r="774">
          <cell r="AD774" t="str">
            <v>I_USBR</v>
          </cell>
        </row>
        <row r="775">
          <cell r="AD775" t="str">
            <v>I_USBS</v>
          </cell>
        </row>
        <row r="776">
          <cell r="AD776" t="str">
            <v>I_USC1</v>
          </cell>
        </row>
        <row r="777">
          <cell r="AD777" t="str">
            <v>I_USC2</v>
          </cell>
        </row>
        <row r="778">
          <cell r="AD778" t="str">
            <v>I_USC3</v>
          </cell>
        </row>
        <row r="779">
          <cell r="AD779" t="str">
            <v>I_USC4</v>
          </cell>
        </row>
        <row r="780">
          <cell r="AD780" t="str">
            <v>I_USC5</v>
          </cell>
        </row>
        <row r="781">
          <cell r="AD781" t="str">
            <v>I_USC6</v>
          </cell>
        </row>
        <row r="782">
          <cell r="AD782" t="str">
            <v>I_USC7</v>
          </cell>
        </row>
        <row r="783">
          <cell r="AD783" t="str">
            <v>I_USC9</v>
          </cell>
        </row>
        <row r="784">
          <cell r="AD784" t="str">
            <v>I_USCA</v>
          </cell>
        </row>
        <row r="785">
          <cell r="AD785" t="str">
            <v>I_USCC</v>
          </cell>
        </row>
        <row r="786">
          <cell r="AD786" t="str">
            <v>I_USCD</v>
          </cell>
        </row>
        <row r="787">
          <cell r="AD787" t="str">
            <v>I_USCH</v>
          </cell>
        </row>
        <row r="788">
          <cell r="AD788" t="str">
            <v>I_USCI</v>
          </cell>
        </row>
        <row r="789">
          <cell r="AD789" t="str">
            <v>I_USCM</v>
          </cell>
        </row>
        <row r="790">
          <cell r="AD790" t="str">
            <v>I_USCN</v>
          </cell>
        </row>
        <row r="791">
          <cell r="AD791" t="str">
            <v>I_USCP</v>
          </cell>
        </row>
        <row r="792">
          <cell r="AD792" t="str">
            <v>I_USCR</v>
          </cell>
        </row>
        <row r="793">
          <cell r="AD793" t="str">
            <v>I_USCS</v>
          </cell>
        </row>
        <row r="794">
          <cell r="AD794" t="str">
            <v>I_USCV</v>
          </cell>
        </row>
        <row r="795">
          <cell r="AD795" t="str">
            <v>I_USCW</v>
          </cell>
        </row>
        <row r="796">
          <cell r="AD796" t="str">
            <v>I_USCY</v>
          </cell>
        </row>
        <row r="797">
          <cell r="AD797" t="str">
            <v>I_USD1</v>
          </cell>
        </row>
        <row r="798">
          <cell r="AD798" t="str">
            <v>I_USDC</v>
          </cell>
        </row>
        <row r="799">
          <cell r="AD799" t="str">
            <v>I_USDF</v>
          </cell>
        </row>
        <row r="800">
          <cell r="AD800" t="str">
            <v>I_USDP</v>
          </cell>
        </row>
        <row r="801">
          <cell r="AD801" t="str">
            <v>I_USDR</v>
          </cell>
        </row>
        <row r="802">
          <cell r="AD802" t="str">
            <v>I_USDV</v>
          </cell>
        </row>
        <row r="803">
          <cell r="AD803" t="str">
            <v>I_USDW</v>
          </cell>
        </row>
        <row r="804">
          <cell r="AD804" t="str">
            <v>I_USE1</v>
          </cell>
        </row>
        <row r="805">
          <cell r="AD805" t="str">
            <v>I_USE2</v>
          </cell>
        </row>
        <row r="806">
          <cell r="AD806" t="str">
            <v>I_USE3</v>
          </cell>
        </row>
        <row r="807">
          <cell r="AD807" t="str">
            <v>I_USE4</v>
          </cell>
        </row>
        <row r="808">
          <cell r="AD808" t="str">
            <v>I_USE5</v>
          </cell>
        </row>
        <row r="809">
          <cell r="AD809" t="str">
            <v>I_USE9</v>
          </cell>
        </row>
        <row r="810">
          <cell r="AD810" t="str">
            <v>I_USEE</v>
          </cell>
        </row>
        <row r="811">
          <cell r="AD811" t="str">
            <v>I_USEF</v>
          </cell>
        </row>
        <row r="812">
          <cell r="AD812" t="str">
            <v>I_USEG</v>
          </cell>
        </row>
        <row r="813">
          <cell r="AD813" t="str">
            <v>I_USEH</v>
          </cell>
        </row>
        <row r="814">
          <cell r="AD814" t="str">
            <v>I_USEN</v>
          </cell>
        </row>
        <row r="815">
          <cell r="AD815" t="str">
            <v>I_USET</v>
          </cell>
        </row>
        <row r="816">
          <cell r="AD816" t="str">
            <v>I_USF1</v>
          </cell>
        </row>
        <row r="817">
          <cell r="AD817" t="str">
            <v>I_USF2</v>
          </cell>
        </row>
        <row r="818">
          <cell r="AD818" t="str">
            <v>I_USF3</v>
          </cell>
        </row>
        <row r="819">
          <cell r="AD819" t="str">
            <v>I_USF5</v>
          </cell>
        </row>
        <row r="820">
          <cell r="AD820" t="str">
            <v>I_USF8</v>
          </cell>
        </row>
        <row r="821">
          <cell r="AD821" t="str">
            <v>I_USFC</v>
          </cell>
        </row>
        <row r="822">
          <cell r="AD822" t="str">
            <v>I_USFD</v>
          </cell>
        </row>
        <row r="823">
          <cell r="AD823" t="str">
            <v>I_USFH</v>
          </cell>
        </row>
        <row r="824">
          <cell r="AD824" t="str">
            <v>I_USFR</v>
          </cell>
        </row>
        <row r="825">
          <cell r="AD825" t="str">
            <v>I_USG1</v>
          </cell>
        </row>
        <row r="826">
          <cell r="AD826" t="str">
            <v>I_USG2</v>
          </cell>
        </row>
        <row r="827">
          <cell r="AD827" t="str">
            <v>I_USG3</v>
          </cell>
        </row>
        <row r="828">
          <cell r="AD828" t="str">
            <v>I_USG4</v>
          </cell>
        </row>
        <row r="829">
          <cell r="AD829" t="str">
            <v>I_USG5</v>
          </cell>
        </row>
        <row r="830">
          <cell r="AD830" t="str">
            <v>I_USG8</v>
          </cell>
        </row>
        <row r="831">
          <cell r="AD831" t="str">
            <v>I_USG9</v>
          </cell>
        </row>
        <row r="832">
          <cell r="AD832" t="str">
            <v>I_USGC</v>
          </cell>
        </row>
        <row r="833">
          <cell r="AD833" t="str">
            <v>I_USGE</v>
          </cell>
        </row>
        <row r="834">
          <cell r="AD834" t="str">
            <v>I_USGH</v>
          </cell>
        </row>
        <row r="835">
          <cell r="AD835" t="str">
            <v>I_USGI</v>
          </cell>
        </row>
        <row r="836">
          <cell r="AD836" t="str">
            <v>I_USGL</v>
          </cell>
        </row>
        <row r="837">
          <cell r="AD837" t="str">
            <v>I_USGR</v>
          </cell>
        </row>
        <row r="838">
          <cell r="AD838" t="str">
            <v>I_USH1</v>
          </cell>
        </row>
        <row r="839">
          <cell r="AD839" t="str">
            <v>I_USH2</v>
          </cell>
        </row>
        <row r="840">
          <cell r="AD840" t="str">
            <v>I_USHB</v>
          </cell>
        </row>
        <row r="841">
          <cell r="AD841" t="str">
            <v>I_USHD</v>
          </cell>
        </row>
        <row r="842">
          <cell r="AD842" t="str">
            <v>I_USHG</v>
          </cell>
        </row>
        <row r="843">
          <cell r="AD843" t="str">
            <v>I_USHH</v>
          </cell>
        </row>
        <row r="844">
          <cell r="AD844" t="str">
            <v>I_USHI</v>
          </cell>
        </row>
        <row r="845">
          <cell r="AD845" t="str">
            <v>I_USHM</v>
          </cell>
        </row>
        <row r="846">
          <cell r="AD846" t="str">
            <v>I_USHP</v>
          </cell>
        </row>
        <row r="847">
          <cell r="AD847" t="str">
            <v>I_USHW</v>
          </cell>
        </row>
        <row r="848">
          <cell r="AD848" t="str">
            <v>I_USI2</v>
          </cell>
        </row>
        <row r="849">
          <cell r="AD849" t="str">
            <v>I_USIH</v>
          </cell>
        </row>
        <row r="850">
          <cell r="AD850" t="str">
            <v>I_USIN</v>
          </cell>
        </row>
        <row r="851">
          <cell r="AD851" t="str">
            <v>I_USIW</v>
          </cell>
        </row>
        <row r="852">
          <cell r="AD852" t="str">
            <v>I_USJN</v>
          </cell>
        </row>
        <row r="853">
          <cell r="AD853" t="str">
            <v>I_USK1</v>
          </cell>
        </row>
        <row r="854">
          <cell r="AD854" t="str">
            <v>I_USK2</v>
          </cell>
        </row>
        <row r="855">
          <cell r="AD855" t="str">
            <v>I_USKH</v>
          </cell>
        </row>
        <row r="856">
          <cell r="AD856" t="str">
            <v>I_USKR</v>
          </cell>
        </row>
        <row r="857">
          <cell r="AD857" t="str">
            <v>I_USKS</v>
          </cell>
        </row>
        <row r="858">
          <cell r="AD858" t="str">
            <v>I_USKV</v>
          </cell>
        </row>
        <row r="859">
          <cell r="AD859" t="str">
            <v>I_USL1</v>
          </cell>
        </row>
        <row r="860">
          <cell r="AD860" t="str">
            <v>I_USL2</v>
          </cell>
        </row>
        <row r="861">
          <cell r="AD861" t="str">
            <v>I_USL3</v>
          </cell>
        </row>
        <row r="862">
          <cell r="AD862" t="str">
            <v>I_USLA</v>
          </cell>
        </row>
        <row r="863">
          <cell r="AD863" t="str">
            <v>I_USLM</v>
          </cell>
        </row>
        <row r="864">
          <cell r="AD864" t="str">
            <v>I_USM5</v>
          </cell>
        </row>
        <row r="865">
          <cell r="AD865" t="str">
            <v>I_USM6</v>
          </cell>
        </row>
        <row r="866">
          <cell r="AD866" t="str">
            <v>I_USM7</v>
          </cell>
        </row>
        <row r="867">
          <cell r="AD867" t="str">
            <v>I_USMF</v>
          </cell>
        </row>
        <row r="868">
          <cell r="AD868" t="str">
            <v>I_USMI</v>
          </cell>
        </row>
        <row r="869">
          <cell r="AD869" t="str">
            <v>I_USML</v>
          </cell>
        </row>
        <row r="870">
          <cell r="AD870" t="str">
            <v>I_USMM</v>
          </cell>
        </row>
        <row r="871">
          <cell r="AD871" t="str">
            <v>I_USMV</v>
          </cell>
        </row>
        <row r="872">
          <cell r="AD872" t="str">
            <v>I_USMW</v>
          </cell>
        </row>
        <row r="873">
          <cell r="AD873" t="str">
            <v>I_USN1</v>
          </cell>
        </row>
        <row r="874">
          <cell r="AD874" t="str">
            <v>I_USN2</v>
          </cell>
        </row>
        <row r="875">
          <cell r="AD875" t="str">
            <v>I_USN3</v>
          </cell>
        </row>
        <row r="876">
          <cell r="AD876" t="str">
            <v>I_USN4</v>
          </cell>
        </row>
        <row r="877">
          <cell r="AD877" t="str">
            <v>I_USN5</v>
          </cell>
        </row>
        <row r="878">
          <cell r="AD878" t="str">
            <v>I_USN6</v>
          </cell>
        </row>
        <row r="879">
          <cell r="AD879" t="str">
            <v>I_USN7</v>
          </cell>
        </row>
        <row r="880">
          <cell r="AD880" t="str">
            <v>I_USN8</v>
          </cell>
        </row>
        <row r="881">
          <cell r="AD881" t="str">
            <v>I_USN9</v>
          </cell>
        </row>
        <row r="882">
          <cell r="AD882" t="str">
            <v>I_USNH</v>
          </cell>
        </row>
        <row r="883">
          <cell r="AD883" t="str">
            <v>I_USNR</v>
          </cell>
        </row>
        <row r="884">
          <cell r="AD884" t="str">
            <v>I_USNV</v>
          </cell>
        </row>
        <row r="885">
          <cell r="AD885" t="str">
            <v>I_USNY</v>
          </cell>
        </row>
        <row r="886">
          <cell r="AD886" t="str">
            <v>I_USO1</v>
          </cell>
        </row>
        <row r="887">
          <cell r="AD887" t="str">
            <v>I_USO2</v>
          </cell>
        </row>
        <row r="888">
          <cell r="AD888" t="str">
            <v>I_USOD</v>
          </cell>
        </row>
        <row r="889">
          <cell r="AD889" t="str">
            <v>I_USOE</v>
          </cell>
        </row>
        <row r="890">
          <cell r="AD890" t="str">
            <v>I_USOF</v>
          </cell>
        </row>
        <row r="891">
          <cell r="AD891" t="str">
            <v>I_USOH</v>
          </cell>
        </row>
        <row r="892">
          <cell r="AD892" t="str">
            <v>I_USOL</v>
          </cell>
        </row>
        <row r="893">
          <cell r="AD893" t="str">
            <v>I_USOP</v>
          </cell>
        </row>
        <row r="894">
          <cell r="AD894" t="str">
            <v>I_USOX</v>
          </cell>
        </row>
        <row r="895">
          <cell r="AD895" t="str">
            <v>I_USP1</v>
          </cell>
        </row>
        <row r="896">
          <cell r="AD896" t="str">
            <v>I_USP2</v>
          </cell>
        </row>
        <row r="897">
          <cell r="AD897" t="str">
            <v>I_USP3</v>
          </cell>
        </row>
        <row r="898">
          <cell r="AD898" t="str">
            <v>I_USP4</v>
          </cell>
        </row>
        <row r="899">
          <cell r="AD899" t="str">
            <v>I_USP5</v>
          </cell>
        </row>
        <row r="900">
          <cell r="AD900" t="str">
            <v>I_USP6</v>
          </cell>
        </row>
        <row r="901">
          <cell r="AD901" t="str">
            <v>I_USPD</v>
          </cell>
        </row>
        <row r="902">
          <cell r="AD902" t="str">
            <v>I_USPH</v>
          </cell>
        </row>
        <row r="903">
          <cell r="AD903" t="str">
            <v>I_USPI</v>
          </cell>
        </row>
        <row r="904">
          <cell r="AD904" t="str">
            <v>I_USPJ</v>
          </cell>
        </row>
        <row r="905">
          <cell r="AD905" t="str">
            <v>I_USPK</v>
          </cell>
        </row>
        <row r="906">
          <cell r="AD906" t="str">
            <v>I_USPL</v>
          </cell>
        </row>
        <row r="907">
          <cell r="AD907" t="str">
            <v>I_USPM</v>
          </cell>
        </row>
        <row r="908">
          <cell r="AD908" t="str">
            <v>I_USPO</v>
          </cell>
        </row>
        <row r="909">
          <cell r="AD909" t="str">
            <v>I_USPR</v>
          </cell>
        </row>
        <row r="910">
          <cell r="AD910" t="str">
            <v>I_USPS</v>
          </cell>
        </row>
        <row r="911">
          <cell r="AD911" t="str">
            <v>I_USPW</v>
          </cell>
        </row>
        <row r="912">
          <cell r="AD912" t="str">
            <v>I_USQ1</v>
          </cell>
        </row>
        <row r="913">
          <cell r="AD913" t="str">
            <v>I_USQ4</v>
          </cell>
        </row>
        <row r="914">
          <cell r="AD914" t="str">
            <v>I_USQ5</v>
          </cell>
        </row>
        <row r="915">
          <cell r="AD915" t="str">
            <v>I_USQ6</v>
          </cell>
        </row>
        <row r="916">
          <cell r="AD916" t="str">
            <v>I_USQ7</v>
          </cell>
        </row>
        <row r="917">
          <cell r="AD917" t="str">
            <v>I_USQ8</v>
          </cell>
        </row>
        <row r="918">
          <cell r="AD918" t="str">
            <v>I_USR3</v>
          </cell>
        </row>
        <row r="919">
          <cell r="AD919" t="str">
            <v>I_USR4</v>
          </cell>
        </row>
        <row r="920">
          <cell r="AD920" t="str">
            <v>I_USRB</v>
          </cell>
        </row>
        <row r="921">
          <cell r="AD921" t="str">
            <v>I_USRC</v>
          </cell>
        </row>
        <row r="922">
          <cell r="AD922" t="str">
            <v>I_USRL</v>
          </cell>
        </row>
        <row r="923">
          <cell r="AD923" t="str">
            <v>I_USRM</v>
          </cell>
        </row>
        <row r="924">
          <cell r="AD924" t="str">
            <v>I_USRO</v>
          </cell>
        </row>
        <row r="925">
          <cell r="AD925" t="str">
            <v>I_USRV</v>
          </cell>
        </row>
        <row r="926">
          <cell r="AD926" t="str">
            <v>I_USS1</v>
          </cell>
        </row>
        <row r="927">
          <cell r="AD927" t="str">
            <v>I_USS2</v>
          </cell>
        </row>
        <row r="928">
          <cell r="AD928" t="str">
            <v>I_USS3</v>
          </cell>
        </row>
        <row r="929">
          <cell r="AD929" t="str">
            <v>I_USS4</v>
          </cell>
        </row>
        <row r="930">
          <cell r="AD930" t="str">
            <v>I_USS5</v>
          </cell>
        </row>
        <row r="931">
          <cell r="AD931" t="str">
            <v>I_USS6</v>
          </cell>
        </row>
        <row r="932">
          <cell r="AD932" t="str">
            <v>I_USS7</v>
          </cell>
        </row>
        <row r="933">
          <cell r="AD933" t="str">
            <v>I_USS8</v>
          </cell>
        </row>
        <row r="934">
          <cell r="AD934" t="str">
            <v>I_USSA</v>
          </cell>
        </row>
        <row r="935">
          <cell r="AD935" t="str">
            <v>I_USSE</v>
          </cell>
        </row>
        <row r="936">
          <cell r="AD936" t="str">
            <v>I_USSF</v>
          </cell>
        </row>
        <row r="937">
          <cell r="AD937" t="str">
            <v>I_USSH</v>
          </cell>
        </row>
        <row r="938">
          <cell r="AD938" t="str">
            <v>I_USSJ</v>
          </cell>
        </row>
        <row r="939">
          <cell r="AD939" t="str">
            <v>I_USSL</v>
          </cell>
        </row>
        <row r="940">
          <cell r="AD940" t="str">
            <v>I_USSN</v>
          </cell>
        </row>
        <row r="941">
          <cell r="AD941" t="str">
            <v>I_USSO</v>
          </cell>
        </row>
        <row r="942">
          <cell r="AD942" t="str">
            <v>I_USSR</v>
          </cell>
        </row>
        <row r="943">
          <cell r="AD943" t="str">
            <v>I_USST</v>
          </cell>
        </row>
        <row r="944">
          <cell r="AD944" t="str">
            <v>I_USSU</v>
          </cell>
        </row>
        <row r="945">
          <cell r="AD945" t="str">
            <v>I_USSV</v>
          </cell>
        </row>
        <row r="946">
          <cell r="AD946" t="str">
            <v>I_USSW</v>
          </cell>
        </row>
        <row r="947">
          <cell r="AD947" t="str">
            <v>I_UST1</v>
          </cell>
        </row>
        <row r="948">
          <cell r="AD948" t="str">
            <v>I_UST2</v>
          </cell>
        </row>
        <row r="949">
          <cell r="AD949" t="str">
            <v>I_UST3</v>
          </cell>
        </row>
        <row r="950">
          <cell r="AD950" t="str">
            <v>I_UST4</v>
          </cell>
        </row>
        <row r="951">
          <cell r="AD951" t="str">
            <v>I_UST5</v>
          </cell>
        </row>
        <row r="952">
          <cell r="AD952" t="str">
            <v>I_UST7</v>
          </cell>
        </row>
        <row r="953">
          <cell r="AD953" t="str">
            <v>I_UST8</v>
          </cell>
        </row>
        <row r="954">
          <cell r="AD954" t="str">
            <v>I_USTC</v>
          </cell>
        </row>
        <row r="955">
          <cell r="AD955" t="str">
            <v>I_USTE</v>
          </cell>
        </row>
        <row r="956">
          <cell r="AD956" t="str">
            <v>I_USTF</v>
          </cell>
        </row>
        <row r="957">
          <cell r="AD957" t="str">
            <v>I_USTH</v>
          </cell>
        </row>
        <row r="958">
          <cell r="AD958" t="str">
            <v>I_USTI</v>
          </cell>
        </row>
        <row r="959">
          <cell r="AD959" t="str">
            <v>I_USTL</v>
          </cell>
        </row>
        <row r="960">
          <cell r="AD960" t="str">
            <v>I_USTM</v>
          </cell>
        </row>
        <row r="961">
          <cell r="AD961" t="str">
            <v>I_USTN</v>
          </cell>
        </row>
        <row r="962">
          <cell r="AD962" t="str">
            <v>I_USTP</v>
          </cell>
        </row>
        <row r="963">
          <cell r="AD963" t="str">
            <v>I_USTU</v>
          </cell>
        </row>
        <row r="964">
          <cell r="AD964" t="str">
            <v>I_USTW</v>
          </cell>
        </row>
        <row r="965">
          <cell r="AD965" t="str">
            <v>I_USTX</v>
          </cell>
        </row>
        <row r="966">
          <cell r="AD966" t="str">
            <v>I_USTY</v>
          </cell>
        </row>
        <row r="967">
          <cell r="AD967" t="str">
            <v>I_USUR</v>
          </cell>
        </row>
        <row r="968">
          <cell r="AD968" t="str">
            <v>I_USV7</v>
          </cell>
        </row>
        <row r="969">
          <cell r="AD969" t="str">
            <v>I_USVA</v>
          </cell>
        </row>
        <row r="970">
          <cell r="AD970" t="str">
            <v>I_USVP</v>
          </cell>
        </row>
        <row r="971">
          <cell r="AD971" t="str">
            <v>I_USW1</v>
          </cell>
        </row>
        <row r="972">
          <cell r="AD972" t="str">
            <v>I_USW2</v>
          </cell>
        </row>
        <row r="973">
          <cell r="AD973" t="str">
            <v>I_USW3</v>
          </cell>
        </row>
        <row r="974">
          <cell r="AD974" t="str">
            <v>I_USW4</v>
          </cell>
        </row>
        <row r="975">
          <cell r="AD975" t="str">
            <v>I_USW5</v>
          </cell>
        </row>
        <row r="976">
          <cell r="AD976" t="str">
            <v>I_USW6</v>
          </cell>
        </row>
        <row r="977">
          <cell r="AD977" t="str">
            <v>I_USW7</v>
          </cell>
        </row>
        <row r="978">
          <cell r="AD978" t="str">
            <v>I_USW8</v>
          </cell>
        </row>
        <row r="979">
          <cell r="AD979" t="str">
            <v>I_USWD</v>
          </cell>
        </row>
        <row r="980">
          <cell r="AD980" t="str">
            <v>I_USWL</v>
          </cell>
        </row>
        <row r="981">
          <cell r="AD981" t="str">
            <v>I_USWM</v>
          </cell>
        </row>
        <row r="982">
          <cell r="AD982" t="str">
            <v>I_USWO</v>
          </cell>
        </row>
        <row r="983">
          <cell r="AD983" t="str">
            <v>I_USWP</v>
          </cell>
        </row>
        <row r="984">
          <cell r="AD984" t="str">
            <v>I_USWR</v>
          </cell>
        </row>
        <row r="985">
          <cell r="AD985" t="str">
            <v>I_USWW</v>
          </cell>
        </row>
        <row r="986">
          <cell r="AD986" t="str">
            <v>I_USY1</v>
          </cell>
        </row>
        <row r="987">
          <cell r="AD987" t="str">
            <v>I_USY2</v>
          </cell>
        </row>
        <row r="988">
          <cell r="AD988" t="str">
            <v>I_USY3</v>
          </cell>
        </row>
        <row r="989">
          <cell r="AD989" t="str">
            <v>I_USY4</v>
          </cell>
        </row>
        <row r="990">
          <cell r="AD990" t="str">
            <v>I_USY5</v>
          </cell>
        </row>
        <row r="991">
          <cell r="AD991" t="str">
            <v>I_USY6</v>
          </cell>
        </row>
        <row r="992">
          <cell r="AD992" t="str">
            <v>I_USY7</v>
          </cell>
        </row>
        <row r="993">
          <cell r="AD993" t="str">
            <v>I_USY8</v>
          </cell>
        </row>
        <row r="994">
          <cell r="AD994" t="str">
            <v>I_USY9</v>
          </cell>
        </row>
        <row r="995">
          <cell r="AD995" t="str">
            <v>I_USZ1</v>
          </cell>
        </row>
        <row r="996">
          <cell r="AD996" t="str">
            <v>I_USZ2</v>
          </cell>
        </row>
        <row r="997">
          <cell r="AD997" t="str">
            <v>I_USZ3</v>
          </cell>
        </row>
        <row r="998">
          <cell r="AD998" t="str">
            <v>I_USZ4</v>
          </cell>
        </row>
        <row r="999">
          <cell r="AD999" t="str">
            <v>I_USZ5</v>
          </cell>
        </row>
        <row r="1000">
          <cell r="AD1000" t="str">
            <v>I_USZ6</v>
          </cell>
        </row>
        <row r="1001">
          <cell r="AD1001" t="str">
            <v>I_USZ7</v>
          </cell>
        </row>
        <row r="1002">
          <cell r="AD1002" t="str">
            <v>I_USZ8</v>
          </cell>
        </row>
        <row r="1003">
          <cell r="AD1003" t="str">
            <v>I_USZ9</v>
          </cell>
        </row>
        <row r="1004">
          <cell r="AD1004" t="str">
            <v>I_UY41</v>
          </cell>
        </row>
        <row r="1005">
          <cell r="AD1005" t="str">
            <v>I_UY42</v>
          </cell>
        </row>
        <row r="1006">
          <cell r="AD1006" t="str">
            <v>I_UY43</v>
          </cell>
        </row>
        <row r="1007">
          <cell r="AD1007" t="str">
            <v>I_VE12</v>
          </cell>
        </row>
        <row r="1008">
          <cell r="AD1008" t="str">
            <v>I_VG10</v>
          </cell>
        </row>
        <row r="1009">
          <cell r="AD1009" t="str">
            <v>I_VG20</v>
          </cell>
        </row>
        <row r="1010">
          <cell r="AD1010" t="str">
            <v>I_VG30</v>
          </cell>
        </row>
        <row r="1011">
          <cell r="AD1011" t="str">
            <v>I_VG40</v>
          </cell>
        </row>
        <row r="1012">
          <cell r="AD1012" t="str">
            <v>I_VG41</v>
          </cell>
        </row>
        <row r="1013">
          <cell r="AD1013" t="str">
            <v>I_VG42</v>
          </cell>
        </row>
        <row r="1014">
          <cell r="AD1014" t="str">
            <v>I_VG43</v>
          </cell>
        </row>
        <row r="1015">
          <cell r="AD1015" t="str">
            <v>I_VG44</v>
          </cell>
        </row>
        <row r="1016">
          <cell r="AD1016" t="str">
            <v>I_VG46</v>
          </cell>
        </row>
        <row r="1017">
          <cell r="AD1017" t="str">
            <v>I_VG47</v>
          </cell>
        </row>
        <row r="1018">
          <cell r="AD1018" t="str">
            <v>I_VG48</v>
          </cell>
        </row>
        <row r="1019">
          <cell r="AD1019" t="str">
            <v>I_VG49</v>
          </cell>
        </row>
        <row r="1020">
          <cell r="AD1020" t="str">
            <v>I_VG51</v>
          </cell>
        </row>
        <row r="1021">
          <cell r="AD1021" t="str">
            <v>I_VN02</v>
          </cell>
        </row>
        <row r="1022">
          <cell r="AD1022" t="str">
            <v>I_01KZ</v>
          </cell>
        </row>
        <row r="1023">
          <cell r="AD1023" t="str">
            <v>I_02KZ</v>
          </cell>
        </row>
        <row r="1024">
          <cell r="AD1024" t="str">
            <v>I_02PH</v>
          </cell>
        </row>
        <row r="1025">
          <cell r="AD1025" t="str">
            <v>I_XXXX006</v>
          </cell>
        </row>
        <row r="1026">
          <cell r="AD1026" t="str">
            <v>I_XXXX010</v>
          </cell>
        </row>
        <row r="1027">
          <cell r="AD1027" t="str">
            <v>I_XXXX014</v>
          </cell>
        </row>
        <row r="1028">
          <cell r="AD1028" t="str">
            <v>I_XXXX015</v>
          </cell>
        </row>
        <row r="1029">
          <cell r="AD1029" t="str">
            <v>I_XXXX017</v>
          </cell>
        </row>
        <row r="1030">
          <cell r="AD1030" t="str">
            <v>I_XXXX018</v>
          </cell>
        </row>
        <row r="1031">
          <cell r="AD1031" t="str">
            <v>I_XXXX019</v>
          </cell>
        </row>
        <row r="1032">
          <cell r="AD1032" t="str">
            <v>I_XXXX022</v>
          </cell>
        </row>
        <row r="1033">
          <cell r="AD1033" t="str">
            <v>I_XXXX027</v>
          </cell>
        </row>
        <row r="1034">
          <cell r="AD1034" t="str">
            <v>I_XXXX029</v>
          </cell>
        </row>
        <row r="1035">
          <cell r="AD1035" t="str">
            <v>I_XXXX099</v>
          </cell>
        </row>
        <row r="1036">
          <cell r="AD1036" t="str">
            <v>I_XXXX126</v>
          </cell>
        </row>
        <row r="1037">
          <cell r="AD1037" t="str">
            <v>I_ZA11</v>
          </cell>
        </row>
        <row r="1038">
          <cell r="AD1038" t="str">
            <v>I_ZA12</v>
          </cell>
        </row>
        <row r="1039">
          <cell r="AD1039" t="str">
            <v>I_ZA14</v>
          </cell>
        </row>
        <row r="1040">
          <cell r="AD1040" t="str">
            <v>I_ZA30</v>
          </cell>
        </row>
        <row r="1041">
          <cell r="AD1041" t="str">
            <v>I_AESCONADJ</v>
          </cell>
        </row>
        <row r="1042">
          <cell r="AD1042" t="str">
            <v>I_ALICURACONADJ</v>
          </cell>
        </row>
        <row r="1043">
          <cell r="AD1043" t="str">
            <v>I_PDESOLARFRANCE</v>
          </cell>
        </row>
        <row r="1044">
          <cell r="AD1044" t="str">
            <v>I_PDESOLARGREECE</v>
          </cell>
        </row>
        <row r="1045">
          <cell r="AD1045" t="str">
            <v>I_PDESOLARINDIA</v>
          </cell>
        </row>
        <row r="1046">
          <cell r="AD1046" t="str">
            <v>I_PDESOLARITALY</v>
          </cell>
        </row>
        <row r="1047">
          <cell r="AD1047" t="str">
            <v>I_PDESOLARSPAIN</v>
          </cell>
        </row>
        <row r="1048">
          <cell r="AD1048" t="str">
            <v>I_PDEWIND1</v>
          </cell>
        </row>
        <row r="1049">
          <cell r="AD1049" t="str">
            <v>I_PDEWIND2</v>
          </cell>
        </row>
        <row r="1050">
          <cell r="AD1050" t="str">
            <v>I_PDEWIND3</v>
          </cell>
        </row>
        <row r="1051">
          <cell r="AD1051" t="str">
            <v>I_PDEWIND4</v>
          </cell>
        </row>
        <row r="1052">
          <cell r="AD1052" t="str">
            <v>I_PDEEMEA1</v>
          </cell>
        </row>
        <row r="1053">
          <cell r="AD1053" t="str">
            <v>I_PDEEMEA2</v>
          </cell>
        </row>
        <row r="1054">
          <cell r="AD1054" t="str">
            <v>I_PDELA1</v>
          </cell>
        </row>
        <row r="1055">
          <cell r="AD1055" t="str">
            <v>I_PDELA2</v>
          </cell>
        </row>
        <row r="1056">
          <cell r="AD1056" t="str">
            <v>I_PDENA1</v>
          </cell>
        </row>
        <row r="1057">
          <cell r="AD1057" t="str">
            <v>I_PDENA2</v>
          </cell>
        </row>
        <row r="1058">
          <cell r="AD1058" t="str">
            <v>I_PDECORP1</v>
          </cell>
        </row>
        <row r="1059">
          <cell r="AD1059" t="str">
            <v>I_PDECORP2</v>
          </cell>
        </row>
        <row r="1060">
          <cell r="AD1060" t="str">
            <v>I_PDECORP3</v>
          </cell>
        </row>
      </sheetData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Содержание"/>
      <sheetName val="Форма2"/>
      <sheetName val="из сем"/>
      <sheetName val="Добычанефти4"/>
      <sheetName val="поставкасравн13"/>
      <sheetName val="KONSOLID"/>
      <sheetName val="FES"/>
      <sheetName val="SMSTemp"/>
      <sheetName val="Ф3"/>
      <sheetName val="Декларация КПН план 2006 г+амор"/>
      <sheetName val="Себестоим"/>
      <sheetName val="Адм.расх"/>
      <sheetName val="map_nat"/>
      <sheetName val="map_RPG"/>
      <sheetName val="Нефть"/>
      <sheetName val="2БО"/>
      <sheetName val="Resource Sheet"/>
      <sheetName val="Main Sheet"/>
      <sheetName val="6НК-cт."/>
      <sheetName val="ЗАО_н.ит"/>
      <sheetName val="ЗАО_мес"/>
      <sheetName val="C 25"/>
      <sheetName val="Труд"/>
      <sheetName val="B-4"/>
      <sheetName val="Форма1"/>
      <sheetName val="Gas1999"/>
      <sheetName val="èç ñåì"/>
      <sheetName val="7_1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поставка сравн13"/>
      <sheetName val="Штатка на 2013г"/>
      <sheetName val="Форма2 Скор 1"/>
      <sheetName val="HSE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GAAP TB 31.12.01  detail p&amp;l"/>
      <sheetName val="Добыча нефти4"/>
      <sheetName val="TB"/>
      <sheetName val="PR CN"/>
      <sheetName val="Incometl"/>
      <sheetName val="Nvar"/>
      <sheetName val="Confirmation"/>
      <sheetName val="CO1"/>
      <sheetName val="PL - I Quarter"/>
      <sheetName val="PL - II Quarter"/>
      <sheetName val="PL - III Quarter"/>
      <sheetName val="PL - IV Quarter"/>
      <sheetName val="CFS - I Quarter (direct)"/>
      <sheetName val="CFS - II Quarter (direct)"/>
      <sheetName val="CFS - III Quarter (direct)"/>
      <sheetName val="CFS - IV Quarter (direct)"/>
      <sheetName val="COS"/>
      <sheetName val="GA"/>
      <sheetName val="Selling"/>
      <sheetName val="PL - Dec"/>
      <sheetName val="BS and PL"/>
      <sheetName val="Scenarios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"/>
      <sheetName val="Другие расходы"/>
      <sheetName val="для НС ОСК"/>
      <sheetName val="Dictionaries"/>
      <sheetName val="12 из 57 АЗС"/>
      <sheetName val="Cashflow"/>
      <sheetName val="Расчет доходов и расходов"/>
      <sheetName val="Параметры"/>
      <sheetName val="SAPП2014"/>
      <sheetName val="V,TTР,дохП2013"/>
      <sheetName val="Справка ИЦА"/>
      <sheetName val="Shah Deniz PSA"/>
      <sheetName val="Sales Vols &amp; Costs"/>
      <sheetName val="Commercial terms"/>
      <sheetName val="цхл 2004"/>
      <sheetName val="SD"/>
      <sheetName val="ÎÒèÒÁ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Прочие 2ВД"/>
      <sheetName val="Gen Data"/>
      <sheetName val="Данные"/>
      <sheetName val="Мебель"/>
      <sheetName val="7_14"/>
      <sheetName val="1_13"/>
      <sheetName val="2_13"/>
      <sheetName val="2_23"/>
      <sheetName val="2_33"/>
      <sheetName val="2_43"/>
      <sheetName val="2_53"/>
      <sheetName val="2_63"/>
      <sheetName val="2_73"/>
      <sheetName val="2_83"/>
      <sheetName val="2_93"/>
      <sheetName val="2_103"/>
      <sheetName val="3_13"/>
      <sheetName val="3_23"/>
      <sheetName val="4_13"/>
      <sheetName val="5_6"/>
      <sheetName val="5_13"/>
      <sheetName val="5_23"/>
      <sheetName val="5_33"/>
      <sheetName val="6_13"/>
      <sheetName val="6_23"/>
      <sheetName val="6_33"/>
      <sheetName val="8_13"/>
      <sheetName val="8_23"/>
      <sheetName val="8_33"/>
      <sheetName val="9_13"/>
      <sheetName val="Д_113"/>
      <sheetName val="13_13"/>
      <sheetName val="13_23"/>
      <sheetName val="13_43"/>
      <sheetName val="13_53"/>
      <sheetName val="14_13"/>
      <sheetName val="15_13"/>
      <sheetName val="16_13"/>
      <sheetName val="17_13"/>
      <sheetName val="17_23"/>
      <sheetName val="20_13"/>
      <sheetName val="22_(63"/>
      <sheetName val="22_1(63"/>
      <sheetName val="22_2(63"/>
      <sheetName val="22_3(63"/>
      <sheetName val="22_(53"/>
      <sheetName val="22_1(53"/>
      <sheetName val="22_2(53"/>
      <sheetName val="22_3(53"/>
      <sheetName val="22_5(53"/>
      <sheetName val="22_73"/>
      <sheetName val="22_(4)3"/>
      <sheetName val="22_1_(43"/>
      <sheetName val="22_2_(43"/>
      <sheetName val="22_3_(43"/>
      <sheetName val="22_5_(43"/>
      <sheetName val="д_233"/>
      <sheetName val="24_3"/>
      <sheetName val="24_1)3"/>
      <sheetName val="25_13"/>
      <sheetName val="27_13"/>
      <sheetName val="28_13"/>
      <sheetName val="28_23"/>
      <sheetName val="28_33"/>
      <sheetName val="28_43"/>
      <sheetName val="28_53"/>
      <sheetName val="28_63"/>
      <sheetName val="форма_№_1_3"/>
      <sheetName val="Форма_№23"/>
      <sheetName val="Форма_№33"/>
      <sheetName val="Формат_№43"/>
      <sheetName val="Декларация_КПН_план_2006_г+амор"/>
      <sheetName val="поставка_сравн13"/>
      <sheetName val="Штатка_на_2013г"/>
      <sheetName val="Форма2_Скор_1"/>
      <sheetName val="факс_(2005-20гг_)"/>
      <sheetName val="форма_13_на_01_01_12г_"/>
      <sheetName val="14_1_2_2_(Услуги_связи)"/>
      <sheetName val="Расчет_доходов_и_расходов"/>
      <sheetName val="6НК-cт_"/>
      <sheetName val="IFRS_FS"/>
      <sheetName val="из_сем"/>
      <sheetName val="Адм_расх"/>
      <sheetName val="cубк 2017"/>
      <sheetName val="Äîáû÷à íåôòè4"/>
      <sheetName val="ïîñòàâêà ñðàâí13"/>
      <sheetName val="Hexan"/>
      <sheetName val="Util_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 refreshError="1"/>
      <sheetData sheetId="528" refreshError="1"/>
      <sheetData sheetId="529" refreshError="1"/>
      <sheetData sheetId="530" refreshError="1"/>
      <sheetData sheetId="53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иагр"/>
      <sheetName val="ИТОГО Динамика"/>
      <sheetName val="Groups of customers"/>
      <sheetName val="2001"/>
      <sheetName val="Y 2000"/>
      <sheetName val="Y 1999"/>
      <sheetName val="Город"/>
      <sheetName val="Бескарагай"/>
      <sheetName val="Бородулихa"/>
      <sheetName val="Н.Шульбa"/>
      <sheetName val="Пригород"/>
      <sheetName val="Чарск"/>
      <sheetName val="Жармa"/>
      <sheetName val="Кокпекты"/>
      <sheetName val="Прииртышский"/>
      <sheetName val="Абай"/>
      <sheetName val="10.Аягуз"/>
      <sheetName val="Аягуз"/>
      <sheetName val="Урджар"/>
      <sheetName val="Маканчи"/>
      <sheetName val="Аксуат"/>
      <sheetName val="091.Абралинский"/>
      <sheetName val="Лист1"/>
    </sheetNames>
    <sheetDataSet>
      <sheetData sheetId="0"/>
      <sheetData sheetId="1" refreshError="1">
        <row r="64">
          <cell r="B64">
            <v>2.82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e of Fixed Assets"/>
      <sheetName val="ARO2003"/>
      <sheetName val="Total KZT UK ARO"/>
      <sheetName val="Total KZT Sogra ARO"/>
      <sheetName val="2004 "/>
      <sheetName val="BS plants"/>
      <sheetName val="TrialBalance-New"/>
      <sheetName val="IS plants"/>
      <sheetName val="To Comshare"/>
      <sheetName val="IC_AltaiPower"/>
      <sheetName val="SOC"/>
      <sheetName val="BS Altai"/>
      <sheetName val="TB Atai excel"/>
      <sheetName val="TrialBalance"/>
      <sheetName val="IS Altai"/>
      <sheetName val="IS TauPower"/>
      <sheetName val="BS Tau Power"/>
      <sheetName val="BS Altai +TP"/>
      <sheetName val="IS Altai+TP"/>
      <sheetName val="DIL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E1">
            <v>2004</v>
          </cell>
        </row>
        <row r="3">
          <cell r="E3" t="str">
            <v>Reported</v>
          </cell>
        </row>
        <row r="6">
          <cell r="D6" t="str">
            <v>            Cash And Cash Equivalents - Unrestricted</v>
          </cell>
          <cell r="E6">
            <v>9754251.3691800255</v>
          </cell>
        </row>
        <row r="7">
          <cell r="D7" t="str">
            <v>            Cash And Cash Equivalents - Restricted</v>
          </cell>
        </row>
        <row r="8">
          <cell r="D8" t="str">
            <v>            Debt Services Reserves - Cur</v>
          </cell>
        </row>
        <row r="9">
          <cell r="D9" t="str">
            <v>            Short Term Investments Unrestricted</v>
          </cell>
          <cell r="E9">
            <v>0</v>
          </cell>
        </row>
        <row r="10">
          <cell r="D10" t="str">
            <v>            Short Term Investments Restricted</v>
          </cell>
        </row>
        <row r="11">
          <cell r="D11" t="str">
            <v>            Accounts Receivable Trade</v>
          </cell>
          <cell r="E11">
            <v>30028325.55284125</v>
          </cell>
        </row>
        <row r="12">
          <cell r="D12" t="str">
            <v>            Allowance For Doubtful Accounts</v>
          </cell>
          <cell r="E12">
            <v>-23469072.639410909</v>
          </cell>
        </row>
        <row r="13">
          <cell r="D13" t="str">
            <v>            Inventory Fuel And Raw Materials</v>
          </cell>
          <cell r="E13">
            <v>2493442.3563703308</v>
          </cell>
        </row>
        <row r="14">
          <cell r="D14" t="str">
            <v>            Inventory Spare Parts &amp; Supplies</v>
          </cell>
        </row>
        <row r="15">
          <cell r="D15" t="str">
            <v>            Prepaid Insurance</v>
          </cell>
        </row>
        <row r="16">
          <cell r="D16" t="str">
            <v>            Prepaid Taxes</v>
          </cell>
        </row>
        <row r="17">
          <cell r="D17" t="str">
            <v>            Prepaid Contracts</v>
          </cell>
        </row>
        <row r="18">
          <cell r="D18" t="str">
            <v>            Prepaid Leases</v>
          </cell>
        </row>
        <row r="19">
          <cell r="D19" t="str">
            <v>            Prepaid Other</v>
          </cell>
          <cell r="E19">
            <v>518208.73667254741</v>
          </cell>
        </row>
        <row r="20">
          <cell r="D20" t="str">
            <v>            UC Related Prty Int Receivable Cur</v>
          </cell>
        </row>
        <row r="21">
          <cell r="D21" t="str">
            <v>            UC Related Prty Chgs Receivable</v>
          </cell>
        </row>
        <row r="22">
          <cell r="D22" t="str">
            <v>            UC Related Prty Dividends Receivable</v>
          </cell>
        </row>
        <row r="23">
          <cell r="D23" t="str">
            <v>            Unconsol Related Party Fees Receivable</v>
          </cell>
        </row>
        <row r="24">
          <cell r="D24" t="str">
            <v>            Deferred Tax Asset - US Federal Current</v>
          </cell>
        </row>
        <row r="25">
          <cell r="D25" t="str">
            <v>            Deferred Tax Asset - US State Current</v>
          </cell>
        </row>
        <row r="26">
          <cell r="D26" t="str">
            <v>            Deferred Tax Asset Foreign Current</v>
          </cell>
        </row>
        <row r="27">
          <cell r="D27" t="str">
            <v>            Notes Receivable Current</v>
          </cell>
        </row>
        <row r="28">
          <cell r="D28" t="str">
            <v>            Interest Receivable Current</v>
          </cell>
        </row>
        <row r="29">
          <cell r="D29" t="str">
            <v>            Other Receivables</v>
          </cell>
        </row>
        <row r="30">
          <cell r="D30" t="str">
            <v>            Regulatory Assets Current</v>
          </cell>
        </row>
        <row r="31">
          <cell r="D31" t="str">
            <v>            Accounts Receivable VAT</v>
          </cell>
          <cell r="E31">
            <v>3608051.9201203263</v>
          </cell>
        </row>
        <row r="32">
          <cell r="D32" t="str">
            <v>            Unrealized Mark To Market Gain ST</v>
          </cell>
        </row>
        <row r="33">
          <cell r="D33" t="str">
            <v>            Derivative Asset Short-Term</v>
          </cell>
        </row>
        <row r="34">
          <cell r="D34" t="str">
            <v>            Income Tax Receivable - Us</v>
          </cell>
        </row>
        <row r="35">
          <cell r="D35" t="str">
            <v>            Income Tax Receivable - Foreign</v>
          </cell>
        </row>
        <row r="36">
          <cell r="D36" t="str">
            <v>            Other Current Assets</v>
          </cell>
          <cell r="E36">
            <v>743.23847510930432</v>
          </cell>
        </row>
        <row r="37">
          <cell r="D37" t="str">
            <v>            Current Assets Of Discontinued Ops</v>
          </cell>
        </row>
        <row r="38">
          <cell r="D38" t="str">
            <v>            Land</v>
          </cell>
        </row>
        <row r="39">
          <cell r="D39" t="str">
            <v>            PP&amp;E Generation</v>
          </cell>
          <cell r="E39">
            <v>36891695.009021126</v>
          </cell>
        </row>
        <row r="40">
          <cell r="D40" t="str">
            <v>            PP&amp;E Distribution</v>
          </cell>
        </row>
        <row r="41">
          <cell r="D41" t="str">
            <v>            PP&amp;E Buildings</v>
          </cell>
          <cell r="E41">
            <v>12455390.062864106</v>
          </cell>
        </row>
        <row r="42">
          <cell r="D42" t="str">
            <v>            PP&amp;E Office Furniture And Equip</v>
          </cell>
          <cell r="E42">
            <v>439395.15794384794</v>
          </cell>
        </row>
        <row r="43">
          <cell r="D43" t="str">
            <v>            PP&amp;E Spare Parts</v>
          </cell>
        </row>
        <row r="44">
          <cell r="D44" t="str">
            <v>            PP&amp;E Natural Resources</v>
          </cell>
        </row>
        <row r="45">
          <cell r="D45" t="str">
            <v>            PP&amp;E Asset Retirement Costs</v>
          </cell>
          <cell r="E45">
            <v>406361.41062211001</v>
          </cell>
        </row>
        <row r="46">
          <cell r="D46" t="str">
            <v>            Accum Dep &amp; Amort Generation</v>
          </cell>
          <cell r="E46">
            <v>-8613799.780273417</v>
          </cell>
        </row>
        <row r="47">
          <cell r="D47" t="str">
            <v>            Accum Dep &amp; Amort Distribution</v>
          </cell>
        </row>
        <row r="48">
          <cell r="D48" t="str">
            <v>            Accum Dep &amp; Amort Buildings</v>
          </cell>
          <cell r="E48">
            <v>-2908194.8162176702</v>
          </cell>
        </row>
        <row r="49">
          <cell r="D49" t="str">
            <v>            Accum Dep &amp; Amort Office Furn &amp; Equip</v>
          </cell>
          <cell r="E49">
            <v>-102593.87415038554</v>
          </cell>
        </row>
        <row r="50">
          <cell r="D50" t="str">
            <v>            Accum Dep &amp; Amort Spare Parts</v>
          </cell>
        </row>
        <row r="51">
          <cell r="D51" t="str">
            <v>            Accum Dep &amp; Amort Natural Resources</v>
          </cell>
        </row>
        <row r="52">
          <cell r="D52" t="str">
            <v>            Accum Dep &amp; Amort Asset Retirement</v>
          </cell>
          <cell r="E52">
            <v>-210319.49844653494</v>
          </cell>
        </row>
        <row r="53">
          <cell r="D53" t="str">
            <v>            CWIP - Generation Assets</v>
          </cell>
          <cell r="E53">
            <v>2721924.522512848</v>
          </cell>
        </row>
        <row r="54">
          <cell r="D54" t="str">
            <v>            CWIP - Distribution Assets</v>
          </cell>
        </row>
        <row r="55">
          <cell r="D55" t="str">
            <v>            CWIP - Buildings</v>
          </cell>
        </row>
        <row r="56">
          <cell r="D56" t="str">
            <v>            CWIP - Management Fees</v>
          </cell>
        </row>
        <row r="57">
          <cell r="D57" t="str">
            <v>            CWIP - Capitalized Interest</v>
          </cell>
        </row>
        <row r="58">
          <cell r="D58" t="str">
            <v>            CWIP - SAP - ERP</v>
          </cell>
        </row>
        <row r="59">
          <cell r="D59" t="str">
            <v>            CWIP - SAP - CCS</v>
          </cell>
        </row>
        <row r="60">
          <cell r="D60" t="str">
            <v>            Unconsol Related Party Loans</v>
          </cell>
        </row>
        <row r="61">
          <cell r="D61" t="str">
            <v>            UC Related Prty Cap Cont. Inv</v>
          </cell>
        </row>
        <row r="62">
          <cell r="D62" t="str">
            <v>            UC Related Prty Inv - Eq Earn Adjust</v>
          </cell>
        </row>
        <row r="63">
          <cell r="D63" t="str">
            <v>            UC Related Prty Inv - CY Eq Earn Adj</v>
          </cell>
        </row>
        <row r="64">
          <cell r="D64" t="str">
            <v>            Unconsol Related Party Dividends Inv</v>
          </cell>
        </row>
        <row r="65">
          <cell r="D65" t="str">
            <v>            Unconsol Related Party Other Inv</v>
          </cell>
        </row>
        <row r="66">
          <cell r="D66" t="str">
            <v>            Unconsol Related Party Inv - FAS 133 Adj</v>
          </cell>
        </row>
        <row r="67">
          <cell r="D67" t="str">
            <v>            Unconsol Related Party Inv - TLA</v>
          </cell>
        </row>
        <row r="68">
          <cell r="D68" t="str">
            <v>            Unconsol Related Party Interest Inv</v>
          </cell>
        </row>
        <row r="69">
          <cell r="D69" t="str">
            <v>            Deferred Financing Costs</v>
          </cell>
        </row>
        <row r="70">
          <cell r="D70" t="str">
            <v>            Accum Amort Defd Financing Costs</v>
          </cell>
        </row>
        <row r="71">
          <cell r="D71" t="str">
            <v>            Unrealized Mark To Market Gain</v>
          </cell>
        </row>
        <row r="72">
          <cell r="D72" t="str">
            <v>            Derivative Asset</v>
          </cell>
        </row>
        <row r="73">
          <cell r="D73" t="str">
            <v>            Sales Concessions</v>
          </cell>
        </row>
        <row r="74">
          <cell r="D74" t="str">
            <v>            Amortization Of Sales Concessions</v>
          </cell>
        </row>
        <row r="75">
          <cell r="D75" t="str">
            <v>            Contracts</v>
          </cell>
        </row>
        <row r="76">
          <cell r="D76" t="str">
            <v>            Amortization Of Contracts</v>
          </cell>
        </row>
        <row r="77">
          <cell r="D77" t="str">
            <v>            Other Intangible Assets</v>
          </cell>
          <cell r="E77">
            <v>4607375.162997622</v>
          </cell>
        </row>
        <row r="78">
          <cell r="D78" t="str">
            <v>            Amortization Of Other Intangibles</v>
          </cell>
          <cell r="E78">
            <v>-1607198.2589568335</v>
          </cell>
        </row>
        <row r="79">
          <cell r="D79" t="str">
            <v>            Goodwill</v>
          </cell>
        </row>
        <row r="80">
          <cell r="D80" t="str">
            <v>            Amortization Of Goodwill</v>
          </cell>
        </row>
        <row r="81">
          <cell r="D81" t="str">
            <v>            Deferred Tax Asset - US State</v>
          </cell>
        </row>
        <row r="82">
          <cell r="D82" t="str">
            <v>            Deferred Tax Asset - US Federal</v>
          </cell>
        </row>
        <row r="83">
          <cell r="D83" t="str">
            <v>            Deferred Tax Asset Foreign</v>
          </cell>
          <cell r="E83">
            <v>6231774.9482242847</v>
          </cell>
        </row>
        <row r="84">
          <cell r="D84" t="str">
            <v>            Proj Dev Office Costs</v>
          </cell>
        </row>
        <row r="85">
          <cell r="D85" t="str">
            <v>            Proj Dev Consultants</v>
          </cell>
        </row>
        <row r="86">
          <cell r="D86" t="str">
            <v>            Proj Dev Options &amp; Permits</v>
          </cell>
        </row>
        <row r="87">
          <cell r="D87" t="str">
            <v>            Proj Dev New Projects</v>
          </cell>
        </row>
        <row r="88">
          <cell r="D88" t="str">
            <v>            Proj Dev Other Costs</v>
          </cell>
        </row>
        <row r="89">
          <cell r="D89" t="str">
            <v>            Long-Term Debt Service Reserves</v>
          </cell>
        </row>
        <row r="90">
          <cell r="D90" t="str">
            <v>            Other Long Term Restricted Cash Deposits</v>
          </cell>
        </row>
        <row r="91">
          <cell r="D91" t="str">
            <v>            Noncurrent Assets Of Discontinued Ops</v>
          </cell>
        </row>
        <row r="92">
          <cell r="D92" t="str">
            <v>            Notes Receivable</v>
          </cell>
        </row>
        <row r="93">
          <cell r="D93" t="str">
            <v>            Long Term Receivables From Customers</v>
          </cell>
        </row>
        <row r="94">
          <cell r="D94" t="str">
            <v>            Regulatory Assets</v>
          </cell>
        </row>
        <row r="95">
          <cell r="D95" t="str">
            <v>            Other Long Term Investments</v>
          </cell>
        </row>
        <row r="96">
          <cell r="D96" t="str">
            <v>            Income Tax Receivable - LT - Foreign</v>
          </cell>
        </row>
        <row r="97">
          <cell r="D97" t="str">
            <v>            Other Assets</v>
          </cell>
          <cell r="E97">
            <v>24468.957582265859</v>
          </cell>
        </row>
        <row r="98">
          <cell r="D98" t="str">
            <v>            Accounts Payable</v>
          </cell>
          <cell r="E98">
            <v>3345848.8406688659</v>
          </cell>
        </row>
        <row r="99">
          <cell r="D99" t="str">
            <v>            Accrued Interest</v>
          </cell>
        </row>
        <row r="100">
          <cell r="D100" t="str">
            <v>            Current Liab Of Discontinued Ops</v>
          </cell>
        </row>
        <row r="101">
          <cell r="D101" t="str">
            <v>            Proj Fin Debt - Cur - US$ Denom</v>
          </cell>
        </row>
        <row r="102">
          <cell r="D102" t="str">
            <v>            Proj Fin Debt - Cur - Foreign Denom</v>
          </cell>
        </row>
        <row r="103">
          <cell r="D103" t="str">
            <v>            Proj Fin Debt Capital Leases - Current</v>
          </cell>
        </row>
        <row r="104">
          <cell r="D104" t="str">
            <v>            Other Notes Payable - Current Portion</v>
          </cell>
          <cell r="E104">
            <v>0</v>
          </cell>
        </row>
        <row r="105">
          <cell r="D105" t="str">
            <v>            Recourse Debt - Current (Corp Use Only)</v>
          </cell>
        </row>
        <row r="106">
          <cell r="D106" t="str">
            <v>            Unconsol Related Party Int Pay - Current</v>
          </cell>
        </row>
        <row r="107">
          <cell r="D107" t="str">
            <v>            UC Related Prty Loans Pay - Current</v>
          </cell>
        </row>
        <row r="108">
          <cell r="D108" t="str">
            <v>            Unconsol Related Party Charges Payable</v>
          </cell>
        </row>
        <row r="109">
          <cell r="D109" t="str">
            <v>            Unconsol Related Party Dividends Payable</v>
          </cell>
        </row>
        <row r="110">
          <cell r="D110" t="str">
            <v>            Unconsol Related Party Fees Payable</v>
          </cell>
        </row>
        <row r="111">
          <cell r="D111" t="str">
            <v>            Accrued ST Regulatory Liabilities</v>
          </cell>
        </row>
        <row r="112">
          <cell r="D112" t="str">
            <v>            Accrued ST Asset Retirement Obligations</v>
          </cell>
        </row>
        <row r="113">
          <cell r="D113" t="str">
            <v>            Short Term Contingencies</v>
          </cell>
        </row>
        <row r="114">
          <cell r="D114" t="str">
            <v>            Short Term Deferred Income</v>
          </cell>
        </row>
        <row r="115">
          <cell r="D115" t="str">
            <v>            Accrued ST Pension Liabilities</v>
          </cell>
        </row>
        <row r="116">
          <cell r="D116" t="str">
            <v>            ST Unrealized Mark To Market Loss</v>
          </cell>
        </row>
        <row r="117">
          <cell r="D117" t="str">
            <v>            ST Portion of LT Incentive Compensatn Payable</v>
          </cell>
        </row>
        <row r="118">
          <cell r="D118" t="str">
            <v>            ST Unreal Loss On Adverse Commitment</v>
          </cell>
        </row>
        <row r="119">
          <cell r="D119" t="str">
            <v>            VAT Payable</v>
          </cell>
          <cell r="E119">
            <v>87619.851192759073</v>
          </cell>
        </row>
        <row r="120">
          <cell r="D120" t="str">
            <v>            Income Taxes Payable - US State</v>
          </cell>
        </row>
        <row r="121">
          <cell r="D121" t="str">
            <v>            Income Taxes Payable - US Federal</v>
          </cell>
        </row>
        <row r="122">
          <cell r="D122" t="str">
            <v>            Income Taxes Payable Foreign</v>
          </cell>
          <cell r="E122">
            <v>711818.95913681574</v>
          </cell>
        </row>
        <row r="123">
          <cell r="D123" t="str">
            <v>            Accrued Consulting Expenses</v>
          </cell>
        </row>
        <row r="124">
          <cell r="D124" t="str">
            <v>            Accrued Vacation</v>
          </cell>
        </row>
        <row r="125">
          <cell r="D125" t="str">
            <v>            Accrued Bonus</v>
          </cell>
        </row>
        <row r="126">
          <cell r="D126" t="str">
            <v>            Accrued O&amp;M</v>
          </cell>
        </row>
        <row r="127">
          <cell r="D127" t="str">
            <v>            Accrued Legal Costs</v>
          </cell>
        </row>
        <row r="128">
          <cell r="D128" t="str">
            <v>            Accrued Purchased Power</v>
          </cell>
        </row>
        <row r="129">
          <cell r="D129" t="str">
            <v>            Accrued Other</v>
          </cell>
          <cell r="E129">
            <v>7800447.6413285267</v>
          </cell>
        </row>
        <row r="130">
          <cell r="D130" t="str">
            <v>            Current Deferred Mark To Market Gain</v>
          </cell>
        </row>
        <row r="131">
          <cell r="D131" t="str">
            <v>            Derivative Liability - Short Term</v>
          </cell>
        </row>
        <row r="132">
          <cell r="D132" t="str">
            <v>            Contingent Environmental Reserves - ST</v>
          </cell>
        </row>
        <row r="133">
          <cell r="D133" t="str">
            <v>            Environmental Settlement Reserves - ST</v>
          </cell>
        </row>
        <row r="134">
          <cell r="D134" t="str">
            <v>            Contingent Legal Reserves - ST</v>
          </cell>
        </row>
        <row r="135">
          <cell r="D135" t="str">
            <v>            Litigation Settlement Reserves - ST</v>
          </cell>
          <cell r="E135">
            <v>51916.666666666664</v>
          </cell>
        </row>
        <row r="136">
          <cell r="D136" t="str">
            <v>            PIS/COFINS Reserve Accrual - Short Term</v>
          </cell>
        </row>
        <row r="137">
          <cell r="D137" t="str">
            <v>            Other Current Liabilities - Other</v>
          </cell>
        </row>
        <row r="138">
          <cell r="D138" t="str">
            <v>            Proj Fin Debt - LT - US$ Denominated</v>
          </cell>
        </row>
        <row r="139">
          <cell r="D139" t="str">
            <v>            Proj Fin Debt - LT - Foreign Denominated</v>
          </cell>
          <cell r="E139">
            <v>4628940.7072179187</v>
          </cell>
        </row>
        <row r="140">
          <cell r="D140" t="str">
            <v>            Proj Fin Debt Capital Leases - LT</v>
          </cell>
        </row>
        <row r="141">
          <cell r="D141" t="str">
            <v>            Recourse Debt - Long Term</v>
          </cell>
        </row>
        <row r="142">
          <cell r="D142" t="str">
            <v>            Redeemable Securities</v>
          </cell>
        </row>
        <row r="143">
          <cell r="D143" t="str">
            <v>            Deferred Tax Liability - US State</v>
          </cell>
        </row>
        <row r="144">
          <cell r="D144" t="str">
            <v>            Deferred Tax Liability - US Federal</v>
          </cell>
        </row>
        <row r="145">
          <cell r="D145" t="str">
            <v>            Deferred Tax Liability Foreign</v>
          </cell>
        </row>
        <row r="146">
          <cell r="D146" t="str">
            <v>            Unconsol Related Party Int Payable - LT</v>
          </cell>
        </row>
        <row r="147">
          <cell r="D147" t="str">
            <v>            UC Related Prty Loans Pay - LT</v>
          </cell>
        </row>
        <row r="148">
          <cell r="D148" t="str">
            <v>            Other Notes Payable - LT</v>
          </cell>
        </row>
        <row r="149">
          <cell r="D149" t="str">
            <v>            LT Accrued Pension Liabilities</v>
          </cell>
        </row>
        <row r="150">
          <cell r="D150" t="str">
            <v>            Discontinued Operations - Long Term</v>
          </cell>
        </row>
        <row r="151">
          <cell r="D151" t="str">
            <v>            LT Unrealized Loss On Adverse Commitment</v>
          </cell>
        </row>
        <row r="152">
          <cell r="D152" t="str">
            <v>            LT Unrealized Mark To Market Loss</v>
          </cell>
        </row>
        <row r="153">
          <cell r="D153" t="str">
            <v>            LT Derivative Liability</v>
          </cell>
        </row>
        <row r="154">
          <cell r="D154" t="str">
            <v>            LT Regulatory Liabilities</v>
          </cell>
        </row>
        <row r="155">
          <cell r="D155" t="str">
            <v>            LT Accrued Asset Retirement Obligations</v>
          </cell>
          <cell r="E155">
            <v>696508.39916104986</v>
          </cell>
        </row>
        <row r="156">
          <cell r="D156" t="str">
            <v>            LT Contingencies</v>
          </cell>
        </row>
        <row r="157">
          <cell r="D157" t="str">
            <v>            LT Deferred Income</v>
          </cell>
        </row>
        <row r="158">
          <cell r="D158" t="str">
            <v>            LT Construction Retainage</v>
          </cell>
        </row>
        <row r="159">
          <cell r="D159" t="str">
            <v>            LT Incentive Compensation Payable</v>
          </cell>
          <cell r="E159">
            <v>33444</v>
          </cell>
        </row>
        <row r="160">
          <cell r="D160" t="str">
            <v>            PIS/COFINS Reserve Accrual - Long Term</v>
          </cell>
        </row>
        <row r="161">
          <cell r="D161" t="str">
            <v>            Other Long Term Liabilities - Other</v>
          </cell>
        </row>
        <row r="162">
          <cell r="D162" t="str">
            <v>            Contingent Legal Reserves - LT</v>
          </cell>
        </row>
        <row r="163">
          <cell r="D163" t="str">
            <v>            Litigation Settlement Reserves - LT</v>
          </cell>
        </row>
        <row r="164">
          <cell r="D164" t="str">
            <v>            Contingent Environmental Reserves - LT</v>
          </cell>
        </row>
        <row r="165">
          <cell r="D165" t="str">
            <v>            Environmental Settlement Reserves - LT</v>
          </cell>
        </row>
        <row r="166">
          <cell r="D166" t="str">
            <v>            Minority Interest Capital Contributions</v>
          </cell>
        </row>
        <row r="167">
          <cell r="D167" t="str">
            <v>            Minority Earnings Bal Sheet Adj</v>
          </cell>
        </row>
        <row r="168">
          <cell r="D168" t="str">
            <v>            Minority Int - Beg Earnings Adj</v>
          </cell>
        </row>
        <row r="169">
          <cell r="D169" t="str">
            <v>            Minority Int FAS 133 Bal Sheet Adj</v>
          </cell>
        </row>
        <row r="170">
          <cell r="D170" t="str">
            <v>            Minority Capital Contrib TLA</v>
          </cell>
        </row>
        <row r="171">
          <cell r="D171" t="str">
            <v>            Min Cap Contrib TLA Bal Sheet Adj</v>
          </cell>
        </row>
        <row r="172">
          <cell r="D172" t="str">
            <v>            Minority Dividends</v>
          </cell>
        </row>
        <row r="173">
          <cell r="D173" t="str">
            <v>            Minority Div TLA Balance Sheet Adj</v>
          </cell>
        </row>
        <row r="174">
          <cell r="D174" t="str">
            <v>            Unconsol Dividends</v>
          </cell>
        </row>
        <row r="175">
          <cell r="D175" t="str">
            <v>            Preferred Stock - Subs</v>
          </cell>
        </row>
        <row r="176">
          <cell r="D176" t="str">
            <v>            Common Stock</v>
          </cell>
        </row>
        <row r="177">
          <cell r="D177" t="str">
            <v>            Unconsol Contributed Capital</v>
          </cell>
        </row>
        <row r="178">
          <cell r="D178" t="str">
            <v>            Additional Paid In Capital</v>
          </cell>
        </row>
        <row r="179">
          <cell r="D179" t="str">
            <v>            Unrealized Gain/Loss On Investment</v>
          </cell>
        </row>
        <row r="180">
          <cell r="D180" t="str">
            <v>            Change In Acctg Principle OCI - FAS133</v>
          </cell>
        </row>
        <row r="181">
          <cell r="D181" t="str">
            <v>            Other Comp Inc - FAS133 - Unrealized</v>
          </cell>
        </row>
        <row r="182">
          <cell r="D182" t="str">
            <v>            OCI - FAS133 - Adjustment</v>
          </cell>
        </row>
        <row r="183">
          <cell r="D183" t="str">
            <v>            Other Comp Inc - FAS133 - Realized</v>
          </cell>
        </row>
        <row r="184">
          <cell r="D184" t="str">
            <v>            Accum Amort Oth Comp Inc - FAS133 Realized</v>
          </cell>
        </row>
        <row r="185">
          <cell r="D185" t="str">
            <v>            Other Comprehensive Income - FAS 143</v>
          </cell>
        </row>
        <row r="186">
          <cell r="D186" t="str">
            <v>            Oth Comp Inc - Minimum Pension Liability</v>
          </cell>
        </row>
        <row r="187">
          <cell r="D187" t="str">
            <v>            Oth Comp Inc - Other</v>
          </cell>
        </row>
        <row r="188">
          <cell r="D188" t="str">
            <v>            Cumulative Translation Adjustment</v>
          </cell>
          <cell r="E188">
            <v>-35639333.132083967</v>
          </cell>
        </row>
        <row r="189">
          <cell r="D189" t="str">
            <v>            Treasury Stock</v>
          </cell>
        </row>
        <row r="190">
          <cell r="D190" t="str">
            <v>            Contract Elec Sales - Capacity/Avail</v>
          </cell>
        </row>
        <row r="191">
          <cell r="D191" t="str">
            <v>            Contract Elec Sales - Energy-Prod</v>
          </cell>
          <cell r="E191">
            <v>1976970.8848728184</v>
          </cell>
        </row>
        <row r="192">
          <cell r="D192" t="str">
            <v>            Contract Elec Sales - Fuel Passthrough</v>
          </cell>
        </row>
        <row r="193">
          <cell r="D193" t="str">
            <v>            Contract Electricity Sales - O &amp; M</v>
          </cell>
        </row>
        <row r="194">
          <cell r="D194" t="str">
            <v>            Amort of Unhedged Commodity Derivatives</v>
          </cell>
        </row>
        <row r="195">
          <cell r="D195" t="str">
            <v>            Spot Electricity Sales - Capacity</v>
          </cell>
        </row>
        <row r="196">
          <cell r="D196" t="str">
            <v>            Spot Electricity Sales - Energy</v>
          </cell>
        </row>
        <row r="197">
          <cell r="D197" t="str">
            <v>            Generation - Ancillary Services</v>
          </cell>
        </row>
        <row r="198">
          <cell r="D198" t="str">
            <v>            Steam Sales</v>
          </cell>
        </row>
        <row r="199">
          <cell r="D199" t="str">
            <v>            CO2 Sales</v>
          </cell>
        </row>
        <row r="200">
          <cell r="D200" t="str">
            <v>            Heat Sales</v>
          </cell>
          <cell r="E200">
            <v>2859006.1666027461</v>
          </cell>
        </row>
        <row r="201">
          <cell r="D201" t="str">
            <v>            Other Cogeneration Revenues</v>
          </cell>
        </row>
        <row r="202">
          <cell r="D202" t="str">
            <v>            Water Capacity Sales</v>
          </cell>
        </row>
        <row r="203">
          <cell r="D203" t="str">
            <v>            Water Output Sales</v>
          </cell>
        </row>
        <row r="204">
          <cell r="D204" t="str">
            <v>            Dist. Sales - Industrial Customers</v>
          </cell>
        </row>
        <row r="205">
          <cell r="D205" t="str">
            <v>            Dist. Sales - Residential Customers</v>
          </cell>
        </row>
        <row r="206">
          <cell r="D206" t="str">
            <v>            Amort of Margin Recovery</v>
          </cell>
        </row>
        <row r="207">
          <cell r="D207" t="str">
            <v>            Dist. Sales - Commercial Customers</v>
          </cell>
        </row>
        <row r="208">
          <cell r="D208" t="str">
            <v>            Dist. Sales - Government Customers</v>
          </cell>
        </row>
        <row r="209">
          <cell r="D209" t="str">
            <v>            Distribution - Ancillary Services</v>
          </cell>
        </row>
        <row r="210">
          <cell r="D210" t="str">
            <v>            Dist. Revenue - Revenue Deductions</v>
          </cell>
        </row>
        <row r="211">
          <cell r="D211" t="str">
            <v>            Other Distribution Revenues</v>
          </cell>
        </row>
        <row r="212">
          <cell r="D212" t="str">
            <v>            Fuel Sales (Coal, Oil, Etc)</v>
          </cell>
        </row>
        <row r="213">
          <cell r="D213" t="str">
            <v>            Telecom Sales</v>
          </cell>
        </row>
        <row r="214">
          <cell r="D214" t="str">
            <v>            Sales Of Environmental Allowances</v>
          </cell>
        </row>
        <row r="215">
          <cell r="D215" t="str">
            <v>            Other Sales (Non-Electricity)</v>
          </cell>
          <cell r="E215">
            <v>64890.726854337641</v>
          </cell>
        </row>
        <row r="216">
          <cell r="D216" t="str">
            <v>            UC Related Prty Reimb Ops Exp (Rev)</v>
          </cell>
        </row>
        <row r="217">
          <cell r="D217" t="str">
            <v>            UC Related Prty Ops Mgmt Fee (Rev)</v>
          </cell>
        </row>
        <row r="218">
          <cell r="D218" t="str">
            <v>            UC Related Prty Const Mgmt Fees (Rev)</v>
          </cell>
        </row>
        <row r="219">
          <cell r="D219" t="str">
            <v>            Coal Commodity</v>
          </cell>
          <cell r="E219">
            <v>-1081154.8002607962</v>
          </cell>
        </row>
        <row r="220">
          <cell r="D220" t="str">
            <v>            Coal Handling</v>
          </cell>
        </row>
        <row r="221">
          <cell r="D221" t="str">
            <v>            Oil #2 Commodity</v>
          </cell>
        </row>
        <row r="222">
          <cell r="D222" t="str">
            <v>            Oil #2 Handling</v>
          </cell>
        </row>
        <row r="223">
          <cell r="D223" t="str">
            <v>            Oil #6 Commodity</v>
          </cell>
        </row>
        <row r="224">
          <cell r="D224" t="str">
            <v>            Oil #6 Handling</v>
          </cell>
        </row>
        <row r="225">
          <cell r="D225" t="str">
            <v>            Diesel Commodity</v>
          </cell>
        </row>
        <row r="226">
          <cell r="D226" t="str">
            <v>            Diesel Handling</v>
          </cell>
        </row>
        <row r="227">
          <cell r="D227" t="str">
            <v>            Natural Gas Commodity</v>
          </cell>
        </row>
        <row r="228">
          <cell r="D228" t="str">
            <v>            Natural Gas Handling</v>
          </cell>
        </row>
        <row r="229">
          <cell r="D229" t="str">
            <v>            Petroleum Coke Commodity</v>
          </cell>
        </row>
        <row r="230">
          <cell r="D230" t="str">
            <v>            Petroleum Coke Handling</v>
          </cell>
        </row>
        <row r="231">
          <cell r="D231" t="str">
            <v>            Other Fuel Commodity</v>
          </cell>
        </row>
        <row r="232">
          <cell r="D232" t="str">
            <v>            Other Fuel Handling</v>
          </cell>
        </row>
        <row r="233">
          <cell r="D233" t="str">
            <v>            Fuel Transportation Costs</v>
          </cell>
        </row>
        <row r="234">
          <cell r="D234" t="str">
            <v>            Sorbent (Limestone/Lime/Etc)</v>
          </cell>
        </row>
        <row r="235">
          <cell r="D235" t="str">
            <v>            Residual Waste Disposal</v>
          </cell>
        </row>
        <row r="236">
          <cell r="D236" t="str">
            <v>            Hydroelectric Water Usage Fees</v>
          </cell>
          <cell r="E236">
            <v>18819.851192759066</v>
          </cell>
        </row>
        <row r="237">
          <cell r="D237" t="str">
            <v>            Hydroelectric - Other Variable Costs</v>
          </cell>
        </row>
        <row r="238">
          <cell r="D238" t="str">
            <v>            Contract Electricity Purchases</v>
          </cell>
          <cell r="E238">
            <v>519316.86737746408</v>
          </cell>
        </row>
        <row r="239">
          <cell r="D239" t="str">
            <v>            Spot Electricity Purchases</v>
          </cell>
        </row>
        <row r="240">
          <cell r="D240" t="str">
            <v>            Fuel Cost Of Sales (Coal Mining, Etc)</v>
          </cell>
        </row>
        <row r="241">
          <cell r="D241" t="str">
            <v>            Telecom - Cost Of Sales</v>
          </cell>
        </row>
        <row r="242">
          <cell r="D242" t="str">
            <v>            Retail Energy Costs</v>
          </cell>
        </row>
        <row r="243">
          <cell r="D243" t="str">
            <v>            Other Costs Of Sales</v>
          </cell>
        </row>
        <row r="244">
          <cell r="D244" t="str">
            <v>            Chemicals - Ammonia</v>
          </cell>
        </row>
        <row r="245">
          <cell r="D245" t="str">
            <v>            Chemicals - Gases</v>
          </cell>
        </row>
        <row r="246">
          <cell r="D246" t="str">
            <v>            Chemicals - Lubricants</v>
          </cell>
        </row>
        <row r="247">
          <cell r="D247" t="str">
            <v>            Chemicals - Other Boiler</v>
          </cell>
        </row>
        <row r="248">
          <cell r="D248" t="str">
            <v>            Chemicals - Other Cooling System</v>
          </cell>
        </row>
        <row r="249">
          <cell r="D249" t="str">
            <v>            Chemicals - Other</v>
          </cell>
        </row>
        <row r="250">
          <cell r="D250" t="str">
            <v>            Supplies/Consumables Used In Generation</v>
          </cell>
        </row>
        <row r="251">
          <cell r="D251" t="str">
            <v>            Supplies/Consumables For Distribution</v>
          </cell>
        </row>
        <row r="252">
          <cell r="D252" t="str">
            <v>            Supplies/Consumables For Trans</v>
          </cell>
        </row>
        <row r="253">
          <cell r="D253" t="str">
            <v>            Equipment Prchsd For Gen</v>
          </cell>
        </row>
        <row r="254">
          <cell r="D254" t="str">
            <v>            Equipment Prchsd For Dist</v>
          </cell>
        </row>
        <row r="255">
          <cell r="D255" t="str">
            <v>            Equipment Prchsd For Trans</v>
          </cell>
        </row>
        <row r="256">
          <cell r="D256" t="str">
            <v>            Raw Water - Boiler (Steam Production)</v>
          </cell>
        </row>
        <row r="257">
          <cell r="D257" t="str">
            <v>            Raw Water - Cooling System</v>
          </cell>
        </row>
        <row r="258">
          <cell r="D258" t="str">
            <v>            Purchases Of Environmental Allowances</v>
          </cell>
        </row>
        <row r="259">
          <cell r="D259" t="str">
            <v>            Environmental Fees</v>
          </cell>
          <cell r="E259">
            <v>84958.195903965636</v>
          </cell>
        </row>
        <row r="260">
          <cell r="D260" t="str">
            <v>            Royalties</v>
          </cell>
          <cell r="E260">
            <v>62500</v>
          </cell>
        </row>
        <row r="261">
          <cell r="D261" t="str">
            <v>            Salaries &amp; Wages</v>
          </cell>
          <cell r="E261">
            <v>388664.61969778326</v>
          </cell>
        </row>
        <row r="262">
          <cell r="D262" t="str">
            <v>            Overtime</v>
          </cell>
        </row>
        <row r="263">
          <cell r="D263" t="str">
            <v>            Cash Bonuses</v>
          </cell>
        </row>
        <row r="264">
          <cell r="D264" t="str">
            <v>            LT Compensation Plan - Performance Units</v>
          </cell>
          <cell r="E264">
            <v>0</v>
          </cell>
        </row>
        <row r="265">
          <cell r="D265" t="str">
            <v>            LT Compensation Plan - Stock Options</v>
          </cell>
          <cell r="E265">
            <v>4744.5833333333339</v>
          </cell>
        </row>
        <row r="266">
          <cell r="D266" t="str">
            <v>            LT Compensation Plan - Restricted Stock Units</v>
          </cell>
          <cell r="E266">
            <v>0</v>
          </cell>
        </row>
        <row r="267">
          <cell r="D267" t="str">
            <v>            Vacation/Paid Time Off</v>
          </cell>
        </row>
        <row r="268">
          <cell r="D268" t="str">
            <v>            Severance</v>
          </cell>
        </row>
        <row r="269">
          <cell r="D269" t="str">
            <v>            Other Compensation</v>
          </cell>
          <cell r="E269">
            <v>144409.91491039726</v>
          </cell>
        </row>
        <row r="270">
          <cell r="D270" t="str">
            <v>            People Costs - SAP - ERP</v>
          </cell>
        </row>
        <row r="271">
          <cell r="D271" t="str">
            <v>            People Costs - SAP - CCS</v>
          </cell>
        </row>
        <row r="272">
          <cell r="D272" t="str">
            <v>            Employer Taxes</v>
          </cell>
        </row>
        <row r="273">
          <cell r="D273" t="str">
            <v>            Defined Contribution Plan Expense</v>
          </cell>
        </row>
        <row r="274">
          <cell r="D274" t="str">
            <v>            Defined BenefIT Plan Expense</v>
          </cell>
        </row>
        <row r="275">
          <cell r="D275" t="str">
            <v>            Health, Life, Dental, Dis Ins</v>
          </cell>
        </row>
        <row r="276">
          <cell r="D276" t="str">
            <v>            Tuition Reimbursement</v>
          </cell>
        </row>
        <row r="277">
          <cell r="D277" t="str">
            <v>            Employee Training</v>
          </cell>
        </row>
        <row r="278">
          <cell r="D278" t="str">
            <v>            Travel - Transportation</v>
          </cell>
        </row>
        <row r="279">
          <cell r="D279" t="str">
            <v>            Travel - Lodging</v>
          </cell>
        </row>
        <row r="280">
          <cell r="D280" t="str">
            <v>            Travel - Meals</v>
          </cell>
        </row>
        <row r="281">
          <cell r="D281" t="str">
            <v>            Travel - SAP - ERP</v>
          </cell>
        </row>
        <row r="282">
          <cell r="D282" t="str">
            <v>            Travel - SAP - CCS</v>
          </cell>
        </row>
        <row r="283">
          <cell r="D283" t="str">
            <v>            Business Meal &amp; Entertainment</v>
          </cell>
        </row>
        <row r="284">
          <cell r="D284" t="str">
            <v>            Safety</v>
          </cell>
        </row>
        <row r="285">
          <cell r="D285" t="str">
            <v>            Oth People Csts (Uniforms, Dues,Etc)</v>
          </cell>
        </row>
        <row r="286">
          <cell r="D286" t="str">
            <v>            Meetings/Conferences</v>
          </cell>
        </row>
        <row r="287">
          <cell r="D287" t="str">
            <v>            Events (Picnics, Parties, Etc)</v>
          </cell>
        </row>
        <row r="288">
          <cell r="D288" t="str">
            <v>            Contract Svcs - Meter Read &amp; Bill Collec</v>
          </cell>
        </row>
        <row r="289">
          <cell r="D289" t="str">
            <v>            Contract Svcs - Disc &amp; Reconnection Csts</v>
          </cell>
        </row>
        <row r="290">
          <cell r="D290" t="str">
            <v>            Contract Svcs - Tree-Trim (Dist.)</v>
          </cell>
        </row>
        <row r="291">
          <cell r="D291" t="str">
            <v>            Contract Svcs - Tree Trim (Trans)</v>
          </cell>
        </row>
        <row r="292">
          <cell r="D292" t="str">
            <v>            Oth Contract Svcs Used For Gen</v>
          </cell>
          <cell r="E292">
            <v>-8245.762061824038</v>
          </cell>
        </row>
        <row r="293">
          <cell r="D293" t="str">
            <v>            Oth Contract Svcs Used For Dist.</v>
          </cell>
        </row>
        <row r="294">
          <cell r="D294" t="str">
            <v>            Oth Contract Svcs Used For Trans</v>
          </cell>
        </row>
        <row r="295">
          <cell r="D295" t="str">
            <v>            Contract Srvcs - SAP - ERP</v>
          </cell>
        </row>
        <row r="296">
          <cell r="D296" t="str">
            <v>            Contract Srvcs - SAP - CCS</v>
          </cell>
        </row>
        <row r="297">
          <cell r="D297" t="str">
            <v>            Engineering Consultants Used For Gen</v>
          </cell>
        </row>
        <row r="298">
          <cell r="D298" t="str">
            <v>            Engineering Consultants Used For Dist.</v>
          </cell>
        </row>
        <row r="299">
          <cell r="D299" t="str">
            <v>            Engineering Consultants Used For Trans</v>
          </cell>
        </row>
        <row r="300">
          <cell r="D300" t="str">
            <v>            Environmental Consultants</v>
          </cell>
        </row>
        <row r="301">
          <cell r="D301" t="str">
            <v>            Legal Consultants</v>
          </cell>
        </row>
        <row r="302">
          <cell r="D302" t="str">
            <v>            Accounting Consultants</v>
          </cell>
        </row>
        <row r="303">
          <cell r="D303" t="str">
            <v>            Audit Services</v>
          </cell>
        </row>
        <row r="304">
          <cell r="D304" t="str">
            <v>            Tax Services</v>
          </cell>
        </row>
        <row r="305">
          <cell r="D305" t="str">
            <v>            Temporary Help</v>
          </cell>
        </row>
        <row r="306">
          <cell r="D306" t="str">
            <v>            Print Services</v>
          </cell>
        </row>
        <row r="307">
          <cell r="D307" t="str">
            <v>            Collection Costs</v>
          </cell>
        </row>
        <row r="308">
          <cell r="D308" t="str">
            <v>            Other Consultants</v>
          </cell>
        </row>
        <row r="309">
          <cell r="D309" t="str">
            <v>            Transmission Charges</v>
          </cell>
          <cell r="E309">
            <v>318647.80079772952</v>
          </cell>
        </row>
        <row r="310">
          <cell r="D310" t="str">
            <v>            Other Market Related Fees</v>
          </cell>
        </row>
        <row r="311">
          <cell r="D311" t="str">
            <v>            Amortization Of Regulatory Assets</v>
          </cell>
        </row>
        <row r="312">
          <cell r="D312" t="str">
            <v>            Property Taxes</v>
          </cell>
        </row>
        <row r="313">
          <cell r="D313" t="str">
            <v>            Gross Receipts Tax</v>
          </cell>
        </row>
        <row r="314">
          <cell r="D314" t="str">
            <v>            Assets Tax</v>
          </cell>
        </row>
        <row r="315">
          <cell r="D315" t="str">
            <v>            Municipal Taxes</v>
          </cell>
        </row>
        <row r="316">
          <cell r="D316" t="str">
            <v>            Import/Export Duties/Customs Charges</v>
          </cell>
        </row>
        <row r="317">
          <cell r="D317" t="str">
            <v>            Other Taxes</v>
          </cell>
          <cell r="E317">
            <v>82393.89430083608</v>
          </cell>
        </row>
        <row r="318">
          <cell r="D318" t="str">
            <v>            Insurance</v>
          </cell>
        </row>
        <row r="319">
          <cell r="D319" t="str">
            <v>            Penalties For Non-Served Energy</v>
          </cell>
        </row>
        <row r="320">
          <cell r="D320" t="str">
            <v>            Facilities Mgmt - Security Services</v>
          </cell>
        </row>
        <row r="321">
          <cell r="D321" t="str">
            <v>            Facilities Mgmt - Jan/Indust Clean Csts</v>
          </cell>
        </row>
        <row r="322">
          <cell r="D322" t="str">
            <v>            Facilities Mgmt - Other Costs</v>
          </cell>
        </row>
        <row r="323">
          <cell r="D323" t="str">
            <v>            Facilities Mgmt - Utilities - Oil &amp; Gas</v>
          </cell>
        </row>
        <row r="324">
          <cell r="D324" t="str">
            <v>            Facilities Mgmt - Utilities - Water</v>
          </cell>
        </row>
        <row r="325">
          <cell r="D325" t="str">
            <v>            Facilities Mgmt - Utilities - Elec</v>
          </cell>
        </row>
        <row r="326">
          <cell r="D326" t="str">
            <v>            Facilities Mgmt - Utilities - Oth</v>
          </cell>
        </row>
        <row r="327">
          <cell r="D327" t="str">
            <v>            Telecom - Wire Line</v>
          </cell>
        </row>
        <row r="328">
          <cell r="D328" t="str">
            <v>            Wireless Telecom/Radio</v>
          </cell>
        </row>
        <row r="329">
          <cell r="D329" t="str">
            <v>            Call Center Telecom Costs</v>
          </cell>
        </row>
        <row r="330">
          <cell r="D330" t="str">
            <v>            Other Communication Costs</v>
          </cell>
        </row>
        <row r="331">
          <cell r="D331" t="str">
            <v>            Vehicle Leasing Costs</v>
          </cell>
        </row>
        <row r="332">
          <cell r="D332" t="str">
            <v>            Vehicle - Repair &amp; Maintenance</v>
          </cell>
        </row>
        <row r="333">
          <cell r="D333" t="str">
            <v>            Vehicle - Gasoline/Fuel</v>
          </cell>
        </row>
        <row r="334">
          <cell r="D334" t="str">
            <v>            Office Supplies</v>
          </cell>
        </row>
        <row r="335">
          <cell r="D335" t="str">
            <v>            IT Hardware</v>
          </cell>
        </row>
        <row r="336">
          <cell r="D336" t="str">
            <v>            IT Software</v>
          </cell>
        </row>
        <row r="337">
          <cell r="D337" t="str">
            <v>            IT Licenses</v>
          </cell>
        </row>
        <row r="338">
          <cell r="D338" t="str">
            <v>            IT Consulting</v>
          </cell>
        </row>
        <row r="339">
          <cell r="D339" t="str">
            <v>            IT Hardware/Software - SAP - ERP</v>
          </cell>
        </row>
        <row r="340">
          <cell r="D340" t="str">
            <v>            IT Hardware/Software - SAP - CCS</v>
          </cell>
        </row>
        <row r="341">
          <cell r="D341" t="str">
            <v>            Plant Lease Expense</v>
          </cell>
        </row>
        <row r="342">
          <cell r="D342" t="str">
            <v>            Property Rental</v>
          </cell>
        </row>
        <row r="343">
          <cell r="D343" t="str">
            <v>            Transmission Line Rental</v>
          </cell>
        </row>
        <row r="344">
          <cell r="D344" t="str">
            <v>            Equipment Rental</v>
          </cell>
        </row>
        <row r="345">
          <cell r="D345" t="str">
            <v>            Fines &amp; Penalties</v>
          </cell>
        </row>
        <row r="346">
          <cell r="D346" t="str">
            <v>            Charitable Contributions - US</v>
          </cell>
        </row>
        <row r="347">
          <cell r="D347" t="str">
            <v>            Charitable Contributions - Non - US</v>
          </cell>
        </row>
        <row r="348">
          <cell r="D348" t="str">
            <v>            3rd Party/Partner Management Fees</v>
          </cell>
        </row>
        <row r="349">
          <cell r="D349" t="str">
            <v>            Licenses, Permits &amp; Easements</v>
          </cell>
        </row>
        <row r="350">
          <cell r="D350" t="str">
            <v>            Lab Fees</v>
          </cell>
        </row>
        <row r="351">
          <cell r="D351" t="str">
            <v>            Backup Electricity (Startup Electricity)</v>
          </cell>
        </row>
        <row r="352">
          <cell r="D352" t="str">
            <v>            Other Fixed Costs</v>
          </cell>
          <cell r="E352">
            <v>302205.57567591901</v>
          </cell>
        </row>
        <row r="353">
          <cell r="D353" t="str">
            <v>            Other SAP Costs - ERP</v>
          </cell>
        </row>
        <row r="354">
          <cell r="D354" t="str">
            <v>            Other SAP Costs - CCS</v>
          </cell>
        </row>
        <row r="355">
          <cell r="D355" t="str">
            <v>            Bank Fees/Charges</v>
          </cell>
        </row>
        <row r="356">
          <cell r="D356" t="str">
            <v>            Trustee Fees</v>
          </cell>
        </row>
        <row r="357">
          <cell r="D357" t="str">
            <v>            Rating Agency Fees</v>
          </cell>
        </row>
        <row r="358">
          <cell r="D358" t="str">
            <v>            EA-Consultants/Lobbying Csts</v>
          </cell>
        </row>
        <row r="359">
          <cell r="D359" t="str">
            <v>            External Affairs-Trade Associations</v>
          </cell>
        </row>
        <row r="360">
          <cell r="D360" t="str">
            <v>            External Affairs-Legal Services</v>
          </cell>
        </row>
        <row r="361">
          <cell r="D361" t="str">
            <v>            External Affairs-Special Events</v>
          </cell>
        </row>
        <row r="362">
          <cell r="D362" t="str">
            <v>            EA-Media Svcs/Publications</v>
          </cell>
        </row>
        <row r="363">
          <cell r="D363" t="str">
            <v>            Reimbursable Op Costs Unconsol</v>
          </cell>
        </row>
        <row r="364">
          <cell r="D364" t="str">
            <v>            UC Related Prty Mgmt (Operator) Fees</v>
          </cell>
        </row>
        <row r="365">
          <cell r="D365" t="str">
            <v>            Routine Maint - LT Svc Agrmt Csts (LTSA)</v>
          </cell>
        </row>
        <row r="366">
          <cell r="D366" t="str">
            <v>            Routine Maint - Material Handling</v>
          </cell>
        </row>
        <row r="367">
          <cell r="D367" t="str">
            <v>            Routine Maint - Boiler/Hrsg</v>
          </cell>
        </row>
        <row r="368">
          <cell r="D368" t="str">
            <v>            Routine Maint - Steam Turbine/Generator</v>
          </cell>
        </row>
        <row r="369">
          <cell r="D369" t="str">
            <v>            Routine Maint - Combustion Turbine</v>
          </cell>
        </row>
        <row r="370">
          <cell r="D370" t="str">
            <v>            Routine Maint - Hydro Turbine</v>
          </cell>
        </row>
        <row r="371">
          <cell r="D371" t="str">
            <v>            Routine Maint - Hydro Generator</v>
          </cell>
        </row>
        <row r="372">
          <cell r="D372" t="str">
            <v>            Routine Maint - Water Treatment</v>
          </cell>
        </row>
        <row r="373">
          <cell r="D373" t="str">
            <v>            Routine Maint - Environmental Systems</v>
          </cell>
        </row>
        <row r="374">
          <cell r="D374" t="str">
            <v>            Routine Maint - Other Direct UnIT Costs</v>
          </cell>
        </row>
        <row r="375">
          <cell r="D375" t="str">
            <v>            Major Maint - LT Svc Agrmt Csts (LTSA)</v>
          </cell>
        </row>
        <row r="376">
          <cell r="D376" t="str">
            <v>            Major Maint - Material Handling</v>
          </cell>
        </row>
        <row r="377">
          <cell r="D377" t="str">
            <v>            Major Maint - Boiler/HRSG</v>
          </cell>
        </row>
        <row r="378">
          <cell r="D378" t="str">
            <v>            Major Maint - Steam Turbine/Generator</v>
          </cell>
        </row>
        <row r="379">
          <cell r="D379" t="str">
            <v>            Major Maint - Combustion Turbine</v>
          </cell>
        </row>
        <row r="380">
          <cell r="D380" t="str">
            <v>            Major Maint - Hydro Turbine</v>
          </cell>
        </row>
        <row r="381">
          <cell r="D381" t="str">
            <v>            Major Maint - Hydro Generator</v>
          </cell>
        </row>
        <row r="382">
          <cell r="D382" t="str">
            <v>            Major Maint - Water Treatment</v>
          </cell>
        </row>
        <row r="383">
          <cell r="D383" t="str">
            <v>            Major Maint - Environmental Systems</v>
          </cell>
        </row>
        <row r="384">
          <cell r="D384" t="str">
            <v>            Major Maint - Other Direct Unit Costs</v>
          </cell>
        </row>
        <row r="385">
          <cell r="D385" t="str">
            <v>            Other Power Plant Maint Costs</v>
          </cell>
          <cell r="E385">
            <v>97838.233642709194</v>
          </cell>
        </row>
        <row r="386">
          <cell r="D386" t="str">
            <v>            Distribution Grid Maintenance</v>
          </cell>
        </row>
        <row r="387">
          <cell r="D387" t="str">
            <v>            Transmission Grid Maintenance</v>
          </cell>
        </row>
        <row r="388">
          <cell r="D388" t="str">
            <v>            Provision For Bad Debt</v>
          </cell>
          <cell r="E388">
            <v>0</v>
          </cell>
        </row>
        <row r="389">
          <cell r="D389" t="str">
            <v>            Depreciation</v>
          </cell>
          <cell r="E389">
            <v>254054.01509213835</v>
          </cell>
        </row>
        <row r="390">
          <cell r="D390" t="str">
            <v>            Depletion</v>
          </cell>
        </row>
        <row r="391">
          <cell r="D391" t="str">
            <v>            Amortization Of Intangible Assets</v>
          </cell>
        </row>
        <row r="392">
          <cell r="D392" t="str">
            <v>            Amort Of Sales Concess &amp; Contracts</v>
          </cell>
        </row>
        <row r="393">
          <cell r="D393" t="str">
            <v>            Amort Of Asset Retirement Obligations</v>
          </cell>
          <cell r="E393">
            <v>34968.341694478382</v>
          </cell>
        </row>
        <row r="394">
          <cell r="D394" t="str">
            <v>            Amortization of Goodwill</v>
          </cell>
        </row>
        <row r="395">
          <cell r="D395" t="str">
            <v>            Group G&amp;A - Salaries &amp; Wages</v>
          </cell>
        </row>
        <row r="396">
          <cell r="D396" t="str">
            <v>            Group G&amp;A - Overtime</v>
          </cell>
        </row>
        <row r="397">
          <cell r="D397" t="str">
            <v>            Group G&amp;A - Cash Bonuses</v>
          </cell>
        </row>
        <row r="398">
          <cell r="D398" t="str">
            <v>            Group G&amp;A - Long-Term Incentive Plan</v>
          </cell>
        </row>
        <row r="399">
          <cell r="D399" t="str">
            <v>            Group G&amp;A - Stock Options</v>
          </cell>
        </row>
        <row r="400">
          <cell r="D400" t="str">
            <v>            Group G&amp;A - Restricted Stock Units</v>
          </cell>
        </row>
        <row r="401">
          <cell r="D401" t="str">
            <v>            Group G&amp;A - Vacation/Paid Time Off</v>
          </cell>
        </row>
        <row r="402">
          <cell r="D402" t="str">
            <v>            Group G&amp;A - Employer Taxes</v>
          </cell>
        </row>
        <row r="403">
          <cell r="D403" t="str">
            <v>            Group G&amp;A - Defined Cont. Plan Exp</v>
          </cell>
        </row>
        <row r="404">
          <cell r="D404" t="str">
            <v>            Group G&amp;A - Defined Benefit Plan Exp</v>
          </cell>
        </row>
        <row r="405">
          <cell r="D405" t="str">
            <v>            Group G&amp;A - Health/Life/Dental/Dis Ins</v>
          </cell>
        </row>
        <row r="406">
          <cell r="D406" t="str">
            <v>            Group G&amp;A - Tuition Reimbursement</v>
          </cell>
        </row>
        <row r="407">
          <cell r="D407" t="str">
            <v>            Group G&amp;A - Employee Training</v>
          </cell>
        </row>
        <row r="408">
          <cell r="D408" t="str">
            <v>            Group G&amp;A - Travel - Transportation</v>
          </cell>
        </row>
        <row r="409">
          <cell r="D409" t="str">
            <v>            Group G&amp;A - Travel - Lodging</v>
          </cell>
        </row>
        <row r="410">
          <cell r="D410" t="str">
            <v>            Group G&amp;A - Travel - Meals</v>
          </cell>
        </row>
        <row r="411">
          <cell r="D411" t="str">
            <v>            Group G&amp;A - Bus Meal &amp; Entertainment</v>
          </cell>
        </row>
        <row r="412">
          <cell r="D412" t="str">
            <v>            Group G&amp;A - Charitable Contributions - Non - US</v>
          </cell>
        </row>
        <row r="413">
          <cell r="D413" t="str">
            <v>            Group G&amp;A - SAP Hardware/Software - CCS</v>
          </cell>
        </row>
        <row r="414">
          <cell r="D414" t="str">
            <v>            Group G&amp;A - SAP Contract Srvcs - CCS</v>
          </cell>
        </row>
        <row r="415">
          <cell r="D415" t="str">
            <v>            Group G&amp;A - SAP People Costs - CCS</v>
          </cell>
        </row>
        <row r="416">
          <cell r="D416" t="str">
            <v>            Group G&amp;A - Other SAP Costs - CCS</v>
          </cell>
        </row>
        <row r="417">
          <cell r="D417" t="str">
            <v>            Group G&amp;A - SAP Hardware/Software - ERP</v>
          </cell>
        </row>
        <row r="418">
          <cell r="D418" t="str">
            <v>            Group G&amp;A - SAP Contract Srvcs - ERP</v>
          </cell>
        </row>
        <row r="419">
          <cell r="D419" t="str">
            <v>            Group G&amp;A - SAP People Costs - ERP</v>
          </cell>
        </row>
        <row r="420">
          <cell r="D420" t="str">
            <v>            Group G&amp;A - Other SAP Costs - ERP</v>
          </cell>
        </row>
        <row r="421">
          <cell r="D421" t="str">
            <v>            Group G&amp;A - Office Costs</v>
          </cell>
        </row>
        <row r="422">
          <cell r="D422" t="str">
            <v>            Group G&amp;A - Property Rental</v>
          </cell>
        </row>
        <row r="423">
          <cell r="D423" t="str">
            <v>            Group G&amp;A - Equipment Rental</v>
          </cell>
        </row>
        <row r="424">
          <cell r="D424" t="str">
            <v>            Group G&amp;A - Consultants</v>
          </cell>
        </row>
        <row r="425">
          <cell r="D425" t="str">
            <v>            Group G&amp;A - Other Costs</v>
          </cell>
        </row>
        <row r="426">
          <cell r="D426" t="str">
            <v>            Arlington Costs - CEO Office</v>
          </cell>
        </row>
        <row r="427">
          <cell r="D427" t="str">
            <v>            Arlington Costs - Analysis &amp; Planning</v>
          </cell>
        </row>
        <row r="428">
          <cell r="D428" t="str">
            <v>            Arlington - General Counsel Office/Legal</v>
          </cell>
        </row>
        <row r="429">
          <cell r="D429" t="str">
            <v>            Arlington Costs - CFO Office</v>
          </cell>
        </row>
        <row r="430">
          <cell r="D430" t="str">
            <v>            Arlington Costs - Restructuring</v>
          </cell>
        </row>
        <row r="431">
          <cell r="D431" t="str">
            <v>            Arlington Costs - Integrated Utilities</v>
          </cell>
        </row>
        <row r="432">
          <cell r="D432" t="str">
            <v>            Arlington Costs - Generation</v>
          </cell>
        </row>
        <row r="433">
          <cell r="D433" t="str">
            <v>            Arlington Costs - Sourcing</v>
          </cell>
        </row>
        <row r="434">
          <cell r="D434" t="str">
            <v>            Arlington Costs - Business Performance</v>
          </cell>
        </row>
        <row r="435">
          <cell r="D435" t="str">
            <v>            Arlington Costs - Investor Relations</v>
          </cell>
        </row>
        <row r="436">
          <cell r="D436" t="str">
            <v>            Arlington Costs - External Affairs</v>
          </cell>
        </row>
        <row r="437">
          <cell r="D437" t="str">
            <v>            Arlington Costs - Human Resources</v>
          </cell>
        </row>
        <row r="438">
          <cell r="D438" t="str">
            <v>            Arlington Costs - Accounting</v>
          </cell>
        </row>
        <row r="439">
          <cell r="D439" t="str">
            <v>            Arlington Costs - Internal Audit</v>
          </cell>
        </row>
        <row r="440">
          <cell r="D440" t="str">
            <v>            Arlington Costs - Treasury</v>
          </cell>
        </row>
        <row r="441">
          <cell r="D441" t="str">
            <v>            Arlington Costs - Tax</v>
          </cell>
        </row>
        <row r="442">
          <cell r="D442" t="str">
            <v>            Arlington Costs - Risk Management</v>
          </cell>
        </row>
        <row r="443">
          <cell r="D443" t="str">
            <v>            Arlington Costs - Forecasting</v>
          </cell>
        </row>
        <row r="444">
          <cell r="D444" t="str">
            <v>            Arlington Costs - Tax</v>
          </cell>
        </row>
        <row r="445">
          <cell r="D445" t="str">
            <v>            Arlington Costs - Business Analysis</v>
          </cell>
        </row>
        <row r="446">
          <cell r="D446" t="str">
            <v>            Arlington Costs - Asset Sales</v>
          </cell>
        </row>
        <row r="447">
          <cell r="D447" t="str">
            <v>            Arlington Costs - IT</v>
          </cell>
        </row>
        <row r="448">
          <cell r="D448" t="str">
            <v>            Arlington - Office Rental &amp; Admin Csts</v>
          </cell>
        </row>
        <row r="449">
          <cell r="D449" t="str">
            <v>            Business Development - People Costs</v>
          </cell>
        </row>
        <row r="450">
          <cell r="D450" t="str">
            <v>            Bus Development - People Related Csts</v>
          </cell>
        </row>
        <row r="451">
          <cell r="D451" t="str">
            <v>            Business Development - Office Costs</v>
          </cell>
        </row>
        <row r="452">
          <cell r="D452" t="str">
            <v>            Business Development - Consultants</v>
          </cell>
        </row>
        <row r="453">
          <cell r="D453" t="str">
            <v>            Business Development - Options/Permits</v>
          </cell>
        </row>
        <row r="454">
          <cell r="D454" t="str">
            <v>            Business Development - Other Costs</v>
          </cell>
        </row>
        <row r="455">
          <cell r="D455" t="str">
            <v>            Interest (Income) - Investment</v>
          </cell>
        </row>
        <row r="456">
          <cell r="D456" t="str">
            <v>            Interest (Income) - Other</v>
          </cell>
        </row>
        <row r="457">
          <cell r="D457" t="str">
            <v>            Int (Income) - Unrealized Int Inc Rate Derivatives</v>
          </cell>
        </row>
        <row r="458">
          <cell r="D458" t="str">
            <v>            Int (Income) - Realized Int Inc Derivatives</v>
          </cell>
        </row>
        <row r="459">
          <cell r="D459" t="str">
            <v>            Unconsol Related Party Interest (Income)</v>
          </cell>
        </row>
        <row r="460">
          <cell r="D460" t="str">
            <v>            Interest Expense</v>
          </cell>
          <cell r="E460">
            <v>38416.600138068578</v>
          </cell>
        </row>
        <row r="461">
          <cell r="D461" t="str">
            <v>            Int Exp - Unrealized Int Rate Derivatives</v>
          </cell>
        </row>
        <row r="462">
          <cell r="D462" t="str">
            <v>            Realized Interest Rate Derivatives</v>
          </cell>
        </row>
        <row r="463">
          <cell r="D463" t="str">
            <v>            Amortization Of Deferred Financing Costs</v>
          </cell>
        </row>
        <row r="464">
          <cell r="D464" t="str">
            <v>            Interest Exp Pref Stock Dividends</v>
          </cell>
        </row>
        <row r="465">
          <cell r="D465" t="str">
            <v>            Accretion Exp - ARO</v>
          </cell>
          <cell r="E465">
            <v>55054.144778730239</v>
          </cell>
        </row>
        <row r="466">
          <cell r="D466" t="str">
            <v>            Unconsol Related Party Interest Expense</v>
          </cell>
        </row>
        <row r="467">
          <cell r="D467" t="str">
            <v>            Amort of OCI - FAS133 - Realized</v>
          </cell>
        </row>
        <row r="468">
          <cell r="D468" t="str">
            <v>            Unrealized Foreign Currency (Gain)/Loss</v>
          </cell>
          <cell r="E468">
            <v>71634.578507325306</v>
          </cell>
        </row>
        <row r="469">
          <cell r="D469" t="str">
            <v>            Realized Foreign Currency (Gain)/Loss</v>
          </cell>
        </row>
        <row r="470">
          <cell r="D470" t="str">
            <v>            Realized Foreign Currency Derivatives (Gain)/Loss</v>
          </cell>
        </row>
        <row r="471">
          <cell r="D471" t="str">
            <v>            Unrealized Foreign Currency Derivatives (Gain)/Loss</v>
          </cell>
        </row>
        <row r="472">
          <cell r="D472" t="str">
            <v>            Unrealized Commodity - (Gain)</v>
          </cell>
        </row>
        <row r="473">
          <cell r="D473" t="str">
            <v>            Realized Commodity - (Gain)</v>
          </cell>
        </row>
        <row r="474">
          <cell r="D474" t="str">
            <v>            Unrealized Commodity Derivatives - Loss</v>
          </cell>
        </row>
        <row r="475">
          <cell r="D475" t="str">
            <v>            Realized Commodity Derivatives - Loss</v>
          </cell>
        </row>
        <row r="476">
          <cell r="D476" t="str">
            <v>            (Gain) On Asset Sale</v>
          </cell>
          <cell r="E476">
            <v>3</v>
          </cell>
        </row>
        <row r="477">
          <cell r="D477" t="str">
            <v>            Marked-to-Market (Gain) on Inv</v>
          </cell>
        </row>
        <row r="478">
          <cell r="D478" t="str">
            <v>            (Gain) on Sale of Investment</v>
          </cell>
        </row>
        <row r="479">
          <cell r="D479" t="str">
            <v>            Rental (Income)</v>
          </cell>
        </row>
        <row r="480">
          <cell r="D480" t="str">
            <v>            Legal/Dispute Settlement (Income)</v>
          </cell>
        </row>
        <row r="481">
          <cell r="D481" t="str">
            <v>            (Gain) on Early Extingshmnt of Debt/Liab</v>
          </cell>
        </row>
        <row r="482">
          <cell r="D482" t="str">
            <v>            Other (Income)</v>
          </cell>
        </row>
        <row r="483">
          <cell r="D483" t="str">
            <v>            Loss On Sale Or Disposal Of Asset</v>
          </cell>
        </row>
        <row r="484">
          <cell r="D484" t="str">
            <v>            Debt Refinancing Costs</v>
          </cell>
        </row>
        <row r="485">
          <cell r="D485" t="str">
            <v>            Environmental Fine</v>
          </cell>
        </row>
        <row r="486">
          <cell r="D486" t="str">
            <v>            Loss on Legal/Dispute Settlement</v>
          </cell>
        </row>
        <row r="487">
          <cell r="D487" t="str">
            <v>            Loss on Extinguishment of Liabililties</v>
          </cell>
        </row>
        <row r="488">
          <cell r="D488" t="str">
            <v>            Loss on Sale of Investments</v>
          </cell>
        </row>
        <row r="489">
          <cell r="D489" t="str">
            <v>            Other Expense - SAP Disposals</v>
          </cell>
        </row>
        <row r="490">
          <cell r="D490" t="str">
            <v>            Goodwill Impairment</v>
          </cell>
        </row>
        <row r="491">
          <cell r="D491" t="str">
            <v>            Asset Impairment Expense</v>
          </cell>
        </row>
        <row r="492">
          <cell r="D492" t="str">
            <v>            Loss on Disposal of Asset</v>
          </cell>
          <cell r="E492">
            <v>0</v>
          </cell>
        </row>
        <row r="493">
          <cell r="D493" t="str">
            <v>            Other Expense</v>
          </cell>
          <cell r="E493">
            <v>49445.15302600291</v>
          </cell>
        </row>
        <row r="494">
          <cell r="D494" t="str">
            <v>            Adj To Equity In Earnings - Gain/(Loss)</v>
          </cell>
        </row>
        <row r="495">
          <cell r="D495" t="str">
            <v>            Adj To Minority Interest</v>
          </cell>
        </row>
        <row r="496">
          <cell r="D496" t="str">
            <v>            Adj To Taxes - Minority</v>
          </cell>
        </row>
        <row r="497">
          <cell r="D497" t="str">
            <v>            Inc Tax Exp US Consol - US State</v>
          </cell>
        </row>
        <row r="498">
          <cell r="D498" t="str">
            <v>            Inc Tax Exp US Consol - US Federal</v>
          </cell>
        </row>
        <row r="499">
          <cell r="D499" t="str">
            <v>            Inc Tax Exp US Unconsol - US State</v>
          </cell>
        </row>
        <row r="500">
          <cell r="D500" t="str">
            <v>            Inc Tax Exp US Unconsol - US Federal</v>
          </cell>
        </row>
        <row r="501">
          <cell r="D501" t="str">
            <v>            Inc Tax Exp Foreign Consol</v>
          </cell>
          <cell r="E501">
            <v>981378.25531947531</v>
          </cell>
        </row>
        <row r="502">
          <cell r="D502" t="str">
            <v>            Inc Tax Exp Foreign Unconsol</v>
          </cell>
        </row>
        <row r="503">
          <cell r="D503" t="str">
            <v>            Inc Tax Exp Elimination</v>
          </cell>
        </row>
        <row r="504">
          <cell r="D504" t="str">
            <v>            Taxes - Equity Earnings - Adj</v>
          </cell>
        </row>
        <row r="505">
          <cell r="D505" t="str">
            <v>            Chng Acct Princ FAS 133</v>
          </cell>
        </row>
        <row r="506">
          <cell r="D506" t="str">
            <v>            Chng Acct Princ FAS 143</v>
          </cell>
        </row>
        <row r="507">
          <cell r="D507" t="str">
            <v>            Chng Acct Princ FAS 142</v>
          </cell>
        </row>
        <row r="508">
          <cell r="D508" t="str">
            <v>            Chng Acct Princ - Other</v>
          </cell>
        </row>
        <row r="509">
          <cell r="D509" t="str">
            <v>            Taxes - Change in Acct Principle</v>
          </cell>
        </row>
        <row r="510">
          <cell r="D510" t="str">
            <v>            Extraordinary (Gain)/Loss</v>
          </cell>
        </row>
        <row r="511">
          <cell r="D511" t="str">
            <v>            Taxes - Extraordinary Items</v>
          </cell>
        </row>
        <row r="512">
          <cell r="D512" t="str">
            <v>            Discontinued Operations - Exp/(Inc)</v>
          </cell>
        </row>
        <row r="514">
          <cell r="D514" t="str">
            <v xml:space="preserve">            </v>
          </cell>
        </row>
        <row r="515">
          <cell r="D515" t="str">
            <v>            IC01 Consol - Contributed Capital</v>
          </cell>
          <cell r="E515">
            <v>24823676</v>
          </cell>
        </row>
        <row r="516">
          <cell r="D516" t="str">
            <v>            IC02 Consol - Charges Payable</v>
          </cell>
          <cell r="E516">
            <v>10664148</v>
          </cell>
        </row>
        <row r="517">
          <cell r="D517" t="str">
            <v>            IC02 Consol - Receivable Charges</v>
          </cell>
          <cell r="E517">
            <v>2600923</v>
          </cell>
        </row>
        <row r="518">
          <cell r="D518" t="str">
            <v>            IC07 Consol - Int Payable - LT</v>
          </cell>
          <cell r="E518">
            <v>2305780</v>
          </cell>
        </row>
        <row r="519">
          <cell r="D519" t="str">
            <v>            IC09 Consol - Loans Payable - LT</v>
          </cell>
          <cell r="E519">
            <v>20911358</v>
          </cell>
        </row>
        <row r="520">
          <cell r="D520" t="str">
            <v>            IC10 Consol - Fuel - Coal Cost</v>
          </cell>
          <cell r="E520">
            <v>2996848</v>
          </cell>
        </row>
        <row r="521">
          <cell r="D521" t="str">
            <v>            IC16 Consol - Other Revenue</v>
          </cell>
          <cell r="E521">
            <v>1887</v>
          </cell>
        </row>
        <row r="522">
          <cell r="D522" t="str">
            <v>            IC19 Consol - Elec Sales - Energy</v>
          </cell>
          <cell r="E522">
            <v>2719598</v>
          </cell>
        </row>
        <row r="523">
          <cell r="D523" t="str">
            <v>            IC04 Consol - Receivable Dividends</v>
          </cell>
        </row>
        <row r="524">
          <cell r="D524" t="str">
            <v>            IC05 Consol - Receivable Fees</v>
          </cell>
        </row>
        <row r="525">
          <cell r="D525" t="str">
            <v>            IC06 Consol - Int Receivable Current</v>
          </cell>
        </row>
        <row r="526">
          <cell r="D526" t="str">
            <v>            IC08 Consol - Loans Rec - Current</v>
          </cell>
        </row>
        <row r="527">
          <cell r="D527" t="str">
            <v>            IC06 Consol Diff - Interest Current</v>
          </cell>
        </row>
        <row r="528">
          <cell r="D528" t="str">
            <v>            IC08 Consol Diff - Loans Rec - Current</v>
          </cell>
        </row>
        <row r="529">
          <cell r="D529" t="str">
            <v>            IC02 Consol Diff - Charges Rec</v>
          </cell>
        </row>
        <row r="530">
          <cell r="D530" t="str">
            <v>            IC04 Consol Diff - Dividends Rec</v>
          </cell>
        </row>
        <row r="531">
          <cell r="D531" t="str">
            <v>            IC05 Consol Diff - Fees Rec</v>
          </cell>
        </row>
        <row r="532">
          <cell r="D532" t="str">
            <v>            Debt Service Reserves - Current</v>
          </cell>
        </row>
        <row r="533">
          <cell r="D533" t="str">
            <v>            Unconsol Related Party Inv - Beg Eq Earn</v>
          </cell>
        </row>
        <row r="534">
          <cell r="D534" t="str">
            <v>            Unconsol Related Party Inv - CY Eq Earn</v>
          </cell>
        </row>
        <row r="535">
          <cell r="D535" t="str">
            <v>            Cumulative Translation Adj - Eq Earn</v>
          </cell>
        </row>
        <row r="536">
          <cell r="D536" t="str">
            <v>            Total Unconsol Related Party Inv - End Eq Earn</v>
          </cell>
        </row>
        <row r="537">
          <cell r="D537" t="str">
            <v>            IC20 Consol - Other LT Asset</v>
          </cell>
        </row>
        <row r="538">
          <cell r="D538" t="str">
            <v>            IC20 Consol Diff - Other LT Asset</v>
          </cell>
        </row>
        <row r="539">
          <cell r="D539" t="str">
            <v>            IC06 Consol - Int Payable - Current</v>
          </cell>
        </row>
        <row r="540">
          <cell r="D540" t="str">
            <v>            IC08 Consol - Loans Payable - Current</v>
          </cell>
        </row>
        <row r="541">
          <cell r="D541" t="str">
            <v>            IC04 Consol - Dividends Payable</v>
          </cell>
        </row>
        <row r="542">
          <cell r="D542" t="str">
            <v>            IC05 Consol - Fees Payable</v>
          </cell>
        </row>
        <row r="543">
          <cell r="D543" t="str">
            <v>            IC20 Consol - Other LT Liability - Other</v>
          </cell>
        </row>
        <row r="544">
          <cell r="D544" t="str">
            <v>            Minority Earnings</v>
          </cell>
        </row>
        <row r="545">
          <cell r="D545" t="str">
            <v>            Minority Interest - Beginning Earnings</v>
          </cell>
        </row>
        <row r="546">
          <cell r="D546" t="str">
            <v>            Minority Int FAS 133 - Unrealized</v>
          </cell>
        </row>
        <row r="547">
          <cell r="D547" t="str">
            <v>            Minority Int FAS133 Realized</v>
          </cell>
        </row>
        <row r="548">
          <cell r="D548" t="str">
            <v>            Accum Amort Min Int - FAS133 - Realized</v>
          </cell>
        </row>
        <row r="549">
          <cell r="D549" t="str">
            <v>            IC09 Consol - Loans Rec - LT</v>
          </cell>
        </row>
        <row r="550">
          <cell r="D550" t="str">
            <v>            IC07 Consol - Interest Inv</v>
          </cell>
        </row>
        <row r="551">
          <cell r="D551" t="str">
            <v>            IC01 Consol - Cap Contribution Inv</v>
          </cell>
        </row>
        <row r="552">
          <cell r="D552" t="str">
            <v>            IC03 Consol - Dividends Inv</v>
          </cell>
        </row>
        <row r="553">
          <cell r="D553" t="str">
            <v>            Service Agreement Sales</v>
          </cell>
        </row>
        <row r="554">
          <cell r="D554" t="str">
            <v>            Consulting - Revenue DedUCtions</v>
          </cell>
        </row>
        <row r="555">
          <cell r="D555" t="str">
            <v>            IC17 Consol - Reim Ops Exp (Rev)</v>
          </cell>
        </row>
        <row r="556">
          <cell r="D556" t="str">
            <v>            IC18 Consol - Elec Sales - Capacity</v>
          </cell>
        </row>
        <row r="557">
          <cell r="D557" t="str">
            <v>            IC10 Consol - Coal Revenue</v>
          </cell>
        </row>
        <row r="558">
          <cell r="D558" t="str">
            <v>            IC11 Consol - Gas Revenue</v>
          </cell>
        </row>
        <row r="559">
          <cell r="D559" t="str">
            <v>            IC14 Consol - Oil Revenue</v>
          </cell>
        </row>
        <row r="560">
          <cell r="D560" t="str">
            <v>            IC15 Consol - Other Fuel Revenue</v>
          </cell>
        </row>
        <row r="561">
          <cell r="D561" t="str">
            <v>            IC11 Consol - Fuel - Gas Cost</v>
          </cell>
        </row>
        <row r="562">
          <cell r="D562" t="str">
            <v>            IC14 Consol - Fuel - Oil Cost</v>
          </cell>
        </row>
        <row r="563">
          <cell r="D563" t="str">
            <v>            IC15 Consol - Other Fuel Cost</v>
          </cell>
        </row>
        <row r="564">
          <cell r="D564" t="str">
            <v>            IC10 Consol Diff - Coal Cost</v>
          </cell>
        </row>
        <row r="565">
          <cell r="D565" t="str">
            <v>            IC11 Consol Diff - Gas Cost</v>
          </cell>
        </row>
        <row r="566">
          <cell r="D566" t="str">
            <v>            IC14 Consol Diff - Oil Cost</v>
          </cell>
        </row>
        <row r="567">
          <cell r="D567" t="str">
            <v>            IC15 Consol Diff - Other Fuel Cost</v>
          </cell>
        </row>
        <row r="568">
          <cell r="D568" t="str">
            <v>            Contract Electricity Purchases - Energy</v>
          </cell>
        </row>
        <row r="569">
          <cell r="D569" t="str">
            <v>            Contract Electricity Purchases - Capacity</v>
          </cell>
        </row>
        <row r="570">
          <cell r="D570" t="str">
            <v>            Spot Electricity Purchases - Energy</v>
          </cell>
        </row>
        <row r="571">
          <cell r="D571" t="str">
            <v>            Spot Electricity Purchases - Capacity</v>
          </cell>
        </row>
        <row r="572">
          <cell r="D572" t="str">
            <v>            IC18 Consol - Elec Cost - Capacity</v>
          </cell>
        </row>
        <row r="573">
          <cell r="D573" t="str">
            <v>            IC19 Consol - Elec Cost - Energy</v>
          </cell>
        </row>
        <row r="574">
          <cell r="D574" t="str">
            <v>            IC18 Consol Diff - Elec Cost - Capacity</v>
          </cell>
        </row>
        <row r="575">
          <cell r="D575" t="str">
            <v>            IC19 Consol Diff - Elec Cost - Energy</v>
          </cell>
        </row>
        <row r="576">
          <cell r="D576" t="str">
            <v>            IC16 Consol - Other Costs Of Sales</v>
          </cell>
        </row>
        <row r="577">
          <cell r="D577" t="str">
            <v>            IC16 Consol Diff - Oth Cost Of Sales</v>
          </cell>
        </row>
        <row r="578">
          <cell r="D578" t="str">
            <v>            Transmission Charges - Variable</v>
          </cell>
        </row>
        <row r="579">
          <cell r="D579" t="str">
            <v>            Insurance Premiums with Captive</v>
          </cell>
        </row>
        <row r="580">
          <cell r="D580" t="str">
            <v>            Loss on Disposal/Asset Imp Write Down - Disc Ops</v>
          </cell>
        </row>
        <row r="581">
          <cell r="D581" t="str">
            <v>            IC17 Consol - Reimb Op Costs</v>
          </cell>
        </row>
        <row r="582">
          <cell r="D582" t="str">
            <v>            IC17 Consol Diff - Reimb Op Costs</v>
          </cell>
        </row>
        <row r="583">
          <cell r="D583" t="str">
            <v>            Reclass Development Cost - Inc</v>
          </cell>
        </row>
        <row r="584">
          <cell r="D584" t="str">
            <v>            Reclass Development Cost - Exp</v>
          </cell>
        </row>
        <row r="585">
          <cell r="D585" t="str">
            <v>            Amortization - Other Assets</v>
          </cell>
        </row>
        <row r="586">
          <cell r="D586" t="str">
            <v>            IC13 Consol - Ops Mgmt Fees (Rev)</v>
          </cell>
        </row>
        <row r="587">
          <cell r="D587" t="str">
            <v>            IC13 Consol - Mgmt (Operator) Fees</v>
          </cell>
        </row>
        <row r="588">
          <cell r="D588" t="str">
            <v>            IC13 Consol Diff - Mgmt (Operator) Fees</v>
          </cell>
        </row>
        <row r="589">
          <cell r="D589" t="str">
            <v>            IC12 Consol - Interest Income</v>
          </cell>
        </row>
        <row r="590">
          <cell r="D590" t="str">
            <v>            IC12 Consol Diff - Interest Expense</v>
          </cell>
        </row>
        <row r="591">
          <cell r="D591" t="str">
            <v>            IC12 Consol - Interest Expense</v>
          </cell>
        </row>
        <row r="592">
          <cell r="D592" t="str">
            <v>            Equity In Pre-Tax Earnings - Gain/(Loss)</v>
          </cell>
        </row>
        <row r="593">
          <cell r="D593" t="str">
            <v>            Minority Interest</v>
          </cell>
        </row>
        <row r="594">
          <cell r="D594" t="str">
            <v>            Taxes - Minority</v>
          </cell>
        </row>
        <row r="595">
          <cell r="D595" t="str">
            <v>            Taxes - Equity Earnings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 Atai excel"/>
    </sheetNames>
    <sheetDataSet>
      <sheetData sheetId="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Доходы"/>
      <sheetName val="Склад"/>
      <sheetName val="Затраты"/>
      <sheetName val="Зарплата"/>
      <sheetName val="Активы"/>
      <sheetName val="Бюджет"/>
      <sheetName val="Данные"/>
      <sheetName val="Control Settings"/>
      <sheetName val="FES"/>
      <sheetName val="Форма2"/>
      <sheetName val="PROGNOS"/>
      <sheetName val="TB Atai excel"/>
      <sheetName val="Статьи"/>
      <sheetName val="VLOOKUP"/>
      <sheetName val="B 1"/>
      <sheetName val="A 100"/>
      <sheetName val="INPUT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1">
          <cell r="A11">
            <v>12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&amp;A - Branch"/>
      <sheetName val="G&amp;A - ESHPETCO"/>
      <sheetName val="Consol with HO 3Qrt 02"/>
      <sheetName val="бухгалтерия - 9мес."/>
      <sheetName val="бухгалтерия-9мес._2"/>
      <sheetName val="PL-сравнялка-факт+бух."/>
      <sheetName val="PL-сравнялка-план+ожид"/>
      <sheetName val="PL-2002-ожид."/>
      <sheetName val="cashflow - январь-сентябрь"/>
      <sheetName val="cash flow - октябрь"/>
      <sheetName val="ДДС - 2002-ожид."/>
      <sheetName val="CAPEX_2002_Горюнов"/>
      <sheetName val="Capex_2002_24012003"/>
      <sheetName val="WellCost_2002"/>
      <sheetName val="ДДС-25 приказ"/>
      <sheetName val="АДДС_25приказ"/>
      <sheetName val="PL-25 приказ"/>
      <sheetName val="План_Кабре_ППУ_2002"/>
      <sheetName val="КПД-сводный -нов."/>
      <sheetName val="Financials-1q"/>
      <sheetName val="Financials-2q"/>
      <sheetName val="Бухг.1"/>
      <sheetName val="Бухг.2"/>
      <sheetName val="PL-2002-бухгалтерия"/>
      <sheetName val="Oil Sales in 2002-Per EGPC "/>
      <sheetName val="Лист1"/>
      <sheetName val="Лист2"/>
      <sheetName val="Лист3"/>
      <sheetName val="VLOOKUP"/>
      <sheetName val="INPUTMASTER"/>
      <sheetName val="Статьи"/>
      <sheetName val="Данные"/>
      <sheetName val="2.2 ОтклОТМ"/>
      <sheetName val="1.3.2 ОТМ"/>
      <sheetName val="Предпр"/>
      <sheetName val="ЦентрЗатр"/>
      <sheetName val="ЕдИзм"/>
      <sheetName val="FES"/>
      <sheetName val="B 1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-Index"/>
      <sheetName val="C-Summary"/>
      <sheetName val="C-MLP"/>
      <sheetName val="C 25"/>
      <sheetName val="форма 1П"/>
      <sheetName val="B 1"/>
      <sheetName val="A 100"/>
      <sheetName val="1кв. "/>
      <sheetName val="2кв."/>
      <sheetName val="Форма2"/>
      <sheetName val="FES"/>
      <sheetName val="#REF"/>
      <sheetName val="Prelim Cost"/>
      <sheetName val="CamKum Prod"/>
      <sheetName val="VLOOKUP"/>
      <sheetName val="INPUTMASTER"/>
      <sheetName val="Статьи"/>
      <sheetName val="Данные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Планы"/>
      <sheetName val="#ССЫЛКА"/>
      <sheetName val="TB"/>
      <sheetName val="TKI_2001_12_WP_Treasury Managem"/>
      <sheetName val="Depr"/>
      <sheetName val="Баланс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  <sheetName val="ЦентрЗатр"/>
      <sheetName val="ЕдИзм"/>
      <sheetName val="Предпр"/>
      <sheetName val="Data-in"/>
      <sheetName val="БПО"/>
      <sheetName val="тран2"/>
      <sheetName val="Anlagevermögen"/>
      <sheetName val="Securiti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d"/>
      <sheetName val="1с"/>
      <sheetName val="B 1"/>
      <sheetName val="A 100"/>
      <sheetName val="C 25"/>
      <sheetName val="VLOOKUP"/>
      <sheetName val="INPUTMASTER"/>
      <sheetName val="Данные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ST PAGE"/>
      <sheetName val="CONTENTS"/>
      <sheetName val="ANNUAL PLAN  FOREWORD"/>
      <sheetName val="Foreword Text"/>
      <sheetName val="EXECUTIVE SUMMARY"/>
      <sheetName val="BUDGET REPORT"/>
      <sheetName val="Budget Report Text"/>
      <sheetName val="BUDGET SUMMARY"/>
      <sheetName val="BUDGET SUMMARY CONTENTS"/>
      <sheetName val="Income Statement"/>
      <sheetName val="Budget Summary #"/>
      <sheetName val="ekibastuz"/>
      <sheetName val="Assumptions"/>
      <sheetName val="Cash Flow"/>
      <sheetName val="Bad Debt Recocvery"/>
      <sheetName val="General Repairs IS"/>
      <sheetName val="Planed Maintenance "/>
      <sheetName val="O&amp;M Cost IS"/>
      <sheetName val="NES 96-97"/>
      <sheetName val="98-2007"/>
      <sheetName val="Executive Summary Text"/>
      <sheetName val="Water &amp; Chemical Consumption"/>
      <sheetName val="Fuel Consumption"/>
      <sheetName val="Budget for Transportation"/>
      <sheetName val="Main_T IS"/>
      <sheetName val="Fuel Handling Budget"/>
      <sheetName val="Budget I&amp;C Combined IS"/>
      <sheetName val="CASH FLOW SHEETS"/>
      <sheetName val="O&amp;M Cost CF"/>
      <sheetName val="Budget I&amp;C Combined CF"/>
      <sheetName val="Main_T CF"/>
      <sheetName val="General Repairs CF"/>
      <sheetName val="Budget I&amp;C CombinedCF"/>
      <sheetName val="Electrical"/>
      <sheetName val="Cap Improvement"/>
      <sheetName val="Schedule"/>
      <sheetName val="Social Sphere Cover"/>
      <sheetName val="Social Sphere"/>
      <sheetName val="Marketing Covr"/>
      <sheetName val="Marketing"/>
      <sheetName val="Outage Sch"/>
      <sheetName val="scenario1"/>
      <sheetName val="Consumables"/>
      <sheetName val="Notes"/>
      <sheetName val="Issues"/>
      <sheetName val="Notes (Russian)"/>
      <sheetName val="Issues(Russian)"/>
      <sheetName val="CONTENTS (Russian)"/>
      <sheetName val="Comments"/>
      <sheetName val="BASE CASE 270MW AES INJ CF "/>
      <sheetName val="Supplies"/>
      <sheetName val="Sens"/>
      <sheetName val="TARIF2"/>
      <sheetName val="Assumption"/>
      <sheetName val="TB Atai exc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2">
          <cell r="C102">
            <v>0.3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 ДЗО"/>
      <sheetName val="Фин.Рез."/>
      <sheetName val="ВТ"/>
      <sheetName val="Фин.Рез. (Энерг)"/>
      <sheetName val="Свод ДУ"/>
      <sheetName val="список ДЗО"/>
      <sheetName val="Произв.в ден.выр"/>
      <sheetName val="Доходы по видам"/>
      <sheetName val="ДМ"/>
      <sheetName val="АсК"/>
      <sheetName val="коэфф"/>
      <sheetName val="EVA"/>
      <sheetName val="WACC"/>
      <sheetName val="ddddd"/>
      <sheetName val="C 25"/>
      <sheetName val="VLOOKUP"/>
      <sheetName val="B 1"/>
      <sheetName val="A 100"/>
      <sheetName val="INPUTMASTER"/>
      <sheetName val="ddddd.xlsx"/>
      <sheetName val="Depr"/>
    </sheetNames>
    <definedNames>
      <definedName name="Header1" refersTo="#ССЫЛКА!"/>
    </definedNames>
    <sheetDataSet>
      <sheetData sheetId="0">
        <row r="410">
          <cell r="D410">
            <v>-867910.46271672891</v>
          </cell>
        </row>
      </sheetData>
      <sheetData sheetId="1">
        <row r="13">
          <cell r="D13">
            <v>24285854.206209414</v>
          </cell>
        </row>
      </sheetData>
      <sheetData sheetId="2"/>
      <sheetData sheetId="3">
        <row r="55">
          <cell r="D55">
            <v>11761579.166550996</v>
          </cell>
        </row>
      </sheetData>
      <sheetData sheetId="4">
        <row r="49">
          <cell r="D49">
            <v>24908685.769303568</v>
          </cell>
        </row>
      </sheetData>
      <sheetData sheetId="5"/>
      <sheetData sheetId="6">
        <row r="6">
          <cell r="I6" t="e">
            <v>#REF!</v>
          </cell>
        </row>
      </sheetData>
      <sheetData sheetId="7">
        <row r="14">
          <cell r="U14">
            <v>43294551.377266608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"/>
      <sheetName val="1НК"/>
      <sheetName val="2НК, 1БК, 1БО"/>
      <sheetName val="3НК, 2БК, 2БО_tg"/>
      <sheetName val="3НК, 2БК, 2БО_usd"/>
      <sheetName val="4НК, 4БК, 5БО_tg"/>
      <sheetName val="4НК, 4БК, 5БО_usd"/>
      <sheetName val="5НК, 5БК, 6БО_tg"/>
      <sheetName val="5НК, 5БК, 6БО_usd"/>
      <sheetName val="6НК, 6БК"/>
      <sheetName val="8.1НК_tg"/>
      <sheetName val="8.1НК_usd"/>
      <sheetName val="8.2НК_tg"/>
      <sheetName val="8.2НК_usd"/>
      <sheetName val="10НК_tg"/>
      <sheetName val="10НК_usd"/>
      <sheetName val="localbonds"/>
      <sheetName val="локальные бонды"/>
    </sheetNames>
    <sheetDataSet>
      <sheetData sheetId="0" refreshError="1"/>
      <sheetData sheetId="1" refreshError="1">
        <row r="13">
          <cell r="H13">
            <v>150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Inp_Co_Details"/>
      <sheetName val="Auxilliary_Info"/>
      <sheetName val="SM Outputs"/>
      <sheetName val="3m 200X"/>
      <sheetName val="6m 200X"/>
      <sheetName val="9m 200X"/>
      <sheetName val="12m 200X"/>
      <sheetName val="200X+1"/>
      <sheetName val="200X+2"/>
      <sheetName val="200X+3"/>
      <sheetName val="200X+4"/>
      <sheetName val="2BKO"/>
      <sheetName val="3 BKO"/>
      <sheetName val="6 NK"/>
      <sheetName val="8 NK"/>
      <sheetName val="10 NK"/>
      <sheetName val="Def"/>
      <sheetName val="CO_11"/>
      <sheetName val="091020_Sub_01_JSC KazMunaiGaz E"/>
      <sheetName val="C 25"/>
      <sheetName val="De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Depr"/>
      <sheetName val="Resource Sheet"/>
      <sheetName val="Main Sheet"/>
      <sheetName val="Def"/>
      <sheetName val="C 25"/>
      <sheetName val="Book1"/>
      <sheetName val="B 1"/>
      <sheetName val="A 100"/>
      <sheetName val="VLOOKUP"/>
      <sheetName val="INPUTMASTE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L-1"/>
      <sheetName val="Собственный капитал"/>
      <sheetName val="Inventory Count Sheet"/>
      <sheetName val="Ôîðìà2"/>
      <sheetName val="Ñîáñòâåííûé êàïèòàë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- 1 -"/>
      <sheetName val="Test of FA Installation"/>
      <sheetName val="Additions"/>
      <sheetName val="ставки"/>
      <sheetName val="VLOOKUP"/>
      <sheetName val="INPUTMASTER"/>
      <sheetName val="Данные"/>
      <sheetName val="Book Adjustments"/>
      <sheetName val="TB"/>
      <sheetName val="00"/>
      <sheetName val="Kas FA Movement"/>
      <sheetName val="InputTD"/>
      <sheetName val="Depr"/>
      <sheetName val="2_Loans to customers"/>
      <sheetName val="July_03_Pg8"/>
      <sheetName val="Financial ratios А3"/>
      <sheetName val="Содержание"/>
      <sheetName val="Notes IS"/>
      <sheetName val="C 25"/>
      <sheetName val="2005 Social"/>
      <sheetName val="9"/>
      <sheetName val="Data-in"/>
      <sheetName val="Info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General Assumptions"/>
      <sheetName val="консолид Нурсат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breakdown"/>
      <sheetName val="FA depreciation"/>
      <sheetName val="IS"/>
      <sheetName val="TB-KZT"/>
      <sheetName val="TB USD"/>
      <sheetName val="1НК_объемы"/>
      <sheetName val="Control"/>
      <sheetName val="Interco payables&amp;receivables"/>
      <sheetName val="MODEL500"/>
      <sheetName val=""/>
      <sheetName val="Intercompany transactions"/>
      <sheetName val="$ IS"/>
      <sheetName val="Cur portion of L-t loans 2006"/>
      <sheetName val="Dept"/>
      <sheetName val="Additions testing"/>
      <sheetName val="Movement schedule"/>
      <sheetName val="depreciation testing"/>
      <sheetName val="BS"/>
      <sheetName val="отложенные налоги"/>
      <sheetName val="Project Detail Inputs"/>
      <sheetName val="1NK"/>
      <sheetName val="FS"/>
      <sheetName val="99累油"/>
      <sheetName val="LTM"/>
      <sheetName val="CREDIT STATS"/>
      <sheetName val="DropZone"/>
      <sheetName val="Analitics"/>
      <sheetName val="B 1"/>
      <sheetName val="A 100"/>
      <sheetName val="100.00"/>
      <sheetName val="SATIŞ LİTRE"/>
      <sheetName val="TL B.Y. DATA"/>
      <sheetName val="TL F.Y. DATA"/>
      <sheetName val="TL R.B.Y. DATA"/>
      <sheetName val="Historical cost"/>
      <sheetName val="3НК"/>
      <sheetName val="FA Movement "/>
      <sheetName val="Lookup"/>
      <sheetName val="DRILL"/>
      <sheetName val="Управление"/>
      <sheetName val="Spreadsheet # 2"/>
      <sheetName val="КРАТКИЕ СВЕДЕНИЯ"/>
      <sheetName val="ФС-75"/>
      <sheetName val="ФСМн "/>
      <sheetName val="ФХ "/>
      <sheetName val="ФХС-40 "/>
      <sheetName val="ФХС-48 "/>
      <sheetName val="Статьи"/>
      <sheetName val="Managed Capacity"/>
      <sheetName val="10. Входные данные"/>
      <sheetName val="Control Settings"/>
      <sheetName val="income_expenses 2004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"/>
    </sheetNames>
    <sheetDataSet>
      <sheetData sheetId="0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Общая информация"/>
      <sheetName val="6 NK"/>
      <sheetName val="факс(2005-20гг.)"/>
      <sheetName val="Def"/>
      <sheetName val="из сем"/>
      <sheetName val="SMSTemp"/>
      <sheetName val="PKF-2005"/>
      <sheetName val="PP&amp;E mvt for 2003"/>
      <sheetName val="Depr"/>
      <sheetName val="тара 2000"/>
      <sheetName val="PYTB"/>
      <sheetName val="FS-97"/>
      <sheetName val="AFE's  By Afe"/>
      <sheetName val="GAAP TB 31.12.01  detail p&amp;l"/>
      <sheetName val="Форма2"/>
      <sheetName val="2008"/>
      <sheetName val="2009"/>
      <sheetName val="P9-BS by Co"/>
      <sheetName val="TB"/>
      <sheetName val="PR CN"/>
      <sheetName val="K_760"/>
      <sheetName val="Confirmation"/>
      <sheetName val="L&amp;E"/>
      <sheetName val="Assumptions"/>
      <sheetName val="definitions"/>
      <sheetName val="- 1 -"/>
      <sheetName val="База"/>
      <sheetName val="ОборБалФормОтч"/>
      <sheetName val="ТитулЛистОтч"/>
      <sheetName val="O.400-VAT "/>
      <sheetName val="J-600 - AR - Lead"/>
      <sheetName val="Cost 99v98"/>
      <sheetName val="H3.100 Rollforward"/>
      <sheetName val="FP20DB (3)"/>
      <sheetName val="Статьи"/>
      <sheetName val="Workings"/>
      <sheetName val="Macroeconomic Assumptions"/>
      <sheetName val="#511BkRec"/>
      <sheetName val="#511-SEPT97"/>
      <sheetName val="#511-OCT97"/>
      <sheetName val="#511-NOV97"/>
      <sheetName val="#511-DEC97"/>
      <sheetName val="KONSOLID"/>
      <sheetName val="July_03_Pg8"/>
      <sheetName val="Deep Water International"/>
      <sheetName val="Налоги"/>
      <sheetName val="Summary"/>
      <sheetName val="Assump"/>
      <sheetName val="N"/>
      <sheetName val="Balance Sheet"/>
      <sheetName val="CPI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Balance sheet proof"/>
      <sheetName val="CIT.mar-09"/>
      <sheetName val="DT CIT rec"/>
      <sheetName val="Выбор"/>
      <sheetName val="Список документов"/>
      <sheetName val="confwh"/>
      <sheetName val="s"/>
      <sheetName val="FA Movement"/>
      <sheetName val="\DATA\Clients\EFES Brewery\2001"/>
      <sheetName val="тара 2000.xls"/>
      <sheetName val="Data"/>
      <sheetName val="4НК"/>
      <sheetName val="客戶清單customer list"/>
      <sheetName val="Sheet1"/>
      <sheetName val="Ã«ÀûÂÊ·ÖÎö±í"/>
      <sheetName val="ZD_BUD"/>
      <sheetName val="78"/>
      <sheetName val="16"/>
      <sheetName val="12"/>
      <sheetName val="10"/>
      <sheetName val="22"/>
      <sheetName val="IS"/>
      <sheetName val="31_aralik"/>
      <sheetName val="Version"/>
      <sheetName val="Cash Flow Summ"/>
      <sheetName val="Maintenance"/>
      <sheetName val="Debt"/>
      <sheetName val="Pre Tax  Output"/>
      <sheetName val="Tax Output"/>
      <sheetName val="Op Assumps"/>
      <sheetName val="Revenue"/>
      <sheetName val="PR_CN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Intercompany transactions"/>
      <sheetName val="AHEPS"/>
      <sheetName val="OshHPP"/>
      <sheetName val="BHPP"/>
      <sheetName val="XREF"/>
      <sheetName val="PIT&amp;PP(2)"/>
      <sheetName val="XLR_NoRangeSheet"/>
      <sheetName val="А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  <sheetName val="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3" refreshError="1"/>
      <sheetData sheetId="14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7.1"/>
      <sheetName val="form_электрон"/>
      <sheetName val="Добыча нефти4"/>
      <sheetName val="definitions"/>
      <sheetName val="101"/>
      <sheetName val="поставка сравн13"/>
      <sheetName val="Расчеты"/>
      <sheetName val="Данные"/>
      <sheetName val="6 NK"/>
      <sheetName val="Пр 41"/>
      <sheetName val="I KEY INFORMATION"/>
      <sheetName val="PP&amp;E mvt for 2003"/>
      <sheetName val="Преискурант"/>
      <sheetName val="ЦентрЗатр"/>
      <sheetName val="из сем"/>
      <sheetName val="FES"/>
      <sheetName val="6НК-cт."/>
      <sheetName val="Info"/>
      <sheetName val="ЕдИзм"/>
      <sheetName val="Предпр"/>
      <sheetName val="1BO"/>
      <sheetName val="База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  <sheetName val="XLR_NoRangeSheet"/>
      <sheetName val="TOC"/>
      <sheetName val="Лист1"/>
      <sheetName val="Param"/>
      <sheetName val="Ôîðìà2"/>
      <sheetName val="Plrap"/>
      <sheetName val="Plsum"/>
      <sheetName val="Pladj"/>
      <sheetName val="Gen Data"/>
      <sheetName val="Control"/>
      <sheetName val="Hidden"/>
      <sheetName val="ОТиТБ"/>
      <sheetName val="Пр2"/>
      <sheetName val="ДС МЗК"/>
      <sheetName val="Титул1"/>
      <sheetName val="ТМЗ-6"/>
      <sheetName val="Flash Report SDC(EUR)"/>
      <sheetName val="П"/>
      <sheetName val="FS-97"/>
      <sheetName val="SAPBEXfilters"/>
      <sheetName val="БР"/>
    </sheetNames>
    <sheetDataSet>
      <sheetData sheetId="0">
        <row r="22">
          <cell r="C22" t="str">
            <v/>
          </cell>
        </row>
      </sheetData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FES"/>
      <sheetName val="6 NK"/>
      <sheetName val="PP&amp;E mvt for 2003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XLR_NoRangeSheet"/>
    </sheetNames>
    <sheetDataSet>
      <sheetData sheetId="0"/>
      <sheetData sheetId="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дача "/>
      <sheetName val="Добыча "/>
      <sheetName val="ГКС"/>
      <sheetName val="Счетчики"/>
      <sheetName val="Газ(прир.)"/>
      <sheetName val="Добыча 04"/>
      <sheetName val="Сдача 04"/>
      <sheetName val="Р4-99"/>
      <sheetName val="Добыча1"/>
      <sheetName val="Сдача 03"/>
      <sheetName val="Р2-99"/>
      <sheetName val="Добыча2-99"/>
      <sheetName val="Сдача2-99"/>
      <sheetName val="Форма2"/>
      <sheetName val="ЗАО_н.ит"/>
      <sheetName val="ЗАО_ме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6 NK"/>
    </sheetNames>
    <sheetDataSet>
      <sheetData sheetId="0"/>
      <sheetData sheetId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 -фактур"/>
      <sheetName val="XLR_NoRangeSheet"/>
      <sheetName val="PP&amp;E mvt for 2003"/>
      <sheetName val="Добыча нефти4"/>
      <sheetName val="XLRpt_TempSheet"/>
      <sheetName val="Depr"/>
      <sheetName val="6 NK"/>
      <sheetName val="Data"/>
      <sheetName val="Реестр документов - 02.2004"/>
      <sheetName val="Участ&amp;Депар"/>
      <sheetName val="Sales_расходы"/>
    </sheetNames>
    <sheetDataSet>
      <sheetData sheetId="0"/>
      <sheetData sheetId="1"/>
      <sheetData sheetId="2">
        <row r="6">
          <cell r="D6" t="str">
            <v>Афанасьева В.В.</v>
          </cell>
          <cell r="E6" t="str">
            <v>Ибраева Н.В.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нига покупок"/>
      <sheetName val="реестр сч-фактур"/>
      <sheetName val="XLRpt_TempSheet"/>
      <sheetName val="XLR_NoRangeSheet"/>
      <sheetName val="7"/>
      <sheetName val="Добыча нефти4"/>
      <sheetName val="АлЭС"/>
      <sheetName val="6 NK"/>
      <sheetName val="PP&amp;E mvt for 2003"/>
    </sheetNames>
    <sheetDataSet>
      <sheetData sheetId="0" refreshError="1"/>
      <sheetData sheetId="1" refreshError="1"/>
      <sheetData sheetId="2" refreshError="1">
        <row r="6">
          <cell r="B6" t="str">
            <v>АПК РКТ</v>
          </cell>
          <cell r="C6" t="str">
            <v>Март 2003г.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VAT 2004"/>
      <sheetName val="Social Tax"/>
      <sheetName val="XLRpt_TempSheet"/>
      <sheetName val="Добыча нефти4"/>
      <sheetName val="XLR_NoRangeSheet"/>
      <sheetName val="A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.F. AES MeridaDic00D.F. (2)"/>
      <sheetName val="C.F. AES MeridaDic00  (2)"/>
      <sheetName val="C.F. AESREPORTADA00"/>
      <sheetName val="C.F. AESREPORTADA "/>
      <sheetName val="GND"/>
      <sheetName val="Pérdidas fiscalesAmando"/>
      <sheetName val="otros ingresos"/>
      <sheetName val="XREF"/>
      <sheetName val="Tickmarks"/>
      <sheetName val="C.F. AES MeridaDic00"/>
      <sheetName val="C.F. AES MeridaDic00 "/>
      <sheetName val="C.F. AES Meridaprevia00"/>
      <sheetName val="Pérdidas fiscales"/>
      <sheetName val="C.F. AES MeridaSept00"/>
      <sheetName val="Gan 3-1b"/>
      <sheetName val="VAT 2004"/>
      <sheetName val="XLRpt_TempSheet"/>
      <sheetName val="7"/>
      <sheetName val="COS"/>
      <sheetName val="Добыча нефти4"/>
      <sheetName val="XLR_NoRangeSheet"/>
      <sheetName val="ТАРИФЫ ЦТВЭ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o. costo"/>
      <sheetName val="Integración CxP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éstamos Lenders"/>
      <sheetName val="swaps "/>
      <sheetName val="Contable"/>
      <sheetName val="Sponsors"/>
      <sheetName val="Tabla de amort.prestamos"/>
      <sheetName val="XREF"/>
      <sheetName val="Tickmarks"/>
      <sheetName val="VAT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_Investment"/>
    </sheetNames>
    <sheetDataSet>
      <sheetData sheetId="0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Annual St"/>
      <sheetName val="Input"/>
      <sheetName val="Workings"/>
      <sheetName val="Questions"/>
      <sheetName val="Valuation"/>
      <sheetName val="Revenue"/>
      <sheetName val="Statements"/>
      <sheetName val="Input-Time"/>
      <sheetName val="Solve&amp;Print"/>
      <sheetName val="Construction"/>
      <sheetName val="Debt"/>
      <sheetName val="Funding"/>
      <sheetName val="O&amp;M"/>
      <sheetName val="Tariff"/>
      <sheetName val="Early Gene"/>
      <sheetName val="Summary"/>
      <sheetName val="Escalation"/>
      <sheetName val="Ratios"/>
      <sheetName val="Tax &amp; Dep"/>
      <sheetName val="Repay Profiles"/>
      <sheetName val="CFADS vs DS"/>
      <sheetName val="DSCR vs PA DSCR"/>
      <sheetName val="RasL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ectricity Tariff Зеленков"/>
      <sheetName val="General Assumptions Зеленков"/>
      <sheetName val="Assumptions"/>
      <sheetName val="откл."/>
      <sheetName val="Sales модель"/>
      <sheetName val="Транзит ээ "/>
      <sheetName val="для презентации"/>
      <sheetName val="ТС"/>
      <sheetName val="Loan"/>
      <sheetName val="IS-Cash"/>
      <sheetName val="IS"/>
      <sheetName val="Покупка до 2015г. в ТС"/>
      <sheetName val="IS short"/>
      <sheetName val="CF F"/>
      <sheetName val="Оплата Шыгыс"/>
      <sheetName val="CF Short"/>
      <sheetName val="Требования"/>
      <sheetName val="НДС"/>
      <sheetName val="Обязательства"/>
      <sheetName val="показатели"/>
      <sheetName val="Лист1"/>
      <sheetName val="Слайд 16"/>
      <sheetName val="През"/>
      <sheetName val="слайд 1"/>
      <sheetName val="слайд 2"/>
      <sheetName val="слайд 3"/>
      <sheetName val="слайд 4"/>
      <sheetName val="Слайд 5"/>
      <sheetName val="Слайд 6"/>
      <sheetName val="слайд 7"/>
      <sheetName val="Слайд 14"/>
      <sheetName val="Слайд 17-18"/>
      <sheetName val="слайд 19"/>
      <sheetName val="слайд 20"/>
      <sheetName val="Лист2"/>
      <sheetName val="CASH сокращен"/>
      <sheetName val="ДЗ"/>
      <sheetName val="КЗ"/>
      <sheetName val="ЗП"/>
      <sheetName val="CAPEX"/>
      <sheetName val="Возврат"/>
      <sheetName val="КПН"/>
      <sheetName val="IS_Cash"/>
    </sheetNames>
    <sheetDataSet>
      <sheetData sheetId="0"/>
      <sheetData sheetId="1"/>
      <sheetData sheetId="2">
        <row r="3">
          <cell r="B3">
            <v>10</v>
          </cell>
          <cell r="C3">
            <v>10</v>
          </cell>
        </row>
        <row r="4">
          <cell r="B4">
            <v>20</v>
          </cell>
          <cell r="C4">
            <v>20</v>
          </cell>
        </row>
        <row r="5">
          <cell r="B5">
            <v>30</v>
          </cell>
          <cell r="C5">
            <v>30</v>
          </cell>
        </row>
        <row r="6">
          <cell r="B6">
            <v>35</v>
          </cell>
          <cell r="C6">
            <v>35</v>
          </cell>
        </row>
        <row r="7">
          <cell r="B7">
            <v>39.057534246575344</v>
          </cell>
          <cell r="C7">
            <v>39.057534246575344</v>
          </cell>
        </row>
        <row r="8">
          <cell r="B8">
            <v>45</v>
          </cell>
          <cell r="C8">
            <v>45</v>
          </cell>
        </row>
        <row r="9">
          <cell r="B9">
            <v>50</v>
          </cell>
          <cell r="C9">
            <v>50</v>
          </cell>
        </row>
        <row r="10">
          <cell r="B10">
            <v>53</v>
          </cell>
          <cell r="C10">
            <v>53</v>
          </cell>
        </row>
      </sheetData>
      <sheetData sheetId="3"/>
      <sheetData sheetId="4"/>
      <sheetData sheetId="5"/>
      <sheetData sheetId="6"/>
      <sheetData sheetId="7"/>
      <sheetData sheetId="8">
        <row r="3">
          <cell r="C3">
            <v>0.12</v>
          </cell>
        </row>
        <row r="138">
          <cell r="C138" t="str">
            <v>July</v>
          </cell>
          <cell r="D138">
            <v>0.12</v>
          </cell>
          <cell r="E138">
            <v>6</v>
          </cell>
        </row>
        <row r="139">
          <cell r="C139" t="str">
            <v>August</v>
          </cell>
          <cell r="D139">
            <v>0.125</v>
          </cell>
          <cell r="E139">
            <v>12</v>
          </cell>
        </row>
        <row r="140">
          <cell r="C140" t="str">
            <v>September</v>
          </cell>
          <cell r="D140">
            <v>0.13</v>
          </cell>
        </row>
        <row r="141">
          <cell r="C141" t="str">
            <v xml:space="preserve">October </v>
          </cell>
          <cell r="D141">
            <v>0.13500000000000001</v>
          </cell>
        </row>
        <row r="142">
          <cell r="C142" t="str">
            <v>November</v>
          </cell>
        </row>
        <row r="143">
          <cell r="C143" t="str">
            <v>December</v>
          </cell>
        </row>
      </sheetData>
      <sheetData sheetId="9">
        <row r="3">
          <cell r="Q3">
            <v>3075554.5754000004</v>
          </cell>
        </row>
        <row r="97">
          <cell r="Q97">
            <v>3014954.0000000005</v>
          </cell>
          <cell r="R97">
            <v>3045103.54</v>
          </cell>
        </row>
        <row r="98">
          <cell r="A98">
            <v>3.1</v>
          </cell>
          <cell r="Q98">
            <v>3024954.0000000005</v>
          </cell>
          <cell r="R98">
            <v>3055103.54</v>
          </cell>
        </row>
        <row r="99">
          <cell r="A99">
            <v>3.2</v>
          </cell>
          <cell r="Q99">
            <v>3034954.0000000005</v>
          </cell>
          <cell r="R99">
            <v>3065103.54</v>
          </cell>
        </row>
        <row r="100">
          <cell r="A100">
            <v>3.3</v>
          </cell>
          <cell r="Q100">
            <v>3044954.0000000005</v>
          </cell>
          <cell r="R100">
            <v>3075103.54</v>
          </cell>
        </row>
        <row r="101">
          <cell r="A101">
            <v>3.4</v>
          </cell>
          <cell r="Q101">
            <v>3054954.0000000005</v>
          </cell>
          <cell r="R101">
            <v>3085103.54</v>
          </cell>
        </row>
        <row r="102">
          <cell r="A102">
            <v>3.5</v>
          </cell>
          <cell r="Q102">
            <v>3064954.0000000005</v>
          </cell>
          <cell r="R102">
            <v>3095103.54</v>
          </cell>
        </row>
        <row r="103">
          <cell r="A103">
            <v>3.6</v>
          </cell>
          <cell r="Q103">
            <v>3074954.0000000005</v>
          </cell>
          <cell r="R103">
            <v>3105103.54</v>
          </cell>
        </row>
        <row r="104">
          <cell r="A104">
            <v>3.63</v>
          </cell>
          <cell r="Q104">
            <v>3084954.0000000005</v>
          </cell>
          <cell r="R104">
            <v>3115103.54</v>
          </cell>
        </row>
        <row r="105">
          <cell r="Q105">
            <v>3014954.4808799997</v>
          </cell>
          <cell r="R105">
            <v>3125103.54</v>
          </cell>
        </row>
        <row r="106">
          <cell r="R106">
            <v>3135103.54</v>
          </cell>
        </row>
        <row r="107">
          <cell r="R107">
            <v>3110655.7111584004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еагенты"/>
      <sheetName val="остатки"/>
      <sheetName val="джамбул"/>
      <sheetName val="посуда"/>
      <sheetName val="инвест.ремонт"/>
      <sheetName val="гсм"/>
      <sheetName val="инв.анализ ИОМСа"/>
      <sheetName val="cт.15рем"/>
      <sheetName val="посуда."/>
      <sheetName val="реактивы."/>
      <sheetName val="реактивы"/>
      <sheetName val="7"/>
      <sheetName val="год"/>
      <sheetName val="Добыча нефти4"/>
      <sheetName val="ЯНВАРЬ"/>
      <sheetName val="Debt"/>
      <sheetName val="PP&amp;E mvt for 2003"/>
      <sheetName val="6 NK"/>
      <sheetName val="Depr"/>
      <sheetName val="ГСМ Гараж"/>
      <sheetName val="АлЭС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титул1"/>
      <sheetName val="Ф1"/>
      <sheetName val="Ф2"/>
      <sheetName val="Ф3"/>
      <sheetName val="Ф3а"/>
      <sheetName val="Ф4"/>
      <sheetName val="Ф5"/>
      <sheetName val="Ф6"/>
      <sheetName val="Форма7 "/>
      <sheetName val="Ф9"/>
      <sheetName val="Ф10 "/>
      <sheetName val="коммун."/>
      <sheetName val="План произв-ва (мес.) (бюджет)"/>
      <sheetName val="Приобр ОС"/>
      <sheetName val="Инвест 2008"/>
      <sheetName val="Стор Орг."/>
      <sheetName val="Аморт мес 08"/>
      <sheetName val="Трансп.усл.2008 по ДЗО (2)"/>
      <sheetName val="Налог на трансп"/>
      <sheetName val="вспомогательно"/>
      <sheetName val="материалы всего "/>
      <sheetName val="Кап.рем."/>
      <sheetName val="Страх Трансп"/>
      <sheetName val="Страхов Общ"/>
      <sheetName val="ФОТ"/>
      <sheetName val="связь "/>
      <sheetName val="ОТ ТБ "/>
      <sheetName val="спецпит,проездн."/>
      <sheetName val="Обуч Ком-ка"/>
      <sheetName val="консульт."/>
      <sheetName val="аренда"/>
      <sheetName val="хоз расходы"/>
      <sheetName val="ГСМ АГС Сервис"/>
      <sheetName val="2008 ГСМ"/>
      <sheetName val="Нот.услуги"/>
      <sheetName val="Услуги банка фин."/>
      <sheetName val="Плата за загрязнение "/>
      <sheetName val="Типограф"/>
      <sheetName val="канц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Бюджет"/>
      <sheetName val="Форма1"/>
      <sheetName val="Форма2"/>
      <sheetName val="ЯНВАРЬ"/>
      <sheetName val="год"/>
      <sheetName val="гсм"/>
      <sheetName val="Debt"/>
      <sheetName val="7"/>
      <sheetName val="АлЭС"/>
      <sheetName val="БРК УЖ"/>
      <sheetName val="БРК ЮКО свод"/>
      <sheetName val="Сбер 1450"/>
      <sheetName val="Сбер 1300"/>
      <sheetName val="Сбер 2500"/>
      <sheetName val="Сбер 3750"/>
      <sheetName val="Бюджет АГС-С 2008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тендер"/>
      <sheetName val="АлТС"/>
      <sheetName val="АлЭС"/>
      <sheetName val="АПК"/>
      <sheetName val="ПЛАН"/>
      <sheetName val="Jan"/>
      <sheetName val="Feb"/>
      <sheetName val="Mar"/>
      <sheetName val="Apr"/>
      <sheetName val="May"/>
      <sheetName val="генер"/>
      <sheetName val="оплата"/>
      <sheetName val="генплан"/>
      <sheetName val="альянс"/>
      <sheetName val="гсм"/>
      <sheetName val="год"/>
      <sheetName val="XLR_NoRangeSheet"/>
      <sheetName val="Payments_2007"/>
      <sheetName val="7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обыча нефти4"/>
      <sheetName val="Deb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АлЭС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ДБСП_02_ 2002"/>
      <sheetName val="гсм"/>
      <sheetName val="Форма2"/>
      <sheetName val="Форма1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АлЭС"/>
      <sheetName val="гсм"/>
      <sheetName val="Форма2"/>
      <sheetName val="Форма1"/>
      <sheetName val="свод"/>
      <sheetName val="группа"/>
    </sheetNames>
    <sheetDataSet>
      <sheetData sheetId="0">
        <row r="11">
          <cell r="F11">
            <v>193.8</v>
          </cell>
        </row>
      </sheetData>
      <sheetData sheetId="1"/>
      <sheetData sheetId="2"/>
      <sheetData sheetId="3" refreshError="1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АлЭС"/>
      <sheetName val="Добыча нефти4"/>
      <sheetName val="PP&amp;E mvt for 2003"/>
      <sheetName val="год"/>
      <sheetName val="7"/>
      <sheetName val="form"/>
      <sheetName val="гсм"/>
      <sheetName val="свод"/>
      <sheetName val="группа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Форма2"/>
      <sheetName val="Форма1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PP&amp;E mvt for 2003"/>
      <sheetName val="АлЭС"/>
      <sheetName val="Добыча нефти4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</sheetNames>
    <sheetDataSet>
      <sheetData sheetId="0" refreshError="1"/>
      <sheetData sheetId="1" refreshError="1"/>
      <sheetData sheetId="2" refreshError="1"/>
      <sheetData sheetId="3" refreshError="1">
        <row r="1">
          <cell r="A1">
            <v>1</v>
          </cell>
          <cell r="B1" t="str">
            <v>Металлопрокат.</v>
          </cell>
        </row>
        <row r="2">
          <cell r="A2">
            <v>2</v>
          </cell>
          <cell r="B2" t="str">
            <v>Электроды.</v>
          </cell>
        </row>
        <row r="3">
          <cell r="A3">
            <v>3</v>
          </cell>
          <cell r="B3" t="str">
            <v>Химреагенты, химреактивы, химпосуда.</v>
          </cell>
        </row>
        <row r="4">
          <cell r="A4">
            <v>4</v>
          </cell>
          <cell r="B4" t="str">
            <v>Горюче-смазочные материалы.</v>
          </cell>
        </row>
        <row r="5">
          <cell r="A5">
            <v>5</v>
          </cell>
          <cell r="B5" t="str">
            <v>Асботехническая продукция.</v>
          </cell>
        </row>
        <row r="6">
          <cell r="A6">
            <v>6</v>
          </cell>
          <cell r="B6" t="str">
            <v>Резинотехническая продукция.</v>
          </cell>
        </row>
        <row r="7">
          <cell r="A7">
            <v>7</v>
          </cell>
          <cell r="B7" t="str">
            <v>Кабельно-проводниковая продукция.</v>
          </cell>
        </row>
        <row r="8">
          <cell r="A8">
            <v>8</v>
          </cell>
          <cell r="B8" t="str">
            <v>Высоковольтное оборудование.</v>
          </cell>
        </row>
        <row r="9">
          <cell r="A9">
            <v>9</v>
          </cell>
          <cell r="B9" t="str">
            <v>Низковольтное оборудование.</v>
          </cell>
        </row>
        <row r="10">
          <cell r="A10">
            <v>10</v>
          </cell>
          <cell r="B10" t="str">
            <v>Огнеупоры, кислотоупоры, теплоизоляционные материалы.</v>
          </cell>
        </row>
        <row r="11">
          <cell r="A11">
            <v>11</v>
          </cell>
          <cell r="B11" t="str">
            <v>Строительные материалы, в том числе металлоизделия.</v>
          </cell>
        </row>
        <row r="12">
          <cell r="A12">
            <v>12</v>
          </cell>
          <cell r="B12" t="str">
            <v>Электроизоляционные материалы.</v>
          </cell>
        </row>
        <row r="13">
          <cell r="A13">
            <v>13</v>
          </cell>
          <cell r="B13" t="str">
            <v>Запорная арматура.</v>
          </cell>
        </row>
        <row r="14">
          <cell r="A14">
            <v>14</v>
          </cell>
          <cell r="B14" t="str">
            <v>Осветительное оборудование.</v>
          </cell>
        </row>
        <row r="15">
          <cell r="A15">
            <v>15</v>
          </cell>
          <cell r="B15" t="str">
            <v>Автотехника, механизмы и з/части к ней. Аккумуляторы.</v>
          </cell>
        </row>
        <row r="16">
          <cell r="A16">
            <v>16</v>
          </cell>
          <cell r="B16" t="str">
            <v>Насосное и вентиляционное оборудование и з/ч к ним.</v>
          </cell>
        </row>
        <row r="17">
          <cell r="A17">
            <v>17</v>
          </cell>
          <cell r="B17" t="str">
            <v>Теплотехническое и сантехническое оборудование и з/ч к ним.</v>
          </cell>
        </row>
        <row r="18">
          <cell r="A18">
            <v>18</v>
          </cell>
          <cell r="B18" t="str">
            <v>Оргтехника и з/части к ней.</v>
          </cell>
        </row>
        <row r="19">
          <cell r="A19">
            <v>19</v>
          </cell>
          <cell r="B19" t="str">
            <v>Канцтовары.</v>
          </cell>
        </row>
        <row r="20">
          <cell r="A20">
            <v>20</v>
          </cell>
          <cell r="B20" t="str">
            <v>Грузоподъемные механизмы и з/части к ним.</v>
          </cell>
        </row>
        <row r="21">
          <cell r="A21">
            <v>21</v>
          </cell>
          <cell r="B21" t="str">
            <v>Подшипники.</v>
          </cell>
        </row>
        <row r="22">
          <cell r="A22">
            <v>22</v>
          </cell>
          <cell r="B22" t="str">
            <v>Метизы, припой, баббит.</v>
          </cell>
        </row>
        <row r="23">
          <cell r="A23">
            <v>23</v>
          </cell>
          <cell r="B23" t="str">
            <v>Инструменты, хозинвентарь, газопламенное оборудование.</v>
          </cell>
        </row>
        <row r="24">
          <cell r="A24">
            <v>24</v>
          </cell>
          <cell r="B24" t="str">
            <v>С/одежда, с/обувь, защ. средства, п/пожарное оборудование.</v>
          </cell>
        </row>
        <row r="25">
          <cell r="A25">
            <v>25</v>
          </cell>
          <cell r="B25" t="str">
            <v>Медикаменты и аптечки.</v>
          </cell>
        </row>
        <row r="26">
          <cell r="A26">
            <v>26</v>
          </cell>
          <cell r="B26" t="str">
            <v>Кислород, пропан, углекислота, спирт.</v>
          </cell>
        </row>
        <row r="27">
          <cell r="A27">
            <v>27</v>
          </cell>
          <cell r="B27" t="str">
            <v>Оборудование и материалы  для цехов.</v>
          </cell>
        </row>
        <row r="42">
          <cell r="A42">
            <v>1</v>
          </cell>
          <cell r="B42" t="str">
            <v>АО СР</v>
          </cell>
        </row>
        <row r="43">
          <cell r="A43">
            <v>2</v>
          </cell>
          <cell r="B43" t="str">
            <v>АО СЭМ</v>
          </cell>
        </row>
        <row r="44">
          <cell r="A44">
            <v>3</v>
          </cell>
          <cell r="B44" t="str">
            <v>АСМ</v>
          </cell>
        </row>
        <row r="45">
          <cell r="A45">
            <v>4</v>
          </cell>
          <cell r="B45" t="str">
            <v>Восток-Элетех</v>
          </cell>
        </row>
        <row r="46">
          <cell r="A46">
            <v>5</v>
          </cell>
          <cell r="B46" t="str">
            <v>ВысотРемСтройТехника</v>
          </cell>
        </row>
        <row r="47">
          <cell r="A47">
            <v>6</v>
          </cell>
          <cell r="B47" t="str">
            <v>Госстандарт</v>
          </cell>
        </row>
        <row r="48">
          <cell r="A48">
            <v>7</v>
          </cell>
          <cell r="B48" t="str">
            <v>ИВЦ АПК</v>
          </cell>
        </row>
        <row r="49">
          <cell r="A49">
            <v>8</v>
          </cell>
          <cell r="B49" t="str">
            <v>Илийский РУТ</v>
          </cell>
        </row>
        <row r="50">
          <cell r="A50">
            <v>9</v>
          </cell>
          <cell r="B50" t="str">
            <v>КазНИПИЭнергоПром</v>
          </cell>
        </row>
        <row r="51">
          <cell r="A51">
            <v>10</v>
          </cell>
          <cell r="B51" t="str">
            <v>КВОИТ</v>
          </cell>
        </row>
        <row r="52">
          <cell r="A52">
            <v>11</v>
          </cell>
          <cell r="B52" t="str">
            <v>КРЭ</v>
          </cell>
        </row>
        <row r="53">
          <cell r="A53">
            <v>12</v>
          </cell>
          <cell r="B53" t="str">
            <v>КЭР</v>
          </cell>
        </row>
        <row r="54">
          <cell r="A54">
            <v>13</v>
          </cell>
          <cell r="B54" t="str">
            <v>Мехколонна</v>
          </cell>
        </row>
        <row r="55">
          <cell r="A55">
            <v>14</v>
          </cell>
          <cell r="B55" t="str">
            <v>ОАО "Защита"</v>
          </cell>
        </row>
        <row r="56">
          <cell r="A56">
            <v>15</v>
          </cell>
          <cell r="B56" t="str">
            <v>ПРП</v>
          </cell>
        </row>
        <row r="57">
          <cell r="A57">
            <v>16</v>
          </cell>
          <cell r="B57" t="str">
            <v>Ротор</v>
          </cell>
        </row>
        <row r="58">
          <cell r="A58">
            <v>17</v>
          </cell>
          <cell r="B58" t="str">
            <v>САПА</v>
          </cell>
        </row>
        <row r="59">
          <cell r="A59">
            <v>18</v>
          </cell>
          <cell r="B59" t="str">
            <v>СВАКО</v>
          </cell>
        </row>
        <row r="60">
          <cell r="A60">
            <v>19</v>
          </cell>
          <cell r="B60" t="str">
            <v>УМР-3</v>
          </cell>
        </row>
        <row r="61">
          <cell r="A61">
            <v>20</v>
          </cell>
          <cell r="B61" t="str">
            <v>Энергозапчасть</v>
          </cell>
        </row>
        <row r="62">
          <cell r="A62">
            <v>21</v>
          </cell>
          <cell r="B62" t="str">
            <v>Энергокомплекс</v>
          </cell>
        </row>
        <row r="63">
          <cell r="A63">
            <v>22</v>
          </cell>
          <cell r="B63" t="str">
            <v>ЭнергоСтройМеханизация</v>
          </cell>
        </row>
        <row r="64">
          <cell r="A64">
            <v>23</v>
          </cell>
          <cell r="B64" t="str">
            <v>ЭТИ</v>
          </cell>
        </row>
        <row r="65">
          <cell r="A65">
            <v>24</v>
          </cell>
          <cell r="B65" t="str">
            <v>НИИ ХимНаук</v>
          </cell>
        </row>
        <row r="66">
          <cell r="A66">
            <v>25</v>
          </cell>
        </row>
        <row r="67">
          <cell r="A67">
            <v>1</v>
          </cell>
          <cell r="B67" t="str">
            <v>Материалы</v>
          </cell>
        </row>
      </sheetData>
      <sheetData sheetId="4" refreshError="1">
        <row r="8">
          <cell r="B8" t="str">
            <v>1. Металлопрокат.</v>
          </cell>
        </row>
        <row r="9">
          <cell r="A9">
            <v>1</v>
          </cell>
          <cell r="B9" t="str">
            <v>Балка №14</v>
          </cell>
          <cell r="C9" t="str">
            <v>тн</v>
          </cell>
          <cell r="D9">
            <v>32897.129999999997</v>
          </cell>
          <cell r="E9">
            <v>1</v>
          </cell>
        </row>
        <row r="10">
          <cell r="A10">
            <v>2</v>
          </cell>
          <cell r="B10" t="str">
            <v>Балка №16</v>
          </cell>
          <cell r="C10" t="str">
            <v>тн</v>
          </cell>
          <cell r="D10">
            <v>32897.129999999997</v>
          </cell>
          <cell r="E10">
            <v>1</v>
          </cell>
        </row>
        <row r="11">
          <cell r="A11">
            <v>3</v>
          </cell>
          <cell r="B11" t="str">
            <v>Балка №24</v>
          </cell>
          <cell r="C11" t="str">
            <v>тн</v>
          </cell>
          <cell r="D11">
            <v>32897.129999999997</v>
          </cell>
          <cell r="E11">
            <v>1</v>
          </cell>
        </row>
        <row r="12">
          <cell r="A12">
            <v>4</v>
          </cell>
          <cell r="B12" t="str">
            <v>Балка №45</v>
          </cell>
          <cell r="C12" t="str">
            <v>тн</v>
          </cell>
          <cell r="D12">
            <v>32897.129999999997</v>
          </cell>
          <cell r="E12">
            <v>1</v>
          </cell>
        </row>
        <row r="13">
          <cell r="A13">
            <v>5</v>
          </cell>
          <cell r="B13" t="str">
            <v>Бронза круг d170</v>
          </cell>
          <cell r="C13" t="str">
            <v>кг</v>
          </cell>
          <cell r="D13">
            <v>308.92</v>
          </cell>
          <cell r="E13">
            <v>1</v>
          </cell>
        </row>
        <row r="14">
          <cell r="A14">
            <v>6</v>
          </cell>
          <cell r="B14" t="str">
            <v>Бронза круг d30</v>
          </cell>
          <cell r="C14" t="str">
            <v>кг</v>
          </cell>
          <cell r="D14">
            <v>308.92</v>
          </cell>
          <cell r="E14">
            <v>1</v>
          </cell>
        </row>
        <row r="15">
          <cell r="A15">
            <v>7</v>
          </cell>
          <cell r="B15" t="str">
            <v>Бронза круг d330</v>
          </cell>
          <cell r="C15" t="str">
            <v>кг</v>
          </cell>
          <cell r="D15">
            <v>308.92</v>
          </cell>
          <cell r="E15">
            <v>1</v>
          </cell>
        </row>
        <row r="16">
          <cell r="A16">
            <v>8</v>
          </cell>
          <cell r="B16" t="str">
            <v>Бронза круг d60</v>
          </cell>
          <cell r="C16" t="str">
            <v>кг</v>
          </cell>
          <cell r="D16">
            <v>308.92</v>
          </cell>
          <cell r="E16">
            <v>1</v>
          </cell>
        </row>
        <row r="17">
          <cell r="A17">
            <v>9</v>
          </cell>
          <cell r="B17" t="str">
            <v>Бронза круг d80</v>
          </cell>
          <cell r="C17" t="str">
            <v>кг</v>
          </cell>
          <cell r="D17">
            <v>308.92</v>
          </cell>
          <cell r="E17">
            <v>1</v>
          </cell>
        </row>
        <row r="18">
          <cell r="A18">
            <v>10</v>
          </cell>
          <cell r="B18" t="str">
            <v>Бронза круг d90</v>
          </cell>
          <cell r="C18" t="str">
            <v>кг</v>
          </cell>
          <cell r="D18">
            <v>308.92</v>
          </cell>
          <cell r="E18">
            <v>1</v>
          </cell>
        </row>
        <row r="19">
          <cell r="A19">
            <v>11</v>
          </cell>
          <cell r="B19" t="str">
            <v>Бронза пруток</v>
          </cell>
          <cell r="C19" t="str">
            <v>кг</v>
          </cell>
          <cell r="D19">
            <v>320.12</v>
          </cell>
          <cell r="E19">
            <v>1</v>
          </cell>
        </row>
        <row r="20">
          <cell r="A20">
            <v>12</v>
          </cell>
          <cell r="B20" t="str">
            <v>Латунь круг d30</v>
          </cell>
          <cell r="C20" t="str">
            <v>кг</v>
          </cell>
          <cell r="D20">
            <v>273.7</v>
          </cell>
          <cell r="E20">
            <v>1</v>
          </cell>
        </row>
        <row r="21">
          <cell r="A21">
            <v>13</v>
          </cell>
          <cell r="B21" t="str">
            <v>Латунь листовая 2</v>
          </cell>
          <cell r="C21" t="str">
            <v>кг</v>
          </cell>
          <cell r="D21">
            <v>182.47</v>
          </cell>
          <cell r="E21">
            <v>1</v>
          </cell>
        </row>
        <row r="22">
          <cell r="A22">
            <v>14</v>
          </cell>
          <cell r="B22" t="str">
            <v>Латунь пруток</v>
          </cell>
          <cell r="C22" t="str">
            <v>кг</v>
          </cell>
          <cell r="D22">
            <v>273.7</v>
          </cell>
          <cell r="E22">
            <v>1</v>
          </cell>
        </row>
        <row r="23">
          <cell r="A23">
            <v>15</v>
          </cell>
          <cell r="B23" t="str">
            <v>Литье чугунное</v>
          </cell>
          <cell r="C23" t="str">
            <v>тн</v>
          </cell>
          <cell r="D23">
            <v>69738.14</v>
          </cell>
          <cell r="E23">
            <v>1</v>
          </cell>
        </row>
        <row r="24">
          <cell r="A24">
            <v>16</v>
          </cell>
          <cell r="B24" t="str">
            <v>Медь листовая 5</v>
          </cell>
          <cell r="C24" t="str">
            <v>кг</v>
          </cell>
          <cell r="D24">
            <v>272.10000000000002</v>
          </cell>
          <cell r="E24">
            <v>1</v>
          </cell>
        </row>
        <row r="25">
          <cell r="A25">
            <v>17</v>
          </cell>
          <cell r="B25" t="str">
            <v>Отвод стальн Ду-159 ст20</v>
          </cell>
          <cell r="C25" t="str">
            <v>шт</v>
          </cell>
          <cell r="D25">
            <v>1370.11</v>
          </cell>
          <cell r="E25">
            <v>1</v>
          </cell>
        </row>
        <row r="26">
          <cell r="A26">
            <v>18</v>
          </cell>
          <cell r="B26" t="str">
            <v>Отвод стальн Ду-76 ст20</v>
          </cell>
          <cell r="C26" t="str">
            <v>шт</v>
          </cell>
          <cell r="D26">
            <v>549.01</v>
          </cell>
          <cell r="E26">
            <v>1</v>
          </cell>
        </row>
        <row r="27">
          <cell r="A27">
            <v>19</v>
          </cell>
          <cell r="B27" t="str">
            <v>Проволока d2 ст3</v>
          </cell>
          <cell r="C27" t="str">
            <v>тн</v>
          </cell>
          <cell r="D27">
            <v>18275.650000000001</v>
          </cell>
          <cell r="E27">
            <v>1</v>
          </cell>
        </row>
        <row r="28">
          <cell r="A28">
            <v>20</v>
          </cell>
          <cell r="B28" t="str">
            <v>Проволока d6 ст3</v>
          </cell>
          <cell r="C28" t="str">
            <v>тн</v>
          </cell>
          <cell r="D28">
            <v>22845.360000000001</v>
          </cell>
          <cell r="E28">
            <v>1</v>
          </cell>
        </row>
        <row r="29">
          <cell r="A29">
            <v>21</v>
          </cell>
          <cell r="B29" t="str">
            <v>Проволока d8 ст3</v>
          </cell>
          <cell r="C29" t="str">
            <v>тн</v>
          </cell>
          <cell r="D29">
            <v>22845.360000000001</v>
          </cell>
          <cell r="E29">
            <v>1</v>
          </cell>
        </row>
        <row r="30">
          <cell r="A30">
            <v>22</v>
          </cell>
          <cell r="B30" t="str">
            <v>Проволока вязальная</v>
          </cell>
          <cell r="C30" t="str">
            <v>тн</v>
          </cell>
          <cell r="D30">
            <v>16447.77</v>
          </cell>
          <cell r="E30">
            <v>1</v>
          </cell>
        </row>
        <row r="31">
          <cell r="A31">
            <v>23</v>
          </cell>
          <cell r="B31" t="str">
            <v>Профиль металлический</v>
          </cell>
          <cell r="C31" t="str">
            <v>тн</v>
          </cell>
          <cell r="D31">
            <v>23759.31</v>
          </cell>
          <cell r="E31">
            <v>1</v>
          </cell>
        </row>
        <row r="32">
          <cell r="A32">
            <v>24</v>
          </cell>
          <cell r="B32" t="str">
            <v>Сетка латунная</v>
          </cell>
          <cell r="C32" t="str">
            <v xml:space="preserve">м2 </v>
          </cell>
          <cell r="D32">
            <v>1370.11</v>
          </cell>
          <cell r="E32">
            <v>1</v>
          </cell>
        </row>
        <row r="33">
          <cell r="A33">
            <v>25</v>
          </cell>
          <cell r="B33" t="str">
            <v>Сталь круг d12</v>
          </cell>
          <cell r="C33" t="str">
            <v>тн</v>
          </cell>
          <cell r="D33">
            <v>39600.44</v>
          </cell>
          <cell r="E33">
            <v>1</v>
          </cell>
        </row>
        <row r="34">
          <cell r="A34">
            <v>26</v>
          </cell>
          <cell r="B34" t="str">
            <v>Сталь круг d140 ст20</v>
          </cell>
          <cell r="C34" t="str">
            <v>кг</v>
          </cell>
          <cell r="D34">
            <v>273.7</v>
          </cell>
          <cell r="E34">
            <v>1</v>
          </cell>
        </row>
        <row r="35">
          <cell r="A35">
            <v>27</v>
          </cell>
          <cell r="B35" t="str">
            <v>Сталь круг d16</v>
          </cell>
          <cell r="C35" t="str">
            <v>тн</v>
          </cell>
          <cell r="D35">
            <v>50879.87</v>
          </cell>
          <cell r="E35">
            <v>1</v>
          </cell>
        </row>
        <row r="36">
          <cell r="A36">
            <v>28</v>
          </cell>
          <cell r="B36" t="str">
            <v>Сталь круг d18</v>
          </cell>
          <cell r="C36" t="str">
            <v>тн</v>
          </cell>
          <cell r="D36">
            <v>50879.87</v>
          </cell>
          <cell r="E36">
            <v>1</v>
          </cell>
        </row>
        <row r="37">
          <cell r="A37">
            <v>29</v>
          </cell>
          <cell r="B37" t="str">
            <v>Сталь круг d20</v>
          </cell>
          <cell r="C37" t="str">
            <v>тн</v>
          </cell>
          <cell r="D37">
            <v>50879.87</v>
          </cell>
          <cell r="E37">
            <v>1</v>
          </cell>
        </row>
        <row r="38">
          <cell r="A38">
            <v>30</v>
          </cell>
          <cell r="B38" t="str">
            <v>Сталь круг d28</v>
          </cell>
          <cell r="C38" t="str">
            <v>тн</v>
          </cell>
          <cell r="D38">
            <v>50879.87</v>
          </cell>
          <cell r="E38">
            <v>1</v>
          </cell>
        </row>
        <row r="39">
          <cell r="A39">
            <v>31</v>
          </cell>
          <cell r="B39" t="str">
            <v>Сталь круг d30</v>
          </cell>
          <cell r="C39" t="str">
            <v>тн</v>
          </cell>
          <cell r="D39">
            <v>50879.87</v>
          </cell>
          <cell r="E39">
            <v>1</v>
          </cell>
        </row>
        <row r="40">
          <cell r="A40">
            <v>32</v>
          </cell>
          <cell r="B40" t="str">
            <v>Сталь круг d40</v>
          </cell>
          <cell r="C40" t="str">
            <v>тн</v>
          </cell>
          <cell r="D40">
            <v>50879.87</v>
          </cell>
          <cell r="E40">
            <v>1</v>
          </cell>
        </row>
        <row r="41">
          <cell r="A41">
            <v>33</v>
          </cell>
          <cell r="B41" t="str">
            <v>Сталь круг d45</v>
          </cell>
          <cell r="C41" t="str">
            <v>тн</v>
          </cell>
          <cell r="D41">
            <v>50879.87</v>
          </cell>
          <cell r="E41">
            <v>1</v>
          </cell>
        </row>
        <row r="42">
          <cell r="A42">
            <v>34</v>
          </cell>
          <cell r="B42" t="str">
            <v>Сталь круг d60</v>
          </cell>
          <cell r="C42" t="str">
            <v>тн</v>
          </cell>
          <cell r="D42">
            <v>50879.87</v>
          </cell>
          <cell r="E42">
            <v>1</v>
          </cell>
        </row>
        <row r="43">
          <cell r="A43">
            <v>35</v>
          </cell>
          <cell r="B43" t="str">
            <v>Сталь круг d60 ст20</v>
          </cell>
          <cell r="C43" t="str">
            <v>кг</v>
          </cell>
          <cell r="D43">
            <v>273.7</v>
          </cell>
          <cell r="E43">
            <v>1</v>
          </cell>
        </row>
        <row r="44">
          <cell r="A44">
            <v>36</v>
          </cell>
          <cell r="B44" t="str">
            <v>Сталь круг нерж d20 ст40х13</v>
          </cell>
          <cell r="C44" t="str">
            <v>кг</v>
          </cell>
          <cell r="D44">
            <v>273.7</v>
          </cell>
          <cell r="E44">
            <v>1</v>
          </cell>
        </row>
        <row r="45">
          <cell r="A45">
            <v>37</v>
          </cell>
          <cell r="B45" t="str">
            <v>Сталь круг нерж d60 ст3х13</v>
          </cell>
          <cell r="C45" t="str">
            <v>кг</v>
          </cell>
          <cell r="D45">
            <v>273.7</v>
          </cell>
          <cell r="E45">
            <v>1</v>
          </cell>
        </row>
        <row r="46">
          <cell r="A46">
            <v>38</v>
          </cell>
          <cell r="B46" t="str">
            <v>Сталь круг нерж d60 ст40х13</v>
          </cell>
          <cell r="C46" t="str">
            <v>кг</v>
          </cell>
          <cell r="D46">
            <v>273.7</v>
          </cell>
          <cell r="E46">
            <v>1</v>
          </cell>
        </row>
        <row r="47">
          <cell r="A47">
            <v>39</v>
          </cell>
          <cell r="B47" t="str">
            <v>Сталь листовая 1</v>
          </cell>
          <cell r="C47" t="str">
            <v>тн</v>
          </cell>
          <cell r="D47">
            <v>46639.88</v>
          </cell>
          <cell r="E47">
            <v>1</v>
          </cell>
        </row>
        <row r="48">
          <cell r="A48">
            <v>40</v>
          </cell>
          <cell r="B48" t="str">
            <v>Сталь листовая 10</v>
          </cell>
          <cell r="C48" t="str">
            <v>тн</v>
          </cell>
          <cell r="D48">
            <v>45580.29</v>
          </cell>
          <cell r="E48">
            <v>1</v>
          </cell>
        </row>
        <row r="49">
          <cell r="A49">
            <v>41</v>
          </cell>
          <cell r="B49" t="str">
            <v>Сталь листовая 12</v>
          </cell>
          <cell r="C49" t="str">
            <v>тн</v>
          </cell>
          <cell r="D49">
            <v>45580.29</v>
          </cell>
          <cell r="E49">
            <v>1</v>
          </cell>
        </row>
        <row r="50">
          <cell r="A50">
            <v>42</v>
          </cell>
          <cell r="B50" t="str">
            <v>Сталь листовая 16</v>
          </cell>
          <cell r="C50" t="str">
            <v>тн</v>
          </cell>
          <cell r="D50">
            <v>45580.29</v>
          </cell>
          <cell r="E50">
            <v>1</v>
          </cell>
        </row>
        <row r="51">
          <cell r="A51">
            <v>43</v>
          </cell>
          <cell r="B51" t="str">
            <v>Сталь листовая 2</v>
          </cell>
          <cell r="C51" t="str">
            <v>тн</v>
          </cell>
          <cell r="D51">
            <v>46639.88</v>
          </cell>
          <cell r="E51">
            <v>1</v>
          </cell>
        </row>
        <row r="52">
          <cell r="A52">
            <v>44</v>
          </cell>
          <cell r="B52" t="str">
            <v>Сталь листовая 20</v>
          </cell>
          <cell r="C52" t="str">
            <v>тн</v>
          </cell>
          <cell r="D52">
            <v>51790.61</v>
          </cell>
          <cell r="E52">
            <v>1</v>
          </cell>
        </row>
        <row r="53">
          <cell r="A53">
            <v>45</v>
          </cell>
          <cell r="B53" t="str">
            <v>Сталь листовая 3</v>
          </cell>
          <cell r="C53" t="str">
            <v>тн</v>
          </cell>
          <cell r="D53">
            <v>45580.29</v>
          </cell>
          <cell r="E53">
            <v>1</v>
          </cell>
        </row>
        <row r="54">
          <cell r="A54">
            <v>46</v>
          </cell>
          <cell r="B54" t="str">
            <v>Сталь листовая 30</v>
          </cell>
          <cell r="C54" t="str">
            <v>тн</v>
          </cell>
          <cell r="D54">
            <v>51790.61</v>
          </cell>
          <cell r="E54">
            <v>1</v>
          </cell>
        </row>
        <row r="55">
          <cell r="A55">
            <v>47</v>
          </cell>
          <cell r="B55" t="str">
            <v>Сталь листовая 4</v>
          </cell>
          <cell r="C55" t="str">
            <v>тн</v>
          </cell>
          <cell r="D55">
            <v>45580.29</v>
          </cell>
          <cell r="E55">
            <v>1</v>
          </cell>
        </row>
        <row r="56">
          <cell r="A56">
            <v>48</v>
          </cell>
          <cell r="B56" t="str">
            <v>Сталь листовая 5</v>
          </cell>
          <cell r="C56" t="str">
            <v>тн</v>
          </cell>
          <cell r="D56">
            <v>45580.29</v>
          </cell>
          <cell r="E56">
            <v>1</v>
          </cell>
        </row>
        <row r="57">
          <cell r="A57">
            <v>49</v>
          </cell>
          <cell r="B57" t="str">
            <v>Сталь листовая 6</v>
          </cell>
          <cell r="C57" t="str">
            <v>тн</v>
          </cell>
          <cell r="D57">
            <v>45580.29</v>
          </cell>
          <cell r="E57">
            <v>1</v>
          </cell>
        </row>
        <row r="58">
          <cell r="A58">
            <v>50</v>
          </cell>
          <cell r="B58" t="str">
            <v>Сталь листовая 8</v>
          </cell>
          <cell r="C58" t="str">
            <v>тн</v>
          </cell>
          <cell r="D58">
            <v>37708.54</v>
          </cell>
          <cell r="E58">
            <v>1</v>
          </cell>
        </row>
        <row r="59">
          <cell r="A59">
            <v>51</v>
          </cell>
          <cell r="B59" t="str">
            <v>Сталь листовая нерж 10 ст12х18 Н10Т</v>
          </cell>
          <cell r="C59" t="str">
            <v>кг</v>
          </cell>
          <cell r="D59">
            <v>388.95</v>
          </cell>
          <cell r="E59">
            <v>1</v>
          </cell>
        </row>
        <row r="60">
          <cell r="A60">
            <v>52</v>
          </cell>
          <cell r="B60" t="str">
            <v>Сталь листовая нерж 3 ст12х18 Н10Т</v>
          </cell>
          <cell r="C60" t="str">
            <v>кг</v>
          </cell>
          <cell r="D60">
            <v>476.98</v>
          </cell>
          <cell r="E60">
            <v>1</v>
          </cell>
        </row>
        <row r="61">
          <cell r="A61">
            <v>53</v>
          </cell>
          <cell r="B61" t="str">
            <v>Сталь листовая нерж 4 ст12х18 Н10Т</v>
          </cell>
          <cell r="C61" t="str">
            <v>кг</v>
          </cell>
          <cell r="D61">
            <v>409.75</v>
          </cell>
          <cell r="E61">
            <v>1</v>
          </cell>
        </row>
        <row r="62">
          <cell r="A62">
            <v>54</v>
          </cell>
          <cell r="B62" t="str">
            <v>Сталь листовая нерж 8 ст12х18 Н10Т</v>
          </cell>
          <cell r="C62" t="str">
            <v>кг</v>
          </cell>
          <cell r="D62">
            <v>409.75</v>
          </cell>
          <cell r="E62">
            <v>1</v>
          </cell>
        </row>
        <row r="63">
          <cell r="A63">
            <v>55</v>
          </cell>
          <cell r="B63" t="str">
            <v>Сталь листовая рихт с просечкой б=5</v>
          </cell>
          <cell r="C63" t="str">
            <v>тн</v>
          </cell>
          <cell r="D63">
            <v>31983.19</v>
          </cell>
          <cell r="E63">
            <v>1</v>
          </cell>
        </row>
        <row r="64">
          <cell r="A64">
            <v>56</v>
          </cell>
          <cell r="B64" t="str">
            <v>Трубки латунные d25х1 ЛАМШ77-2-006</v>
          </cell>
          <cell r="C64" t="str">
            <v>тн</v>
          </cell>
          <cell r="D64">
            <v>375483.15</v>
          </cell>
          <cell r="E64">
            <v>1</v>
          </cell>
        </row>
        <row r="65">
          <cell r="A65">
            <v>57</v>
          </cell>
          <cell r="B65" t="str">
            <v>Трубы d108х9</v>
          </cell>
          <cell r="C65" t="str">
            <v>тн</v>
          </cell>
          <cell r="D65">
            <v>92293.8</v>
          </cell>
          <cell r="E65">
            <v>1</v>
          </cell>
        </row>
        <row r="66">
          <cell r="A66">
            <v>58</v>
          </cell>
          <cell r="B66" t="str">
            <v>Трубы d133х10 ст20</v>
          </cell>
          <cell r="C66" t="str">
            <v>тн</v>
          </cell>
          <cell r="D66">
            <v>128600.21</v>
          </cell>
          <cell r="E66">
            <v>1</v>
          </cell>
        </row>
        <row r="67">
          <cell r="A67">
            <v>59</v>
          </cell>
          <cell r="B67" t="str">
            <v>Трубы d159х6</v>
          </cell>
          <cell r="C67" t="str">
            <v>тн</v>
          </cell>
          <cell r="D67">
            <v>38379.19</v>
          </cell>
          <cell r="E67">
            <v>1</v>
          </cell>
        </row>
        <row r="68">
          <cell r="A68">
            <v>60</v>
          </cell>
          <cell r="B68" t="str">
            <v>Трубы d159х8</v>
          </cell>
          <cell r="C68" t="str">
            <v>тн</v>
          </cell>
          <cell r="D68">
            <v>38379.19</v>
          </cell>
          <cell r="E68">
            <v>1</v>
          </cell>
        </row>
        <row r="69">
          <cell r="A69">
            <v>61</v>
          </cell>
          <cell r="B69" t="str">
            <v>Трубы d219х8 ст3-5</v>
          </cell>
          <cell r="C69" t="str">
            <v>тн</v>
          </cell>
          <cell r="D69">
            <v>128600.21</v>
          </cell>
          <cell r="E69">
            <v>1</v>
          </cell>
        </row>
        <row r="70">
          <cell r="A70">
            <v>62</v>
          </cell>
          <cell r="B70" t="str">
            <v>Трубы d273х8 ст3-5</v>
          </cell>
          <cell r="C70" t="str">
            <v>тн</v>
          </cell>
          <cell r="D70">
            <v>68046.31</v>
          </cell>
          <cell r="E70">
            <v>1</v>
          </cell>
        </row>
        <row r="71">
          <cell r="A71">
            <v>63</v>
          </cell>
          <cell r="B71" t="str">
            <v>Трубы d28х4</v>
          </cell>
          <cell r="C71" t="str">
            <v>тн</v>
          </cell>
          <cell r="D71">
            <v>213873.77</v>
          </cell>
          <cell r="E71">
            <v>1</v>
          </cell>
        </row>
        <row r="72">
          <cell r="A72">
            <v>64</v>
          </cell>
          <cell r="B72" t="str">
            <v>Трубы d325х8</v>
          </cell>
          <cell r="C72" t="str">
            <v>тн</v>
          </cell>
          <cell r="D72">
            <v>38379.19</v>
          </cell>
          <cell r="E72">
            <v>1</v>
          </cell>
        </row>
        <row r="73">
          <cell r="A73">
            <v>65</v>
          </cell>
          <cell r="B73" t="str">
            <v>Трубы d32х4 ст20</v>
          </cell>
          <cell r="C73" t="str">
            <v>тн</v>
          </cell>
          <cell r="D73">
            <v>157356.59</v>
          </cell>
          <cell r="E73">
            <v>1</v>
          </cell>
        </row>
        <row r="74">
          <cell r="A74">
            <v>66</v>
          </cell>
          <cell r="B74" t="str">
            <v>Трубы d32х8</v>
          </cell>
          <cell r="C74" t="str">
            <v>тн</v>
          </cell>
          <cell r="D74">
            <v>137068.98000000001</v>
          </cell>
          <cell r="E74">
            <v>1</v>
          </cell>
        </row>
        <row r="75">
          <cell r="A75">
            <v>67</v>
          </cell>
          <cell r="B75" t="str">
            <v>Трубы d38х4 ст20</v>
          </cell>
          <cell r="C75" t="str">
            <v>тн</v>
          </cell>
          <cell r="D75">
            <v>255543.79</v>
          </cell>
          <cell r="E75">
            <v>1</v>
          </cell>
        </row>
        <row r="76">
          <cell r="A76">
            <v>68</v>
          </cell>
          <cell r="B76" t="str">
            <v>Трубы d38х4,5 ст12Х1МФ</v>
          </cell>
          <cell r="C76" t="str">
            <v>тн</v>
          </cell>
          <cell r="D76">
            <v>255543.79</v>
          </cell>
          <cell r="E76">
            <v>1</v>
          </cell>
        </row>
        <row r="77">
          <cell r="A77">
            <v>69</v>
          </cell>
          <cell r="B77" t="str">
            <v>Трубы d500х10</v>
          </cell>
          <cell r="C77" t="str">
            <v>тн</v>
          </cell>
          <cell r="D77">
            <v>38379.19</v>
          </cell>
          <cell r="E77">
            <v>1</v>
          </cell>
        </row>
        <row r="78">
          <cell r="A78">
            <v>70</v>
          </cell>
          <cell r="B78" t="str">
            <v>Трубы d57х3,5</v>
          </cell>
          <cell r="C78" t="str">
            <v>тн</v>
          </cell>
          <cell r="D78">
            <v>255543.79</v>
          </cell>
          <cell r="E78">
            <v>1</v>
          </cell>
        </row>
        <row r="79">
          <cell r="A79">
            <v>71</v>
          </cell>
          <cell r="B79" t="str">
            <v>Трубы d60х4 ст20</v>
          </cell>
          <cell r="C79" t="str">
            <v>тн</v>
          </cell>
          <cell r="D79">
            <v>206821.53</v>
          </cell>
          <cell r="E79">
            <v>1</v>
          </cell>
        </row>
        <row r="80">
          <cell r="A80">
            <v>72</v>
          </cell>
          <cell r="B80" t="str">
            <v>Трубы d76х6</v>
          </cell>
          <cell r="C80" t="str">
            <v>тн</v>
          </cell>
          <cell r="D80">
            <v>163971.87</v>
          </cell>
          <cell r="E80">
            <v>1</v>
          </cell>
        </row>
        <row r="81">
          <cell r="A81">
            <v>73</v>
          </cell>
          <cell r="B81" t="str">
            <v>Трубы d76х8</v>
          </cell>
          <cell r="C81" t="str">
            <v>тн</v>
          </cell>
          <cell r="D81">
            <v>163971.87</v>
          </cell>
          <cell r="E81">
            <v>1</v>
          </cell>
        </row>
        <row r="82">
          <cell r="A82">
            <v>74</v>
          </cell>
          <cell r="B82" t="str">
            <v>Трубы d78х8 ст12Х1МФ</v>
          </cell>
          <cell r="C82" t="str">
            <v>тн</v>
          </cell>
          <cell r="D82">
            <v>255543.79</v>
          </cell>
          <cell r="E82">
            <v>1</v>
          </cell>
        </row>
        <row r="83">
          <cell r="A83">
            <v>75</v>
          </cell>
          <cell r="B83" t="str">
            <v>Трубы водогазопроводные ст3</v>
          </cell>
          <cell r="C83" t="str">
            <v>тн</v>
          </cell>
          <cell r="D83">
            <v>38379.19</v>
          </cell>
          <cell r="E83">
            <v>1</v>
          </cell>
        </row>
        <row r="84">
          <cell r="A84">
            <v>76</v>
          </cell>
          <cell r="B84" t="str">
            <v>Трубы водопроводные d15</v>
          </cell>
          <cell r="C84" t="str">
            <v>тн</v>
          </cell>
          <cell r="D84">
            <v>67620.55</v>
          </cell>
          <cell r="E84">
            <v>1</v>
          </cell>
        </row>
        <row r="85">
          <cell r="A85">
            <v>77</v>
          </cell>
          <cell r="B85" t="str">
            <v>Трубы водопроводные d20</v>
          </cell>
          <cell r="C85" t="str">
            <v>тн</v>
          </cell>
          <cell r="D85">
            <v>67620.55</v>
          </cell>
          <cell r="E85">
            <v>1</v>
          </cell>
        </row>
        <row r="86">
          <cell r="A86">
            <v>78</v>
          </cell>
          <cell r="B86" t="str">
            <v>Трубы водопроводные d32</v>
          </cell>
          <cell r="C86" t="str">
            <v>тн</v>
          </cell>
          <cell r="D86">
            <v>67620.55</v>
          </cell>
          <cell r="E86">
            <v>1</v>
          </cell>
        </row>
        <row r="87">
          <cell r="A87">
            <v>79</v>
          </cell>
          <cell r="B87" t="str">
            <v>Трубы водопроводные d38</v>
          </cell>
          <cell r="C87" t="str">
            <v>тн</v>
          </cell>
          <cell r="D87">
            <v>67620.55</v>
          </cell>
          <cell r="E87">
            <v>1</v>
          </cell>
        </row>
        <row r="88">
          <cell r="A88">
            <v>80</v>
          </cell>
          <cell r="B88" t="str">
            <v>Трубы канализационные d100</v>
          </cell>
          <cell r="C88" t="str">
            <v>тн</v>
          </cell>
          <cell r="D88">
            <v>0</v>
          </cell>
          <cell r="E88">
            <v>1</v>
          </cell>
        </row>
        <row r="89">
          <cell r="A89">
            <v>81</v>
          </cell>
          <cell r="B89" t="str">
            <v>Трубы канализационные d60</v>
          </cell>
          <cell r="C89" t="str">
            <v>тн</v>
          </cell>
          <cell r="D89">
            <v>0</v>
          </cell>
          <cell r="E89">
            <v>1</v>
          </cell>
        </row>
        <row r="90">
          <cell r="A90">
            <v>82</v>
          </cell>
          <cell r="B90" t="str">
            <v>Трубы стальн нерж d10х2 ст12Х18Н10Т</v>
          </cell>
          <cell r="C90" t="str">
            <v>кг</v>
          </cell>
          <cell r="D90">
            <v>273.7</v>
          </cell>
          <cell r="E90">
            <v>1</v>
          </cell>
        </row>
        <row r="91">
          <cell r="A91">
            <v>83</v>
          </cell>
          <cell r="B91" t="str">
            <v>Трубы стальн нерж d16х2 ст12Х18Н10Т</v>
          </cell>
          <cell r="C91" t="str">
            <v>кг</v>
          </cell>
          <cell r="D91">
            <v>273.7</v>
          </cell>
          <cell r="E91">
            <v>1</v>
          </cell>
        </row>
        <row r="92">
          <cell r="A92">
            <v>84</v>
          </cell>
          <cell r="B92" t="str">
            <v>Трубы стальн нерж d76х6 ст12Х18Н10Т</v>
          </cell>
          <cell r="C92" t="str">
            <v>кг</v>
          </cell>
          <cell r="D92">
            <v>273.7</v>
          </cell>
          <cell r="E92">
            <v>1</v>
          </cell>
        </row>
        <row r="93">
          <cell r="A93">
            <v>85</v>
          </cell>
          <cell r="B93" t="str">
            <v>Уголок 25х25</v>
          </cell>
          <cell r="C93" t="str">
            <v>тн</v>
          </cell>
          <cell r="D93">
            <v>41111.410000000003</v>
          </cell>
          <cell r="E93">
            <v>1</v>
          </cell>
        </row>
        <row r="94">
          <cell r="A94">
            <v>86</v>
          </cell>
          <cell r="B94" t="str">
            <v>Уголок 50х50</v>
          </cell>
          <cell r="C94" t="str">
            <v>тн</v>
          </cell>
          <cell r="D94">
            <v>41111.410000000003</v>
          </cell>
          <cell r="E94">
            <v>1</v>
          </cell>
        </row>
        <row r="95">
          <cell r="A95">
            <v>87</v>
          </cell>
          <cell r="B95" t="str">
            <v>Уголок 63х63</v>
          </cell>
          <cell r="C95" t="str">
            <v>тн</v>
          </cell>
          <cell r="D95">
            <v>41111.410000000003</v>
          </cell>
          <cell r="E95">
            <v>1</v>
          </cell>
        </row>
        <row r="96">
          <cell r="A96">
            <v>88</v>
          </cell>
          <cell r="B96" t="str">
            <v>Уголок 75х75</v>
          </cell>
          <cell r="C96" t="str">
            <v>тн</v>
          </cell>
          <cell r="D96">
            <v>41111.410000000003</v>
          </cell>
          <cell r="E96">
            <v>1</v>
          </cell>
        </row>
        <row r="97">
          <cell r="A97">
            <v>89</v>
          </cell>
          <cell r="B97" t="str">
            <v>Уголок 90х90</v>
          </cell>
          <cell r="C97" t="str">
            <v>тн</v>
          </cell>
          <cell r="D97">
            <v>55475.199999999997</v>
          </cell>
          <cell r="E97">
            <v>1</v>
          </cell>
        </row>
        <row r="98">
          <cell r="A98">
            <v>90</v>
          </cell>
          <cell r="B98" t="str">
            <v>Шары мелющие</v>
          </cell>
          <cell r="C98" t="str">
            <v>тн</v>
          </cell>
          <cell r="D98">
            <v>92106.53</v>
          </cell>
          <cell r="E98">
            <v>1</v>
          </cell>
        </row>
        <row r="99">
          <cell r="A99">
            <v>91</v>
          </cell>
          <cell r="B99" t="str">
            <v>Швеллер №10</v>
          </cell>
          <cell r="C99" t="str">
            <v>тн</v>
          </cell>
          <cell r="D99">
            <v>41111.410000000003</v>
          </cell>
          <cell r="E99">
            <v>1</v>
          </cell>
        </row>
        <row r="100">
          <cell r="A100">
            <v>92</v>
          </cell>
          <cell r="B100" t="str">
            <v>Швеллер №12</v>
          </cell>
          <cell r="C100" t="str">
            <v>тн</v>
          </cell>
          <cell r="D100">
            <v>41111.410000000003</v>
          </cell>
          <cell r="E100">
            <v>1</v>
          </cell>
        </row>
        <row r="101">
          <cell r="A101">
            <v>93</v>
          </cell>
          <cell r="B101" t="str">
            <v>Швеллер №14</v>
          </cell>
          <cell r="C101" t="str">
            <v>тн</v>
          </cell>
          <cell r="D101">
            <v>41111.410000000003</v>
          </cell>
          <cell r="E101">
            <v>1</v>
          </cell>
        </row>
        <row r="102">
          <cell r="A102">
            <v>94</v>
          </cell>
          <cell r="B102" t="str">
            <v>Швеллер №16</v>
          </cell>
          <cell r="C102" t="str">
            <v>тн</v>
          </cell>
          <cell r="D102">
            <v>41111.410000000003</v>
          </cell>
          <cell r="E102">
            <v>1</v>
          </cell>
        </row>
        <row r="103">
          <cell r="A103">
            <v>95</v>
          </cell>
          <cell r="B103" t="str">
            <v>Швеллер №18</v>
          </cell>
          <cell r="C103" t="str">
            <v>тн</v>
          </cell>
          <cell r="D103">
            <v>41111.410000000003</v>
          </cell>
          <cell r="E103">
            <v>1</v>
          </cell>
        </row>
        <row r="104">
          <cell r="A104">
            <v>96</v>
          </cell>
          <cell r="B104" t="str">
            <v>Швеллер №20</v>
          </cell>
          <cell r="C104" t="str">
            <v>тн</v>
          </cell>
          <cell r="D104">
            <v>41111.410000000003</v>
          </cell>
          <cell r="E104">
            <v>1</v>
          </cell>
        </row>
        <row r="105">
          <cell r="A105">
            <v>97</v>
          </cell>
          <cell r="B105" t="str">
            <v>Швеллер №24</v>
          </cell>
          <cell r="C105" t="str">
            <v>тн</v>
          </cell>
          <cell r="D105">
            <v>48293.3</v>
          </cell>
          <cell r="E105">
            <v>1</v>
          </cell>
        </row>
        <row r="106">
          <cell r="A106">
            <v>98</v>
          </cell>
          <cell r="B106" t="str">
            <v>Швеллер №27</v>
          </cell>
          <cell r="C106" t="str">
            <v>тн</v>
          </cell>
          <cell r="D106">
            <v>48293.3</v>
          </cell>
          <cell r="E106">
            <v>1</v>
          </cell>
        </row>
        <row r="107">
          <cell r="A107">
            <v>99</v>
          </cell>
          <cell r="B107" t="str">
            <v>Шестигранник S-10</v>
          </cell>
          <cell r="C107" t="str">
            <v>тн</v>
          </cell>
          <cell r="D107">
            <v>72203.070000000007</v>
          </cell>
          <cell r="E107">
            <v>1</v>
          </cell>
        </row>
        <row r="108">
          <cell r="A108">
            <v>100</v>
          </cell>
          <cell r="B108" t="str">
            <v>Шестигранник S-13</v>
          </cell>
          <cell r="C108" t="str">
            <v>тн</v>
          </cell>
          <cell r="D108">
            <v>72203.070000000007</v>
          </cell>
          <cell r="E108">
            <v>1</v>
          </cell>
        </row>
        <row r="109">
          <cell r="A109">
            <v>101</v>
          </cell>
          <cell r="B109" t="str">
            <v>Шестигранник S-17</v>
          </cell>
          <cell r="C109" t="str">
            <v>тн</v>
          </cell>
          <cell r="D109">
            <v>72203.070000000007</v>
          </cell>
          <cell r="E109">
            <v>1</v>
          </cell>
        </row>
        <row r="110">
          <cell r="A110">
            <v>102</v>
          </cell>
          <cell r="B110" t="str">
            <v>Шестигранник S-19</v>
          </cell>
          <cell r="C110" t="str">
            <v>тн</v>
          </cell>
          <cell r="D110">
            <v>72203.070000000007</v>
          </cell>
          <cell r="E110">
            <v>1</v>
          </cell>
        </row>
        <row r="111">
          <cell r="A111">
            <v>103</v>
          </cell>
          <cell r="B111" t="str">
            <v>Шестигранник S-20</v>
          </cell>
          <cell r="C111" t="str">
            <v>тн</v>
          </cell>
          <cell r="D111">
            <v>72203.070000000007</v>
          </cell>
          <cell r="E111">
            <v>1</v>
          </cell>
        </row>
        <row r="112">
          <cell r="A112">
            <v>104</v>
          </cell>
          <cell r="B112" t="str">
            <v>Шестигранник S-22</v>
          </cell>
          <cell r="C112" t="str">
            <v>тн</v>
          </cell>
          <cell r="D112">
            <v>72203.070000000007</v>
          </cell>
          <cell r="E112">
            <v>1</v>
          </cell>
        </row>
        <row r="113">
          <cell r="A113">
            <v>105</v>
          </cell>
          <cell r="B113" t="str">
            <v>Шестигранник S-24</v>
          </cell>
          <cell r="C113" t="str">
            <v>тн</v>
          </cell>
          <cell r="D113">
            <v>72203.070000000007</v>
          </cell>
          <cell r="E113">
            <v>1</v>
          </cell>
        </row>
        <row r="114">
          <cell r="A114">
            <v>106</v>
          </cell>
          <cell r="B114" t="str">
            <v>Шестигранник S-27</v>
          </cell>
          <cell r="C114" t="str">
            <v>тн</v>
          </cell>
          <cell r="D114">
            <v>72203.070000000007</v>
          </cell>
          <cell r="E114">
            <v>1</v>
          </cell>
        </row>
        <row r="115">
          <cell r="A115">
            <v>107</v>
          </cell>
          <cell r="B115" t="str">
            <v>Шестигранник S-30</v>
          </cell>
          <cell r="C115" t="str">
            <v>тн</v>
          </cell>
          <cell r="D115">
            <v>72203.070000000007</v>
          </cell>
          <cell r="E115">
            <v>1</v>
          </cell>
        </row>
        <row r="116">
          <cell r="A116">
            <v>108</v>
          </cell>
          <cell r="B116" t="str">
            <v>Шестигранник S-32</v>
          </cell>
          <cell r="C116" t="str">
            <v>тн</v>
          </cell>
          <cell r="D116">
            <v>72203.070000000007</v>
          </cell>
          <cell r="E116">
            <v>1</v>
          </cell>
        </row>
        <row r="117">
          <cell r="A117">
            <v>109</v>
          </cell>
          <cell r="B117" t="str">
            <v>Шестигранник S-36</v>
          </cell>
          <cell r="C117" t="str">
            <v>тн</v>
          </cell>
          <cell r="D117">
            <v>72203.070000000007</v>
          </cell>
          <cell r="E117">
            <v>1</v>
          </cell>
        </row>
        <row r="118">
          <cell r="A118">
            <v>110</v>
          </cell>
          <cell r="B118" t="str">
            <v>Шестигранник S-41</v>
          </cell>
          <cell r="C118" t="str">
            <v>тн</v>
          </cell>
          <cell r="D118">
            <v>72203.070000000007</v>
          </cell>
          <cell r="E118">
            <v>1</v>
          </cell>
        </row>
        <row r="119">
          <cell r="A119">
            <v>111</v>
          </cell>
          <cell r="B119" t="str">
            <v>Шестигранник S-46</v>
          </cell>
          <cell r="C119" t="str">
            <v>тн</v>
          </cell>
          <cell r="D119">
            <v>72203.070000000007</v>
          </cell>
          <cell r="E119">
            <v>1</v>
          </cell>
        </row>
        <row r="120">
          <cell r="A120">
            <v>112</v>
          </cell>
          <cell r="B120" t="str">
            <v>Шестигранник S-51</v>
          </cell>
          <cell r="C120" t="str">
            <v>тн</v>
          </cell>
          <cell r="D120">
            <v>72203.070000000007</v>
          </cell>
          <cell r="E120">
            <v>1</v>
          </cell>
        </row>
        <row r="121">
          <cell r="A121">
            <v>113</v>
          </cell>
          <cell r="B121" t="str">
            <v>Шестигранник S-60</v>
          </cell>
          <cell r="C121" t="str">
            <v>тн</v>
          </cell>
          <cell r="D121">
            <v>72203.070000000007</v>
          </cell>
          <cell r="E121">
            <v>1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B124" t="str">
            <v>2. Электроды.</v>
          </cell>
          <cell r="D124">
            <v>0</v>
          </cell>
        </row>
        <row r="125">
          <cell r="A125">
            <v>1</v>
          </cell>
          <cell r="B125" t="str">
            <v>Электроды УОНИ-13-55 d3</v>
          </cell>
          <cell r="C125" t="str">
            <v>кг</v>
          </cell>
          <cell r="D125">
            <v>99.24</v>
          </cell>
          <cell r="E125">
            <v>1</v>
          </cell>
        </row>
        <row r="126">
          <cell r="A126">
            <v>2</v>
          </cell>
          <cell r="B126" t="str">
            <v>Электроды УОНИ-13-55 d4</v>
          </cell>
          <cell r="C126" t="str">
            <v>кг</v>
          </cell>
          <cell r="D126">
            <v>99.24</v>
          </cell>
          <cell r="E126">
            <v>1</v>
          </cell>
        </row>
        <row r="127">
          <cell r="A127">
            <v>3</v>
          </cell>
          <cell r="B127" t="str">
            <v>Электроды МР-3 d3</v>
          </cell>
          <cell r="C127" t="str">
            <v>кг</v>
          </cell>
          <cell r="D127">
            <v>206.48</v>
          </cell>
          <cell r="E127">
            <v>1</v>
          </cell>
        </row>
        <row r="128">
          <cell r="A128">
            <v>4</v>
          </cell>
          <cell r="B128" t="str">
            <v>Электроды МР-3 d4</v>
          </cell>
          <cell r="C128" t="str">
            <v>кг</v>
          </cell>
          <cell r="D128">
            <v>201.68</v>
          </cell>
          <cell r="E128">
            <v>1</v>
          </cell>
        </row>
        <row r="129">
          <cell r="A129">
            <v>5</v>
          </cell>
          <cell r="B129" t="str">
            <v>Электроды МР-3 d5</v>
          </cell>
          <cell r="C129" t="str">
            <v>кг</v>
          </cell>
          <cell r="D129">
            <v>75.23</v>
          </cell>
          <cell r="E129">
            <v>1</v>
          </cell>
        </row>
        <row r="130">
          <cell r="A130">
            <v>6</v>
          </cell>
          <cell r="B130" t="str">
            <v>Электроды Т-590</v>
          </cell>
          <cell r="C130" t="str">
            <v>кг</v>
          </cell>
          <cell r="D130">
            <v>91.23</v>
          </cell>
          <cell r="E130">
            <v>1</v>
          </cell>
        </row>
        <row r="131">
          <cell r="A131">
            <v>7</v>
          </cell>
          <cell r="B131" t="str">
            <v>Электроды Т-620</v>
          </cell>
          <cell r="C131" t="str">
            <v>кг</v>
          </cell>
          <cell r="D131">
            <v>91.23</v>
          </cell>
          <cell r="E131">
            <v>1</v>
          </cell>
        </row>
        <row r="132">
          <cell r="A132">
            <v>8</v>
          </cell>
          <cell r="B132" t="str">
            <v>Электроды ТМЛ-3</v>
          </cell>
          <cell r="C132" t="str">
            <v>кг</v>
          </cell>
          <cell r="D132">
            <v>273.7</v>
          </cell>
          <cell r="E132">
            <v>1</v>
          </cell>
        </row>
        <row r="133">
          <cell r="A133">
            <v>9</v>
          </cell>
          <cell r="B133" t="str">
            <v>Электроды ТМЛ-3У d3</v>
          </cell>
          <cell r="C133" t="str">
            <v>кг</v>
          </cell>
          <cell r="D133">
            <v>246.49</v>
          </cell>
          <cell r="E133">
            <v>1</v>
          </cell>
        </row>
        <row r="134">
          <cell r="A134">
            <v>10</v>
          </cell>
          <cell r="B134" t="str">
            <v>Электроды ТМЛ-3У d4</v>
          </cell>
          <cell r="C134" t="str">
            <v>кг</v>
          </cell>
          <cell r="D134">
            <v>241.69</v>
          </cell>
          <cell r="E134">
            <v>1</v>
          </cell>
        </row>
        <row r="135">
          <cell r="A135">
            <v>11</v>
          </cell>
          <cell r="B135" t="str">
            <v>Электроды ТМУ-21 d3</v>
          </cell>
          <cell r="C135" t="str">
            <v>кг</v>
          </cell>
          <cell r="D135">
            <v>238.49</v>
          </cell>
          <cell r="E135">
            <v>1</v>
          </cell>
        </row>
        <row r="136">
          <cell r="A136">
            <v>12</v>
          </cell>
          <cell r="B136" t="str">
            <v>Электроды ТМУ-21 d4</v>
          </cell>
          <cell r="C136" t="str">
            <v>кг</v>
          </cell>
          <cell r="D136">
            <v>233.69</v>
          </cell>
          <cell r="E136">
            <v>1</v>
          </cell>
        </row>
        <row r="137">
          <cell r="A137">
            <v>13</v>
          </cell>
          <cell r="B137" t="str">
            <v>Электроды ЦЛ-39</v>
          </cell>
          <cell r="C137" t="str">
            <v>кг</v>
          </cell>
          <cell r="D137">
            <v>371.34</v>
          </cell>
          <cell r="E137">
            <v>1</v>
          </cell>
        </row>
        <row r="138">
          <cell r="A138">
            <v>14</v>
          </cell>
          <cell r="B138" t="str">
            <v>Электроды ЦН-6Л</v>
          </cell>
          <cell r="C138" t="str">
            <v>кг</v>
          </cell>
          <cell r="D138">
            <v>753.88</v>
          </cell>
          <cell r="E138">
            <v>1</v>
          </cell>
        </row>
        <row r="139">
          <cell r="A139">
            <v>15</v>
          </cell>
          <cell r="B139" t="str">
            <v>Электроды ЦТ-15 d3</v>
          </cell>
          <cell r="C139" t="str">
            <v>кг</v>
          </cell>
          <cell r="D139">
            <v>1634.21</v>
          </cell>
          <cell r="E139">
            <v>1</v>
          </cell>
        </row>
        <row r="140">
          <cell r="A140">
            <v>16</v>
          </cell>
          <cell r="B140" t="str">
            <v>Электроды ЦТ-15 d4</v>
          </cell>
          <cell r="C140" t="str">
            <v>кг</v>
          </cell>
          <cell r="D140">
            <v>1634.21</v>
          </cell>
          <cell r="E140">
            <v>1</v>
          </cell>
        </row>
        <row r="141">
          <cell r="A141">
            <v>17</v>
          </cell>
          <cell r="B141" t="str">
            <v>Электроды ЦУ-5</v>
          </cell>
          <cell r="C141" t="str">
            <v>кг</v>
          </cell>
          <cell r="D141">
            <v>340.93</v>
          </cell>
          <cell r="E141">
            <v>1</v>
          </cell>
        </row>
        <row r="142">
          <cell r="A142">
            <v>18</v>
          </cell>
          <cell r="B142" t="str">
            <v>Электроды ЧЦ-4</v>
          </cell>
          <cell r="C142" t="str">
            <v>кг</v>
          </cell>
          <cell r="D142">
            <v>549.01</v>
          </cell>
          <cell r="E142">
            <v>1</v>
          </cell>
        </row>
        <row r="143">
          <cell r="A143">
            <v>19</v>
          </cell>
          <cell r="B143" t="str">
            <v>Электроды ЭВЛ-1 МЗ</v>
          </cell>
          <cell r="C143" t="str">
            <v>шт</v>
          </cell>
          <cell r="D143">
            <v>4110.34</v>
          </cell>
          <cell r="E143">
            <v>1</v>
          </cell>
        </row>
        <row r="144">
          <cell r="A144">
            <v>20</v>
          </cell>
          <cell r="B144" t="str">
            <v>Электроды ЭС-10</v>
          </cell>
          <cell r="C144" t="str">
            <v>шт</v>
          </cell>
          <cell r="D144">
            <v>5293.18</v>
          </cell>
          <cell r="E144">
            <v>1</v>
          </cell>
        </row>
        <row r="145">
          <cell r="B145" t="str">
            <v>Электроды ЭСЛ-4307</v>
          </cell>
          <cell r="C145" t="str">
            <v>шт</v>
          </cell>
          <cell r="D145">
            <v>4536.1000000000004</v>
          </cell>
          <cell r="E145">
            <v>1</v>
          </cell>
        </row>
        <row r="146">
          <cell r="D146">
            <v>0</v>
          </cell>
        </row>
        <row r="147">
          <cell r="B147" t="str">
            <v>3. Химреагенты, химреактивы, химпосуда.</v>
          </cell>
          <cell r="D147">
            <v>0</v>
          </cell>
        </row>
        <row r="148">
          <cell r="A148">
            <v>1</v>
          </cell>
          <cell r="B148" t="str">
            <v>Аммиак водный</v>
          </cell>
          <cell r="C148" t="str">
            <v>кг</v>
          </cell>
          <cell r="D148">
            <v>33.61</v>
          </cell>
          <cell r="E148">
            <v>1</v>
          </cell>
        </row>
        <row r="149">
          <cell r="A149">
            <v>2</v>
          </cell>
          <cell r="B149" t="str">
            <v>Аммоний лимоннокислый</v>
          </cell>
          <cell r="C149" t="str">
            <v>кг</v>
          </cell>
          <cell r="D149">
            <v>912.34</v>
          </cell>
          <cell r="E149">
            <v>1</v>
          </cell>
        </row>
        <row r="150">
          <cell r="A150">
            <v>3</v>
          </cell>
          <cell r="B150" t="str">
            <v>Аммоний молибденовокислый</v>
          </cell>
          <cell r="C150" t="str">
            <v>кг</v>
          </cell>
          <cell r="D150">
            <v>1994.35</v>
          </cell>
          <cell r="E150">
            <v>1</v>
          </cell>
        </row>
        <row r="151">
          <cell r="A151">
            <v>4</v>
          </cell>
          <cell r="B151" t="str">
            <v>Аммоний хлористый, хч</v>
          </cell>
          <cell r="C151" t="str">
            <v>кг</v>
          </cell>
          <cell r="D151">
            <v>683.46</v>
          </cell>
          <cell r="E151">
            <v>1</v>
          </cell>
        </row>
        <row r="152">
          <cell r="A152">
            <v>5</v>
          </cell>
          <cell r="B152" t="str">
            <v>Аммония персульфат</v>
          </cell>
          <cell r="C152" t="str">
            <v>кг</v>
          </cell>
          <cell r="D152">
            <v>1645.42</v>
          </cell>
          <cell r="E152">
            <v>1</v>
          </cell>
        </row>
        <row r="153">
          <cell r="A153">
            <v>6</v>
          </cell>
          <cell r="B153" t="str">
            <v>Анионит АВ-17-8</v>
          </cell>
          <cell r="C153" t="str">
            <v>тн</v>
          </cell>
          <cell r="D153">
            <v>786501.23</v>
          </cell>
          <cell r="E153">
            <v>1</v>
          </cell>
        </row>
        <row r="154">
          <cell r="A154">
            <v>7</v>
          </cell>
          <cell r="B154" t="str">
            <v>Анионит М-500</v>
          </cell>
          <cell r="C154" t="str">
            <v>м3</v>
          </cell>
          <cell r="D154">
            <v>645670.84</v>
          </cell>
          <cell r="E154">
            <v>1</v>
          </cell>
        </row>
        <row r="155">
          <cell r="A155">
            <v>8</v>
          </cell>
          <cell r="B155" t="str">
            <v>Анионит низкоосновной МР-64</v>
          </cell>
          <cell r="C155" t="str">
            <v>м3</v>
          </cell>
          <cell r="D155">
            <v>749186.44</v>
          </cell>
          <cell r="E155">
            <v>1</v>
          </cell>
        </row>
        <row r="156">
          <cell r="A156">
            <v>9</v>
          </cell>
          <cell r="B156" t="str">
            <v>Ареометр для электролита АЭ-1</v>
          </cell>
          <cell r="C156" t="str">
            <v>шт</v>
          </cell>
          <cell r="D156">
            <v>549.01</v>
          </cell>
          <cell r="E156">
            <v>1</v>
          </cell>
        </row>
        <row r="157">
          <cell r="A157">
            <v>10</v>
          </cell>
          <cell r="B157" t="str">
            <v>Аспиратор сильфонный АМ-5</v>
          </cell>
          <cell r="C157" t="str">
            <v>шт</v>
          </cell>
          <cell r="D157">
            <v>12793.6</v>
          </cell>
          <cell r="E157">
            <v>1</v>
          </cell>
        </row>
        <row r="158">
          <cell r="A158">
            <v>11</v>
          </cell>
          <cell r="B158" t="str">
            <v>Ацетон</v>
          </cell>
          <cell r="C158" t="str">
            <v>л</v>
          </cell>
          <cell r="D158">
            <v>188.87</v>
          </cell>
          <cell r="E158">
            <v>1</v>
          </cell>
        </row>
        <row r="159">
          <cell r="A159">
            <v>12</v>
          </cell>
          <cell r="B159" t="str">
            <v>Барий хлористый</v>
          </cell>
          <cell r="C159" t="str">
            <v>кг</v>
          </cell>
          <cell r="D159">
            <v>132.85</v>
          </cell>
          <cell r="E159">
            <v>1</v>
          </cell>
        </row>
        <row r="160">
          <cell r="A160">
            <v>13</v>
          </cell>
          <cell r="B160" t="str">
            <v>Бутанол, хч</v>
          </cell>
          <cell r="C160" t="str">
            <v>кг</v>
          </cell>
          <cell r="D160">
            <v>510.59</v>
          </cell>
          <cell r="E160">
            <v>1</v>
          </cell>
        </row>
        <row r="161">
          <cell r="A161">
            <v>14</v>
          </cell>
          <cell r="B161" t="str">
            <v>Бюксы</v>
          </cell>
          <cell r="C161" t="str">
            <v>шт</v>
          </cell>
          <cell r="D161">
            <v>182.47</v>
          </cell>
          <cell r="E161">
            <v>1</v>
          </cell>
        </row>
        <row r="162">
          <cell r="A162">
            <v>15</v>
          </cell>
          <cell r="B162" t="str">
            <v>Бюретка</v>
          </cell>
          <cell r="C162" t="str">
            <v>шт</v>
          </cell>
          <cell r="D162">
            <v>396.95</v>
          </cell>
          <cell r="E162">
            <v>1</v>
          </cell>
        </row>
        <row r="163">
          <cell r="A163">
            <v>16</v>
          </cell>
          <cell r="B163" t="str">
            <v>Бюретка микро 1 мл</v>
          </cell>
          <cell r="C163" t="str">
            <v>шт</v>
          </cell>
          <cell r="D163">
            <v>2172.0100000000002</v>
          </cell>
          <cell r="E163">
            <v>1</v>
          </cell>
        </row>
        <row r="164">
          <cell r="A164">
            <v>17</v>
          </cell>
          <cell r="B164" t="str">
            <v>Бюретка микро 2 мл</v>
          </cell>
          <cell r="C164" t="str">
            <v>шт</v>
          </cell>
          <cell r="D164">
            <v>2172.0100000000002</v>
          </cell>
          <cell r="E164">
            <v>1</v>
          </cell>
        </row>
        <row r="165">
          <cell r="A165">
            <v>18</v>
          </cell>
          <cell r="B165" t="str">
            <v>Бюретка микро 5 мл</v>
          </cell>
          <cell r="C165" t="str">
            <v>шт</v>
          </cell>
          <cell r="D165">
            <v>2172.0100000000002</v>
          </cell>
          <cell r="E165">
            <v>1</v>
          </cell>
        </row>
        <row r="166">
          <cell r="A166">
            <v>19</v>
          </cell>
          <cell r="B166" t="str">
            <v>Вискозиметр d0,9</v>
          </cell>
          <cell r="C166" t="str">
            <v>шт</v>
          </cell>
          <cell r="D166">
            <v>7410.78</v>
          </cell>
          <cell r="E166">
            <v>1</v>
          </cell>
        </row>
        <row r="167">
          <cell r="A167">
            <v>20</v>
          </cell>
          <cell r="B167" t="str">
            <v>Вискозиметр d1</v>
          </cell>
          <cell r="C167" t="str">
            <v>шт</v>
          </cell>
          <cell r="D167">
            <v>7410.78</v>
          </cell>
          <cell r="E167">
            <v>1</v>
          </cell>
        </row>
        <row r="168">
          <cell r="A168">
            <v>21</v>
          </cell>
          <cell r="B168" t="str">
            <v>Вискозиметр d2</v>
          </cell>
          <cell r="C168" t="str">
            <v>шт</v>
          </cell>
          <cell r="D168">
            <v>6690.51</v>
          </cell>
          <cell r="E168">
            <v>1</v>
          </cell>
        </row>
        <row r="169">
          <cell r="A169">
            <v>22</v>
          </cell>
          <cell r="B169" t="str">
            <v>Вода аммиачная</v>
          </cell>
          <cell r="C169" t="str">
            <v>тн</v>
          </cell>
          <cell r="D169">
            <v>19317.64</v>
          </cell>
          <cell r="E169">
            <v>1</v>
          </cell>
        </row>
        <row r="170">
          <cell r="A170">
            <v>23</v>
          </cell>
          <cell r="B170" t="str">
            <v>Воронка В100-150 хс</v>
          </cell>
          <cell r="C170" t="str">
            <v>шт</v>
          </cell>
          <cell r="D170">
            <v>244.89</v>
          </cell>
          <cell r="E170">
            <v>1</v>
          </cell>
        </row>
        <row r="171">
          <cell r="A171">
            <v>24</v>
          </cell>
          <cell r="B171" t="str">
            <v>Воронка В36-56 хс</v>
          </cell>
          <cell r="C171" t="str">
            <v>шт</v>
          </cell>
          <cell r="D171">
            <v>54.42</v>
          </cell>
          <cell r="E171">
            <v>1</v>
          </cell>
        </row>
        <row r="172">
          <cell r="A172">
            <v>25</v>
          </cell>
          <cell r="B172" t="str">
            <v>Воронка В56-80 хс</v>
          </cell>
          <cell r="C172" t="str">
            <v>шт</v>
          </cell>
          <cell r="D172">
            <v>91.23</v>
          </cell>
          <cell r="E172">
            <v>1</v>
          </cell>
        </row>
        <row r="173">
          <cell r="A173">
            <v>26</v>
          </cell>
          <cell r="B173" t="str">
            <v>Воронка В75-110 хс</v>
          </cell>
          <cell r="C173" t="str">
            <v>шт</v>
          </cell>
          <cell r="D173">
            <v>124.85</v>
          </cell>
          <cell r="E173">
            <v>1</v>
          </cell>
        </row>
        <row r="174">
          <cell r="A174">
            <v>27</v>
          </cell>
          <cell r="B174" t="str">
            <v>Газоанализатор водорода ПГА</v>
          </cell>
          <cell r="C174" t="str">
            <v>шт</v>
          </cell>
          <cell r="D174">
            <v>365517.82</v>
          </cell>
          <cell r="E174">
            <v>1</v>
          </cell>
        </row>
        <row r="175">
          <cell r="A175">
            <v>28</v>
          </cell>
          <cell r="B175" t="str">
            <v xml:space="preserve">Газоанализатор дымовых газов переносной ДАГ-500 (O2, CO, NO, SO2) </v>
          </cell>
          <cell r="C175" t="str">
            <v>шт</v>
          </cell>
          <cell r="D175">
            <v>548275.93000000005</v>
          </cell>
          <cell r="E175">
            <v>1</v>
          </cell>
        </row>
        <row r="176">
          <cell r="A176">
            <v>29</v>
          </cell>
          <cell r="B176" t="str">
            <v>Газоанализатор КГА-2</v>
          </cell>
          <cell r="C176" t="str">
            <v>шт</v>
          </cell>
          <cell r="D176">
            <v>13707.54</v>
          </cell>
          <cell r="E176">
            <v>1</v>
          </cell>
        </row>
        <row r="177">
          <cell r="A177">
            <v>30</v>
          </cell>
          <cell r="B177" t="str">
            <v>Гидразин-гидрат</v>
          </cell>
          <cell r="C177" t="str">
            <v>тн</v>
          </cell>
          <cell r="D177">
            <v>1038960.66</v>
          </cell>
          <cell r="E177">
            <v>1</v>
          </cell>
        </row>
        <row r="178">
          <cell r="A178">
            <v>31</v>
          </cell>
          <cell r="B178" t="str">
            <v>Гидроксиламин солянокислый</v>
          </cell>
          <cell r="C178" t="str">
            <v>кг</v>
          </cell>
          <cell r="D178">
            <v>2748.23</v>
          </cell>
          <cell r="E178">
            <v>1</v>
          </cell>
        </row>
        <row r="179">
          <cell r="A179">
            <v>32</v>
          </cell>
          <cell r="B179" t="str">
            <v>Глицерин</v>
          </cell>
          <cell r="C179" t="str">
            <v>кг</v>
          </cell>
          <cell r="D179">
            <v>355.33</v>
          </cell>
          <cell r="E179">
            <v>1</v>
          </cell>
        </row>
        <row r="180">
          <cell r="A180">
            <v>33</v>
          </cell>
          <cell r="B180" t="str">
            <v>Глюкоза</v>
          </cell>
          <cell r="C180" t="str">
            <v>кг</v>
          </cell>
          <cell r="D180">
            <v>462.57</v>
          </cell>
          <cell r="E180">
            <v>1</v>
          </cell>
        </row>
        <row r="181">
          <cell r="A181">
            <v>34</v>
          </cell>
          <cell r="B181" t="str">
            <v>Известь гашенная</v>
          </cell>
          <cell r="C181" t="str">
            <v>кг</v>
          </cell>
          <cell r="D181">
            <v>22.41</v>
          </cell>
          <cell r="E181">
            <v>1</v>
          </cell>
        </row>
        <row r="182">
          <cell r="A182">
            <v>35</v>
          </cell>
          <cell r="B182" t="str">
            <v>Известь хлорная</v>
          </cell>
          <cell r="C182" t="str">
            <v>кг</v>
          </cell>
          <cell r="D182">
            <v>64.02</v>
          </cell>
          <cell r="E182">
            <v>1</v>
          </cell>
        </row>
        <row r="183">
          <cell r="A183">
            <v>36</v>
          </cell>
          <cell r="B183" t="str">
            <v>Индикатор метил-оранж</v>
          </cell>
          <cell r="C183" t="str">
            <v>кг</v>
          </cell>
          <cell r="D183">
            <v>9137.83</v>
          </cell>
          <cell r="E183">
            <v>1</v>
          </cell>
        </row>
        <row r="184">
          <cell r="A184">
            <v>37</v>
          </cell>
          <cell r="B184" t="str">
            <v>Индикатор фенолфтолеин</v>
          </cell>
          <cell r="C184" t="str">
            <v>кг</v>
          </cell>
          <cell r="D184">
            <v>11714.79</v>
          </cell>
          <cell r="E184">
            <v>1</v>
          </cell>
        </row>
        <row r="185">
          <cell r="A185">
            <v>38</v>
          </cell>
          <cell r="B185" t="str">
            <v>Индикатор хромовый темно-синий</v>
          </cell>
          <cell r="C185" t="str">
            <v>кг</v>
          </cell>
          <cell r="D185">
            <v>82242.03</v>
          </cell>
          <cell r="E185">
            <v>1</v>
          </cell>
        </row>
        <row r="186">
          <cell r="A186">
            <v>39</v>
          </cell>
          <cell r="B186" t="str">
            <v>Калий виннокислый 4-водный</v>
          </cell>
          <cell r="C186" t="str">
            <v>кг</v>
          </cell>
          <cell r="D186">
            <v>1576.59</v>
          </cell>
          <cell r="E186">
            <v>1</v>
          </cell>
        </row>
        <row r="187">
          <cell r="A187">
            <v>40</v>
          </cell>
          <cell r="B187" t="str">
            <v>Калий двухромовокислый</v>
          </cell>
          <cell r="C187" t="str">
            <v>кг</v>
          </cell>
          <cell r="D187">
            <v>240.09</v>
          </cell>
          <cell r="E187">
            <v>1</v>
          </cell>
        </row>
        <row r="188">
          <cell r="A188">
            <v>41</v>
          </cell>
          <cell r="B188" t="str">
            <v>Калий едкий, хч</v>
          </cell>
          <cell r="C188" t="str">
            <v>кг</v>
          </cell>
          <cell r="D188">
            <v>593.82000000000005</v>
          </cell>
          <cell r="E188">
            <v>1</v>
          </cell>
        </row>
        <row r="189">
          <cell r="A189">
            <v>42</v>
          </cell>
          <cell r="B189" t="str">
            <v>Калий иодистый, чда</v>
          </cell>
          <cell r="C189" t="str">
            <v>кг</v>
          </cell>
          <cell r="D189">
            <v>6959.41</v>
          </cell>
          <cell r="E189">
            <v>1</v>
          </cell>
        </row>
        <row r="190">
          <cell r="A190">
            <v>43</v>
          </cell>
          <cell r="B190" t="str">
            <v>Калий марганцевокислый</v>
          </cell>
          <cell r="C190" t="str">
            <v>кг</v>
          </cell>
          <cell r="D190">
            <v>1320.5</v>
          </cell>
          <cell r="E190">
            <v>1</v>
          </cell>
        </row>
        <row r="191">
          <cell r="A191">
            <v>44</v>
          </cell>
          <cell r="B191" t="str">
            <v>Калий метабисульфит</v>
          </cell>
          <cell r="C191" t="str">
            <v>кг</v>
          </cell>
          <cell r="D191">
            <v>685.06</v>
          </cell>
          <cell r="E191">
            <v>1</v>
          </cell>
        </row>
        <row r="192">
          <cell r="A192">
            <v>45</v>
          </cell>
          <cell r="B192" t="str">
            <v>Калий фосфорнокислый однозамещенный</v>
          </cell>
          <cell r="C192" t="str">
            <v>кг</v>
          </cell>
          <cell r="D192">
            <v>1176.44</v>
          </cell>
          <cell r="E192">
            <v>1</v>
          </cell>
        </row>
        <row r="193">
          <cell r="A193">
            <v>46</v>
          </cell>
          <cell r="B193" t="str">
            <v>Калий хлористый, хч</v>
          </cell>
          <cell r="C193" t="str">
            <v>кг</v>
          </cell>
          <cell r="D193">
            <v>822.71</v>
          </cell>
          <cell r="E193">
            <v>1</v>
          </cell>
        </row>
        <row r="194">
          <cell r="A194">
            <v>47</v>
          </cell>
          <cell r="B194" t="str">
            <v>Калориметр ВОВ-МА</v>
          </cell>
          <cell r="C194" t="str">
            <v>шт</v>
          </cell>
          <cell r="D194">
            <v>1920720</v>
          </cell>
          <cell r="E194">
            <v>1</v>
          </cell>
        </row>
        <row r="195">
          <cell r="A195">
            <v>48</v>
          </cell>
          <cell r="B195" t="str">
            <v>Кальций хлористый, б/в</v>
          </cell>
          <cell r="C195" t="str">
            <v>кг</v>
          </cell>
          <cell r="D195">
            <v>268.89999999999998</v>
          </cell>
          <cell r="E195">
            <v>1</v>
          </cell>
        </row>
        <row r="196">
          <cell r="A196">
            <v>49</v>
          </cell>
          <cell r="B196" t="str">
            <v>Капельница Шустера стеклянная</v>
          </cell>
          <cell r="C196" t="str">
            <v>шт</v>
          </cell>
          <cell r="D196">
            <v>624.23</v>
          </cell>
          <cell r="E196">
            <v>1</v>
          </cell>
        </row>
        <row r="197">
          <cell r="A197">
            <v>50</v>
          </cell>
          <cell r="B197" t="str">
            <v>Карандаш по стеклу</v>
          </cell>
          <cell r="C197" t="str">
            <v>шт</v>
          </cell>
          <cell r="D197">
            <v>17.61</v>
          </cell>
          <cell r="E197">
            <v>1</v>
          </cell>
        </row>
        <row r="198">
          <cell r="A198">
            <v>51</v>
          </cell>
          <cell r="B198" t="str">
            <v>Карбид кальция</v>
          </cell>
          <cell r="C198" t="str">
            <v>кг</v>
          </cell>
          <cell r="D198">
            <v>33.61</v>
          </cell>
          <cell r="E198">
            <v>1</v>
          </cell>
        </row>
        <row r="199">
          <cell r="A199">
            <v>52</v>
          </cell>
          <cell r="B199" t="str">
            <v>Катионит S-100</v>
          </cell>
          <cell r="C199" t="str">
            <v>м3</v>
          </cell>
          <cell r="D199">
            <v>223850.31</v>
          </cell>
          <cell r="E199">
            <v>1</v>
          </cell>
        </row>
        <row r="200">
          <cell r="A200">
            <v>53</v>
          </cell>
          <cell r="B200" t="str">
            <v>Катионит КУ-2-8</v>
          </cell>
          <cell r="C200" t="str">
            <v>тн</v>
          </cell>
          <cell r="D200">
            <v>176618.21</v>
          </cell>
          <cell r="E200">
            <v>1</v>
          </cell>
        </row>
        <row r="201">
          <cell r="A201">
            <v>54</v>
          </cell>
          <cell r="B201" t="str">
            <v>Кислота азотная</v>
          </cell>
          <cell r="C201" t="str">
            <v>кг</v>
          </cell>
          <cell r="D201">
            <v>91.23</v>
          </cell>
          <cell r="E201">
            <v>1</v>
          </cell>
        </row>
        <row r="202">
          <cell r="A202">
            <v>55</v>
          </cell>
          <cell r="B202" t="str">
            <v>Кислота бензойная, осч</v>
          </cell>
          <cell r="C202" t="str">
            <v>кг</v>
          </cell>
          <cell r="D202">
            <v>680463.08</v>
          </cell>
          <cell r="E202">
            <v>1</v>
          </cell>
        </row>
        <row r="203">
          <cell r="A203">
            <v>56</v>
          </cell>
          <cell r="B203" t="str">
            <v>Кислота борная</v>
          </cell>
          <cell r="C203" t="str">
            <v>кг</v>
          </cell>
          <cell r="D203">
            <v>456.17</v>
          </cell>
          <cell r="E203">
            <v>1</v>
          </cell>
        </row>
        <row r="204">
          <cell r="A204">
            <v>57</v>
          </cell>
          <cell r="B204" t="str">
            <v>Кислота лимонная</v>
          </cell>
          <cell r="C204" t="str">
            <v>кг</v>
          </cell>
          <cell r="D204">
            <v>475.38</v>
          </cell>
          <cell r="E204">
            <v>1</v>
          </cell>
        </row>
        <row r="205">
          <cell r="A205">
            <v>58</v>
          </cell>
          <cell r="B205" t="str">
            <v>Кислота салициловая</v>
          </cell>
          <cell r="C205" t="str">
            <v>кг</v>
          </cell>
          <cell r="D205">
            <v>1645.42</v>
          </cell>
          <cell r="E205">
            <v>1</v>
          </cell>
        </row>
        <row r="206">
          <cell r="A206">
            <v>59</v>
          </cell>
          <cell r="B206" t="str">
            <v>Кислота серная техническая</v>
          </cell>
          <cell r="C206" t="str">
            <v>тн</v>
          </cell>
          <cell r="D206">
            <v>4691.3599999999997</v>
          </cell>
          <cell r="E206">
            <v>1</v>
          </cell>
        </row>
        <row r="207">
          <cell r="A207">
            <v>60</v>
          </cell>
          <cell r="B207" t="str">
            <v>Кислота серная, чда</v>
          </cell>
          <cell r="C207" t="str">
            <v>кг</v>
          </cell>
          <cell r="D207">
            <v>208.08</v>
          </cell>
          <cell r="E207">
            <v>1</v>
          </cell>
        </row>
        <row r="208">
          <cell r="A208">
            <v>61</v>
          </cell>
          <cell r="B208" t="str">
            <v>Кислота соляная</v>
          </cell>
          <cell r="C208" t="str">
            <v>кг</v>
          </cell>
          <cell r="D208">
            <v>49.62</v>
          </cell>
          <cell r="E208">
            <v>1</v>
          </cell>
        </row>
        <row r="209">
          <cell r="A209">
            <v>62</v>
          </cell>
          <cell r="B209" t="str">
            <v>Кислота сульфаниловая</v>
          </cell>
          <cell r="C209" t="str">
            <v>кг</v>
          </cell>
          <cell r="D209">
            <v>1416.53</v>
          </cell>
          <cell r="E209">
            <v>1</v>
          </cell>
        </row>
        <row r="210">
          <cell r="A210">
            <v>63</v>
          </cell>
          <cell r="B210" t="str">
            <v>Кислота сульфосалицилловая</v>
          </cell>
          <cell r="C210" t="str">
            <v>кг</v>
          </cell>
          <cell r="D210">
            <v>2948.31</v>
          </cell>
          <cell r="E210">
            <v>1</v>
          </cell>
        </row>
        <row r="211">
          <cell r="A211">
            <v>64</v>
          </cell>
          <cell r="B211" t="str">
            <v>Кислота уксусная ледяная, хч</v>
          </cell>
          <cell r="C211" t="str">
            <v>кг</v>
          </cell>
          <cell r="D211">
            <v>225.68</v>
          </cell>
          <cell r="E211">
            <v>1</v>
          </cell>
        </row>
        <row r="212">
          <cell r="A212">
            <v>65</v>
          </cell>
          <cell r="B212" t="str">
            <v>Кислота щавелевая</v>
          </cell>
          <cell r="C212" t="str">
            <v>кг</v>
          </cell>
          <cell r="D212">
            <v>525</v>
          </cell>
          <cell r="E212">
            <v>1</v>
          </cell>
        </row>
        <row r="213">
          <cell r="A213">
            <v>66</v>
          </cell>
          <cell r="B213" t="str">
            <v>Кобальт хлористый</v>
          </cell>
          <cell r="C213" t="str">
            <v>кг</v>
          </cell>
          <cell r="D213">
            <v>3779.02</v>
          </cell>
          <cell r="E213">
            <v>1</v>
          </cell>
        </row>
        <row r="214">
          <cell r="A214">
            <v>67</v>
          </cell>
          <cell r="B214" t="str">
            <v>Колба коническая 250 мл</v>
          </cell>
          <cell r="C214" t="str">
            <v>шт</v>
          </cell>
          <cell r="D214">
            <v>276.89999999999998</v>
          </cell>
          <cell r="E214">
            <v>1</v>
          </cell>
        </row>
        <row r="215">
          <cell r="A215">
            <v>68</v>
          </cell>
          <cell r="B215" t="str">
            <v>Колба коническая широкогорлая 100 мл</v>
          </cell>
          <cell r="C215" t="str">
            <v>шт</v>
          </cell>
          <cell r="D215">
            <v>533</v>
          </cell>
          <cell r="E215">
            <v>1</v>
          </cell>
        </row>
        <row r="216">
          <cell r="A216">
            <v>69</v>
          </cell>
          <cell r="B216" t="str">
            <v>Колба мерная узкогорлая 1000 мл</v>
          </cell>
          <cell r="C216" t="str">
            <v>шт</v>
          </cell>
          <cell r="D216">
            <v>907.54</v>
          </cell>
          <cell r="E216">
            <v>1</v>
          </cell>
        </row>
        <row r="217">
          <cell r="A217">
            <v>70</v>
          </cell>
          <cell r="B217" t="str">
            <v>Колба мерная узкогорлая 50 мл</v>
          </cell>
          <cell r="C217" t="str">
            <v>шт</v>
          </cell>
          <cell r="D217">
            <v>187.27</v>
          </cell>
          <cell r="E217">
            <v>1</v>
          </cell>
        </row>
        <row r="218">
          <cell r="A218">
            <v>71</v>
          </cell>
          <cell r="B218" t="str">
            <v>Крахмал растворимый</v>
          </cell>
          <cell r="C218" t="str">
            <v>кг</v>
          </cell>
          <cell r="D218">
            <v>1370.11</v>
          </cell>
          <cell r="E218">
            <v>1</v>
          </cell>
        </row>
        <row r="219">
          <cell r="A219">
            <v>72</v>
          </cell>
          <cell r="B219" t="str">
            <v>Купризон</v>
          </cell>
          <cell r="C219" t="str">
            <v>кг</v>
          </cell>
          <cell r="D219">
            <v>46310.16</v>
          </cell>
          <cell r="E219">
            <v>1</v>
          </cell>
        </row>
        <row r="220">
          <cell r="A220">
            <v>73</v>
          </cell>
          <cell r="B220" t="str">
            <v>Ловушка АКОВ</v>
          </cell>
          <cell r="C220" t="str">
            <v>шт</v>
          </cell>
          <cell r="D220">
            <v>1253.27</v>
          </cell>
          <cell r="E220">
            <v>1</v>
          </cell>
        </row>
        <row r="221">
          <cell r="A221">
            <v>74</v>
          </cell>
          <cell r="B221" t="str">
            <v>Лодочка для сжигания прямоугольные №3</v>
          </cell>
          <cell r="C221" t="str">
            <v>шт</v>
          </cell>
          <cell r="D221">
            <v>54.42</v>
          </cell>
          <cell r="E221">
            <v>1</v>
          </cell>
        </row>
        <row r="222">
          <cell r="A222">
            <v>75</v>
          </cell>
          <cell r="B222" t="str">
            <v>Мановакуумметр</v>
          </cell>
          <cell r="C222" t="str">
            <v>шт</v>
          </cell>
          <cell r="D222">
            <v>2924.3</v>
          </cell>
          <cell r="E222">
            <v>1</v>
          </cell>
        </row>
        <row r="223">
          <cell r="A223">
            <v>76</v>
          </cell>
          <cell r="B223" t="str">
            <v>Масло вазелиновое</v>
          </cell>
          <cell r="C223" t="str">
            <v>кг</v>
          </cell>
          <cell r="D223">
            <v>364.94</v>
          </cell>
          <cell r="E223">
            <v>1</v>
          </cell>
        </row>
        <row r="224">
          <cell r="A224">
            <v>77</v>
          </cell>
          <cell r="B224" t="str">
            <v>Масло касторовое сульфинированное</v>
          </cell>
          <cell r="C224" t="str">
            <v>кг</v>
          </cell>
          <cell r="D224">
            <v>1827.89</v>
          </cell>
          <cell r="E224">
            <v>1</v>
          </cell>
        </row>
        <row r="225">
          <cell r="A225">
            <v>78</v>
          </cell>
          <cell r="B225" t="str">
            <v>Медь сернокислая</v>
          </cell>
          <cell r="C225" t="str">
            <v>кг</v>
          </cell>
          <cell r="D225">
            <v>385.74</v>
          </cell>
          <cell r="E225">
            <v>1</v>
          </cell>
        </row>
        <row r="226">
          <cell r="A226">
            <v>79</v>
          </cell>
          <cell r="B226" t="str">
            <v>Мензурка 100 мл</v>
          </cell>
          <cell r="C226" t="str">
            <v>шт</v>
          </cell>
          <cell r="D226">
            <v>443.37</v>
          </cell>
          <cell r="E226">
            <v>1</v>
          </cell>
        </row>
        <row r="227">
          <cell r="A227">
            <v>80</v>
          </cell>
          <cell r="B227" t="str">
            <v>Метилен голубой</v>
          </cell>
          <cell r="C227" t="str">
            <v>кг</v>
          </cell>
          <cell r="D227">
            <v>12369.44</v>
          </cell>
          <cell r="E227">
            <v>1</v>
          </cell>
        </row>
        <row r="228">
          <cell r="A228">
            <v>81</v>
          </cell>
          <cell r="B228" t="str">
            <v>Метол, хч</v>
          </cell>
          <cell r="C228" t="str">
            <v>кг</v>
          </cell>
          <cell r="D228">
            <v>2871.48</v>
          </cell>
          <cell r="E228">
            <v>1</v>
          </cell>
        </row>
        <row r="229">
          <cell r="A229">
            <v>82</v>
          </cell>
          <cell r="B229" t="str">
            <v>Мука диабазовая</v>
          </cell>
          <cell r="C229" t="str">
            <v>тн</v>
          </cell>
          <cell r="D229">
            <v>2466.52</v>
          </cell>
          <cell r="E229">
            <v>1</v>
          </cell>
        </row>
        <row r="230">
          <cell r="A230">
            <v>83</v>
          </cell>
          <cell r="B230" t="str">
            <v>Набор ареометров АОН (19 шт.)</v>
          </cell>
          <cell r="C230" t="str">
            <v>шт</v>
          </cell>
          <cell r="D230">
            <v>7173.89</v>
          </cell>
          <cell r="E230">
            <v>1</v>
          </cell>
        </row>
        <row r="231">
          <cell r="A231">
            <v>84</v>
          </cell>
          <cell r="B231" t="str">
            <v>Набор трубок сорбционных</v>
          </cell>
          <cell r="C231" t="str">
            <v>компл</v>
          </cell>
          <cell r="D231">
            <v>3471.7</v>
          </cell>
          <cell r="E231">
            <v>1</v>
          </cell>
        </row>
        <row r="232">
          <cell r="A232">
            <v>85</v>
          </cell>
          <cell r="B232" t="str">
            <v>Натрий гидроокись, хч</v>
          </cell>
          <cell r="C232" t="str">
            <v>кг</v>
          </cell>
          <cell r="D232">
            <v>83.23</v>
          </cell>
          <cell r="E232">
            <v>1</v>
          </cell>
        </row>
        <row r="233">
          <cell r="A233">
            <v>86</v>
          </cell>
          <cell r="B233" t="str">
            <v>Натрий двууглекислый</v>
          </cell>
          <cell r="C233" t="str">
            <v>кг</v>
          </cell>
          <cell r="D233">
            <v>273.7</v>
          </cell>
          <cell r="E233">
            <v>1</v>
          </cell>
        </row>
        <row r="234">
          <cell r="A234">
            <v>87</v>
          </cell>
          <cell r="B234" t="str">
            <v>Натрий кремнефтористый, чда</v>
          </cell>
          <cell r="C234" t="str">
            <v>кг</v>
          </cell>
          <cell r="D234">
            <v>731.47</v>
          </cell>
          <cell r="E234">
            <v>1</v>
          </cell>
        </row>
        <row r="235">
          <cell r="A235">
            <v>88</v>
          </cell>
          <cell r="B235" t="str">
            <v>Натрий нафтиламин</v>
          </cell>
          <cell r="C235" t="str">
            <v>кг</v>
          </cell>
          <cell r="D235">
            <v>10461.52</v>
          </cell>
          <cell r="E235">
            <v>1</v>
          </cell>
        </row>
        <row r="236">
          <cell r="A236">
            <v>89</v>
          </cell>
          <cell r="B236" t="str">
            <v>Натрий салициловокислый, чда</v>
          </cell>
          <cell r="C236" t="str">
            <v>кг</v>
          </cell>
          <cell r="D236">
            <v>4111.9399999999996</v>
          </cell>
          <cell r="E236">
            <v>1</v>
          </cell>
        </row>
        <row r="237">
          <cell r="A237">
            <v>90</v>
          </cell>
          <cell r="B237" t="str">
            <v>Натрий тетраборнокислый</v>
          </cell>
          <cell r="C237" t="str">
            <v>кг</v>
          </cell>
          <cell r="D237">
            <v>510.59</v>
          </cell>
          <cell r="E237">
            <v>1</v>
          </cell>
        </row>
        <row r="238">
          <cell r="A238">
            <v>91</v>
          </cell>
          <cell r="B238" t="str">
            <v>Натрий углекислый, б/в</v>
          </cell>
          <cell r="C238" t="str">
            <v>кг</v>
          </cell>
          <cell r="D238">
            <v>549.01</v>
          </cell>
          <cell r="E238">
            <v>1</v>
          </cell>
        </row>
        <row r="239">
          <cell r="A239">
            <v>92</v>
          </cell>
          <cell r="B239" t="str">
            <v>Натрий хлористый, ч</v>
          </cell>
          <cell r="C239" t="str">
            <v>кг</v>
          </cell>
          <cell r="D239">
            <v>30356.98</v>
          </cell>
          <cell r="E239">
            <v>1</v>
          </cell>
        </row>
        <row r="240">
          <cell r="A240">
            <v>93</v>
          </cell>
          <cell r="B240" t="str">
            <v>Олово двуххлорное, чда</v>
          </cell>
          <cell r="C240" t="str">
            <v>кг</v>
          </cell>
          <cell r="D240">
            <v>1975.14</v>
          </cell>
          <cell r="E240">
            <v>1</v>
          </cell>
        </row>
        <row r="241">
          <cell r="A241">
            <v>94</v>
          </cell>
          <cell r="B241" t="str">
            <v>Ортофенатролин</v>
          </cell>
          <cell r="C241" t="str">
            <v>кг</v>
          </cell>
          <cell r="D241">
            <v>73717.23</v>
          </cell>
          <cell r="E241">
            <v>1</v>
          </cell>
        </row>
        <row r="242">
          <cell r="A242">
            <v>95</v>
          </cell>
          <cell r="B242" t="str">
            <v>Парадиметиламинобензальдегид</v>
          </cell>
          <cell r="C242" t="str">
            <v>кг</v>
          </cell>
          <cell r="D242">
            <v>2559.36</v>
          </cell>
          <cell r="E242">
            <v>1</v>
          </cell>
        </row>
        <row r="243">
          <cell r="A243">
            <v>96</v>
          </cell>
          <cell r="B243" t="str">
            <v>Печь муфельная СНОЛ-1,7</v>
          </cell>
          <cell r="C243" t="str">
            <v>шт</v>
          </cell>
          <cell r="D243">
            <v>169600</v>
          </cell>
          <cell r="E243">
            <v>1</v>
          </cell>
        </row>
        <row r="244">
          <cell r="A244">
            <v>97</v>
          </cell>
          <cell r="B244" t="str">
            <v>Пипетка газовая 200 мл</v>
          </cell>
          <cell r="C244" t="str">
            <v>шт</v>
          </cell>
          <cell r="D244">
            <v>696.26</v>
          </cell>
          <cell r="E244">
            <v>1</v>
          </cell>
        </row>
        <row r="245">
          <cell r="A245">
            <v>98</v>
          </cell>
          <cell r="B245" t="str">
            <v>Пипетка газовая 250 мл</v>
          </cell>
          <cell r="C245" t="str">
            <v>шт</v>
          </cell>
          <cell r="D245">
            <v>771.49</v>
          </cell>
          <cell r="E245">
            <v>1</v>
          </cell>
        </row>
        <row r="246">
          <cell r="A246">
            <v>99</v>
          </cell>
          <cell r="B246" t="str">
            <v>Пипетка мерная 1 мл</v>
          </cell>
          <cell r="C246" t="str">
            <v>шт</v>
          </cell>
          <cell r="D246">
            <v>187.27</v>
          </cell>
          <cell r="E246">
            <v>1</v>
          </cell>
        </row>
        <row r="247">
          <cell r="A247">
            <v>100</v>
          </cell>
          <cell r="B247" t="str">
            <v>Пипетка мерная 10 мл</v>
          </cell>
          <cell r="C247" t="str">
            <v>шт</v>
          </cell>
          <cell r="D247">
            <v>225.68</v>
          </cell>
          <cell r="E247">
            <v>1</v>
          </cell>
        </row>
        <row r="248">
          <cell r="A248">
            <v>101</v>
          </cell>
          <cell r="B248" t="str">
            <v>Пипетка мерная 5 мл</v>
          </cell>
          <cell r="C248" t="str">
            <v>шт</v>
          </cell>
          <cell r="D248">
            <v>283.31</v>
          </cell>
          <cell r="E248">
            <v>1</v>
          </cell>
        </row>
        <row r="249">
          <cell r="A249">
            <v>102</v>
          </cell>
          <cell r="B249" t="str">
            <v>Пипетка Мора 1 мл</v>
          </cell>
          <cell r="C249" t="str">
            <v>шт</v>
          </cell>
          <cell r="D249">
            <v>107.24</v>
          </cell>
          <cell r="E249">
            <v>1</v>
          </cell>
        </row>
        <row r="250">
          <cell r="A250">
            <v>103</v>
          </cell>
          <cell r="B250" t="str">
            <v>Пипетка Мора 100 мл</v>
          </cell>
          <cell r="C250" t="str">
            <v>шт</v>
          </cell>
          <cell r="D250">
            <v>260.89999999999998</v>
          </cell>
          <cell r="E250">
            <v>1</v>
          </cell>
        </row>
        <row r="251">
          <cell r="A251">
            <v>104</v>
          </cell>
          <cell r="B251" t="str">
            <v>Пипетка Мора 25 мл</v>
          </cell>
          <cell r="C251" t="str">
            <v>шт</v>
          </cell>
          <cell r="D251">
            <v>142.44999999999999</v>
          </cell>
          <cell r="E251">
            <v>1</v>
          </cell>
        </row>
        <row r="252">
          <cell r="A252">
            <v>105</v>
          </cell>
          <cell r="B252" t="str">
            <v>Пипетка Мора 50 мл</v>
          </cell>
          <cell r="C252" t="str">
            <v>шт</v>
          </cell>
          <cell r="D252">
            <v>257.7</v>
          </cell>
          <cell r="E252">
            <v>1</v>
          </cell>
        </row>
        <row r="253">
          <cell r="A253">
            <v>106</v>
          </cell>
          <cell r="B253" t="str">
            <v>Пирогаллол А</v>
          </cell>
          <cell r="C253" t="str">
            <v>кг</v>
          </cell>
          <cell r="D253">
            <v>27487.1</v>
          </cell>
          <cell r="E253">
            <v>1</v>
          </cell>
        </row>
        <row r="254">
          <cell r="A254">
            <v>107</v>
          </cell>
          <cell r="B254" t="str">
            <v>Прибор для определения темп. вспышки в закрытом тигле ТВЗ</v>
          </cell>
          <cell r="C254" t="str">
            <v>шт</v>
          </cell>
          <cell r="D254">
            <v>115111.95</v>
          </cell>
          <cell r="E254">
            <v>1</v>
          </cell>
        </row>
        <row r="255">
          <cell r="A255">
            <v>108</v>
          </cell>
          <cell r="B255" t="str">
            <v>Прибор для определения темп. вспышки в открытом тигле ТВО</v>
          </cell>
          <cell r="C255" t="str">
            <v>шт</v>
          </cell>
          <cell r="D255">
            <v>97306.880000000005</v>
          </cell>
          <cell r="E255">
            <v>1</v>
          </cell>
        </row>
        <row r="256">
          <cell r="A256">
            <v>109</v>
          </cell>
          <cell r="B256" t="str">
            <v>Пробирка</v>
          </cell>
          <cell r="C256" t="str">
            <v>шт</v>
          </cell>
          <cell r="D256">
            <v>96.04</v>
          </cell>
          <cell r="E256">
            <v>1</v>
          </cell>
        </row>
        <row r="257">
          <cell r="A257">
            <v>110</v>
          </cell>
          <cell r="B257" t="str">
            <v>Промывалка 750</v>
          </cell>
          <cell r="C257" t="str">
            <v>шт</v>
          </cell>
          <cell r="D257">
            <v>1142.83</v>
          </cell>
          <cell r="E257">
            <v>1</v>
          </cell>
        </row>
        <row r="258">
          <cell r="A258">
            <v>111</v>
          </cell>
          <cell r="B258" t="str">
            <v>Психрометр бытовой</v>
          </cell>
          <cell r="C258" t="str">
            <v>шт</v>
          </cell>
          <cell r="D258">
            <v>7309.94</v>
          </cell>
          <cell r="E258">
            <v>1</v>
          </cell>
        </row>
        <row r="259">
          <cell r="A259">
            <v>112</v>
          </cell>
          <cell r="B259" t="str">
            <v>Психрометр МВ-4М</v>
          </cell>
          <cell r="C259" t="str">
            <v>шт</v>
          </cell>
          <cell r="D259">
            <v>13704.34</v>
          </cell>
          <cell r="E259">
            <v>1</v>
          </cell>
        </row>
        <row r="260">
          <cell r="A260">
            <v>113</v>
          </cell>
          <cell r="B260" t="str">
            <v>Реактив Грисса, хч</v>
          </cell>
          <cell r="C260" t="str">
            <v>кг</v>
          </cell>
          <cell r="D260">
            <v>2554.56</v>
          </cell>
          <cell r="E260">
            <v>1</v>
          </cell>
        </row>
        <row r="261">
          <cell r="A261">
            <v>114</v>
          </cell>
          <cell r="B261" t="str">
            <v>Реактив Несслера</v>
          </cell>
          <cell r="C261" t="str">
            <v>кг</v>
          </cell>
          <cell r="D261">
            <v>1278.8800000000001</v>
          </cell>
          <cell r="E261">
            <v>1</v>
          </cell>
        </row>
        <row r="262">
          <cell r="A262">
            <v>115</v>
          </cell>
          <cell r="B262" t="str">
            <v>Ртуть азотнокислая</v>
          </cell>
          <cell r="C262" t="str">
            <v>кг</v>
          </cell>
          <cell r="D262">
            <v>4067.12</v>
          </cell>
          <cell r="E262">
            <v>1</v>
          </cell>
        </row>
        <row r="263">
          <cell r="A263">
            <v>116</v>
          </cell>
          <cell r="B263" t="str">
            <v>Серебро азотнокислое, чда</v>
          </cell>
          <cell r="C263" t="str">
            <v>кг</v>
          </cell>
          <cell r="D263">
            <v>54826.95</v>
          </cell>
          <cell r="E263">
            <v>1</v>
          </cell>
        </row>
        <row r="264">
          <cell r="A264">
            <v>117</v>
          </cell>
          <cell r="B264" t="str">
            <v>Сода каустическая</v>
          </cell>
          <cell r="C264" t="str">
            <v>тн</v>
          </cell>
          <cell r="D264">
            <v>23456.79</v>
          </cell>
          <cell r="E264">
            <v>1</v>
          </cell>
        </row>
        <row r="265">
          <cell r="A265">
            <v>118</v>
          </cell>
          <cell r="B265" t="str">
            <v>Соль Мора</v>
          </cell>
          <cell r="C265" t="str">
            <v>кг</v>
          </cell>
          <cell r="D265">
            <v>1461.35</v>
          </cell>
          <cell r="E265">
            <v>1</v>
          </cell>
        </row>
        <row r="266">
          <cell r="A266">
            <v>119</v>
          </cell>
          <cell r="B266" t="str">
            <v>Стакан 100 мл</v>
          </cell>
          <cell r="C266" t="str">
            <v>шт</v>
          </cell>
          <cell r="D266">
            <v>51.22</v>
          </cell>
          <cell r="E266">
            <v>1</v>
          </cell>
        </row>
        <row r="267">
          <cell r="A267">
            <v>120</v>
          </cell>
          <cell r="B267" t="str">
            <v>Стакан 1000 мл</v>
          </cell>
          <cell r="C267" t="str">
            <v>шт</v>
          </cell>
          <cell r="D267">
            <v>510.59</v>
          </cell>
          <cell r="E267">
            <v>1</v>
          </cell>
        </row>
        <row r="268">
          <cell r="A268">
            <v>121</v>
          </cell>
          <cell r="B268" t="str">
            <v>Стакан 2000 мл</v>
          </cell>
          <cell r="C268" t="str">
            <v>шт</v>
          </cell>
          <cell r="D268">
            <v>760.29</v>
          </cell>
          <cell r="E268">
            <v>1</v>
          </cell>
        </row>
        <row r="269">
          <cell r="A269">
            <v>122</v>
          </cell>
          <cell r="B269" t="str">
            <v>Стакан 400 мл</v>
          </cell>
          <cell r="C269" t="str">
            <v>шт</v>
          </cell>
          <cell r="D269">
            <v>238.49</v>
          </cell>
          <cell r="E269">
            <v>1</v>
          </cell>
        </row>
        <row r="270">
          <cell r="A270">
            <v>123</v>
          </cell>
          <cell r="B270" t="str">
            <v>Стакан 5000 мл</v>
          </cell>
          <cell r="C270" t="str">
            <v>шт</v>
          </cell>
          <cell r="D270">
            <v>1096.4100000000001</v>
          </cell>
          <cell r="E270">
            <v>1</v>
          </cell>
        </row>
        <row r="271">
          <cell r="A271">
            <v>124</v>
          </cell>
          <cell r="B271" t="str">
            <v>Стаканчик для взвешивания СК-45</v>
          </cell>
          <cell r="C271" t="str">
            <v>шт</v>
          </cell>
          <cell r="D271">
            <v>273.7</v>
          </cell>
          <cell r="E271">
            <v>1</v>
          </cell>
        </row>
        <row r="272">
          <cell r="A272">
            <v>125</v>
          </cell>
          <cell r="B272" t="str">
            <v>Стаканчик для взвешивания СК-60</v>
          </cell>
          <cell r="C272" t="str">
            <v>шт</v>
          </cell>
          <cell r="D272">
            <v>411.35</v>
          </cell>
          <cell r="E272">
            <v>1</v>
          </cell>
        </row>
        <row r="273">
          <cell r="A273">
            <v>126</v>
          </cell>
          <cell r="B273" t="str">
            <v>Сульфоуголь</v>
          </cell>
          <cell r="C273" t="str">
            <v>тн</v>
          </cell>
          <cell r="D273">
            <v>110386.98</v>
          </cell>
          <cell r="E273">
            <v>1</v>
          </cell>
        </row>
        <row r="274">
          <cell r="A274">
            <v>127</v>
          </cell>
          <cell r="B274" t="str">
            <v>Термометр для опред темп вспышки в закр тигле ТК-1 (О-170)</v>
          </cell>
          <cell r="C274" t="str">
            <v>шт</v>
          </cell>
          <cell r="D274">
            <v>4569.71</v>
          </cell>
          <cell r="E274">
            <v>1</v>
          </cell>
        </row>
        <row r="275">
          <cell r="A275">
            <v>128</v>
          </cell>
          <cell r="B275" t="str">
            <v>Термометр для опред темп вспышки в откр тигле ТК-2М (О-360)</v>
          </cell>
          <cell r="C275" t="str">
            <v>шт</v>
          </cell>
          <cell r="D275">
            <v>2741.83</v>
          </cell>
          <cell r="E275">
            <v>1</v>
          </cell>
        </row>
        <row r="276">
          <cell r="A276">
            <v>129</v>
          </cell>
          <cell r="B276" t="str">
            <v>Тигль фарфоровый</v>
          </cell>
          <cell r="C276" t="str">
            <v>шт</v>
          </cell>
          <cell r="D276">
            <v>73.63</v>
          </cell>
          <cell r="E276">
            <v>1</v>
          </cell>
        </row>
        <row r="277">
          <cell r="A277">
            <v>130</v>
          </cell>
          <cell r="B277" t="str">
            <v>Тринатрийфосфат</v>
          </cell>
          <cell r="C277" t="str">
            <v>тн</v>
          </cell>
          <cell r="D277">
            <v>71226.7</v>
          </cell>
          <cell r="E277">
            <v>1</v>
          </cell>
        </row>
        <row r="278">
          <cell r="A278">
            <v>131</v>
          </cell>
          <cell r="B278" t="str">
            <v>Триполифосфат</v>
          </cell>
          <cell r="C278" t="str">
            <v>тн</v>
          </cell>
          <cell r="D278">
            <v>172479.06</v>
          </cell>
          <cell r="E278">
            <v>1</v>
          </cell>
        </row>
        <row r="279">
          <cell r="A279">
            <v>132</v>
          </cell>
          <cell r="B279" t="str">
            <v>Трубка силиконовая d12</v>
          </cell>
          <cell r="C279" t="str">
            <v>шт</v>
          </cell>
          <cell r="D279">
            <v>364.94</v>
          </cell>
          <cell r="E279">
            <v>1</v>
          </cell>
        </row>
        <row r="280">
          <cell r="A280">
            <v>133</v>
          </cell>
          <cell r="B280" t="str">
            <v>Трубка стеклянная d10</v>
          </cell>
          <cell r="C280" t="str">
            <v>шт</v>
          </cell>
          <cell r="D280">
            <v>182.47</v>
          </cell>
          <cell r="E280">
            <v>1</v>
          </cell>
        </row>
        <row r="281">
          <cell r="A281">
            <v>134</v>
          </cell>
          <cell r="B281" t="str">
            <v>Трубка стеклянная d20</v>
          </cell>
          <cell r="C281" t="str">
            <v>шт</v>
          </cell>
          <cell r="D281">
            <v>182.47</v>
          </cell>
          <cell r="E281">
            <v>1</v>
          </cell>
        </row>
        <row r="282">
          <cell r="A282">
            <v>135</v>
          </cell>
          <cell r="B282" t="str">
            <v xml:space="preserve">Трубки индикаторные на SО2 </v>
          </cell>
          <cell r="C282" t="str">
            <v>шт</v>
          </cell>
          <cell r="D282">
            <v>208.08</v>
          </cell>
          <cell r="E282">
            <v>1</v>
          </cell>
        </row>
        <row r="283">
          <cell r="A283">
            <v>136</v>
          </cell>
          <cell r="B283" t="str">
            <v>Трубки индикаторные на СО</v>
          </cell>
          <cell r="C283" t="str">
            <v>шт</v>
          </cell>
          <cell r="D283">
            <v>225.68</v>
          </cell>
          <cell r="E283">
            <v>1</v>
          </cell>
        </row>
        <row r="284">
          <cell r="A284">
            <v>137</v>
          </cell>
          <cell r="B284" t="str">
            <v>Углерод четыреххлористый</v>
          </cell>
          <cell r="C284" t="str">
            <v>кг</v>
          </cell>
          <cell r="D284">
            <v>312.12</v>
          </cell>
          <cell r="E284">
            <v>1</v>
          </cell>
        </row>
        <row r="285">
          <cell r="A285">
            <v>138</v>
          </cell>
          <cell r="B285" t="str">
            <v>Фиксанал натрия хлористого</v>
          </cell>
          <cell r="C285" t="str">
            <v>короб</v>
          </cell>
          <cell r="D285">
            <v>1645.42</v>
          </cell>
          <cell r="E285">
            <v>1</v>
          </cell>
        </row>
        <row r="286">
          <cell r="A286">
            <v>139</v>
          </cell>
          <cell r="B286" t="str">
            <v>Фиксанал РН-метрии</v>
          </cell>
          <cell r="C286" t="str">
            <v>короб</v>
          </cell>
          <cell r="D286">
            <v>3380.47</v>
          </cell>
          <cell r="E286">
            <v>1</v>
          </cell>
        </row>
        <row r="287">
          <cell r="B287" t="str">
            <v>Фиксанал серной кислоты</v>
          </cell>
          <cell r="C287" t="str">
            <v>короб</v>
          </cell>
          <cell r="D287">
            <v>2010.35</v>
          </cell>
          <cell r="E287">
            <v>1</v>
          </cell>
        </row>
        <row r="288">
          <cell r="A288">
            <v>141</v>
          </cell>
          <cell r="B288" t="str">
            <v>Фиксанал соляной кислоты</v>
          </cell>
          <cell r="C288" t="str">
            <v>короб</v>
          </cell>
          <cell r="D288">
            <v>2010.35</v>
          </cell>
          <cell r="E288">
            <v>1</v>
          </cell>
        </row>
        <row r="289">
          <cell r="A289">
            <v>142</v>
          </cell>
          <cell r="B289" t="str">
            <v>Фиксанал трилона Б</v>
          </cell>
          <cell r="C289" t="str">
            <v>короб</v>
          </cell>
          <cell r="D289">
            <v>566.61</v>
          </cell>
          <cell r="E289">
            <v>1</v>
          </cell>
        </row>
        <row r="290">
          <cell r="A290">
            <v>143</v>
          </cell>
          <cell r="B290" t="str">
            <v>Фиксанал щавелевой кислоты</v>
          </cell>
          <cell r="C290" t="str">
            <v>короб</v>
          </cell>
          <cell r="D290">
            <v>1919.12</v>
          </cell>
          <cell r="E290">
            <v>1</v>
          </cell>
        </row>
        <row r="291">
          <cell r="A291">
            <v>144</v>
          </cell>
          <cell r="B291" t="str">
            <v>Фотокалориметр КФК-3</v>
          </cell>
          <cell r="C291" t="str">
            <v>шт</v>
          </cell>
          <cell r="D291">
            <v>137068.98000000001</v>
          </cell>
          <cell r="E291">
            <v>1</v>
          </cell>
        </row>
        <row r="292">
          <cell r="A292">
            <v>145</v>
          </cell>
          <cell r="B292" t="str">
            <v>Хеламин</v>
          </cell>
          <cell r="C292" t="str">
            <v>кг</v>
          </cell>
          <cell r="D292">
            <v>1517.37</v>
          </cell>
          <cell r="E292">
            <v>1</v>
          </cell>
        </row>
        <row r="293">
          <cell r="A293">
            <v>146</v>
          </cell>
          <cell r="B293" t="str">
            <v>Холодильник обратный</v>
          </cell>
          <cell r="C293" t="str">
            <v>шт</v>
          </cell>
          <cell r="D293">
            <v>731.47</v>
          </cell>
          <cell r="E293">
            <v>1</v>
          </cell>
        </row>
        <row r="294">
          <cell r="A294">
            <v>147</v>
          </cell>
          <cell r="B294" t="str">
            <v>Холодильник ХПТ</v>
          </cell>
          <cell r="C294" t="str">
            <v>шт</v>
          </cell>
          <cell r="D294">
            <v>1037.19</v>
          </cell>
          <cell r="E294">
            <v>1</v>
          </cell>
        </row>
        <row r="295">
          <cell r="A295">
            <v>148</v>
          </cell>
          <cell r="B295" t="str">
            <v>Цилиндр 100 мл</v>
          </cell>
          <cell r="C295" t="str">
            <v>шт</v>
          </cell>
          <cell r="D295">
            <v>505.79</v>
          </cell>
          <cell r="E295">
            <v>1</v>
          </cell>
        </row>
        <row r="296">
          <cell r="A296">
            <v>149</v>
          </cell>
          <cell r="B296" t="str">
            <v>Цилиндр 1000 мл</v>
          </cell>
          <cell r="C296" t="str">
            <v>шт</v>
          </cell>
          <cell r="D296">
            <v>1565.39</v>
          </cell>
          <cell r="E296">
            <v>1</v>
          </cell>
        </row>
        <row r="297">
          <cell r="A297">
            <v>150</v>
          </cell>
          <cell r="B297" t="str">
            <v>Цилиндр 25 мл</v>
          </cell>
          <cell r="C297" t="str">
            <v>шт</v>
          </cell>
          <cell r="D297">
            <v>328.12</v>
          </cell>
          <cell r="E297">
            <v>1</v>
          </cell>
        </row>
        <row r="298">
          <cell r="A298">
            <v>151</v>
          </cell>
          <cell r="B298" t="str">
            <v>Цилиндр 250 мл</v>
          </cell>
          <cell r="C298" t="str">
            <v>шт</v>
          </cell>
          <cell r="D298">
            <v>613.03</v>
          </cell>
          <cell r="E298">
            <v>1</v>
          </cell>
        </row>
        <row r="299">
          <cell r="A299">
            <v>152</v>
          </cell>
          <cell r="B299" t="str">
            <v>Цилиндр 500 мл</v>
          </cell>
          <cell r="C299" t="str">
            <v>шт</v>
          </cell>
          <cell r="D299">
            <v>1139.6300000000001</v>
          </cell>
          <cell r="E299">
            <v>1</v>
          </cell>
        </row>
        <row r="300">
          <cell r="A300">
            <v>153</v>
          </cell>
          <cell r="B300" t="str">
            <v>Цинк металлический гранулированный</v>
          </cell>
          <cell r="C300" t="str">
            <v>кг</v>
          </cell>
          <cell r="D300">
            <v>640.24</v>
          </cell>
          <cell r="E300">
            <v>1</v>
          </cell>
        </row>
        <row r="301">
          <cell r="A301">
            <v>154</v>
          </cell>
          <cell r="B301" t="str">
            <v>Чашка выпарительная фарфоровая №3, 100</v>
          </cell>
          <cell r="C301" t="str">
            <v>шт</v>
          </cell>
          <cell r="D301">
            <v>100.84</v>
          </cell>
          <cell r="E301">
            <v>1</v>
          </cell>
        </row>
        <row r="302">
          <cell r="A302">
            <v>155</v>
          </cell>
          <cell r="B302" t="str">
            <v>Шкаф сушильный СНОЛ-2,5</v>
          </cell>
          <cell r="C302" t="str">
            <v>шт</v>
          </cell>
          <cell r="D302">
            <v>365517.82</v>
          </cell>
          <cell r="E302">
            <v>1</v>
          </cell>
        </row>
        <row r="303">
          <cell r="A303">
            <v>156</v>
          </cell>
          <cell r="B303" t="str">
            <v>Эозин</v>
          </cell>
          <cell r="C303" t="str">
            <v>кг</v>
          </cell>
          <cell r="D303">
            <v>11709.99</v>
          </cell>
          <cell r="E303">
            <v>1</v>
          </cell>
        </row>
        <row r="304">
          <cell r="D304">
            <v>0</v>
          </cell>
        </row>
        <row r="305">
          <cell r="D305">
            <v>0</v>
          </cell>
        </row>
        <row r="306">
          <cell r="B306" t="str">
            <v>4. Горюче-смазочные материалы.</v>
          </cell>
          <cell r="D306">
            <v>0</v>
          </cell>
        </row>
        <row r="307">
          <cell r="A307">
            <v>1</v>
          </cell>
          <cell r="B307" t="str">
            <v>Бензин АИ-76 н</v>
          </cell>
          <cell r="C307" t="str">
            <v>л</v>
          </cell>
          <cell r="D307">
            <v>20.81</v>
          </cell>
          <cell r="E307">
            <v>1</v>
          </cell>
        </row>
        <row r="308">
          <cell r="A308">
            <v>2</v>
          </cell>
          <cell r="B308" t="str">
            <v>Бензин АИ-80 нп</v>
          </cell>
          <cell r="C308" t="str">
            <v>л</v>
          </cell>
          <cell r="D308">
            <v>36.81</v>
          </cell>
          <cell r="E308">
            <v>1</v>
          </cell>
        </row>
        <row r="309">
          <cell r="B309" t="str">
            <v>Бензин АИ-80 нз</v>
          </cell>
          <cell r="C309" t="str">
            <v>л</v>
          </cell>
          <cell r="D309">
            <v>32.01</v>
          </cell>
          <cell r="E309">
            <v>1</v>
          </cell>
        </row>
        <row r="310">
          <cell r="A310">
            <v>4</v>
          </cell>
          <cell r="B310" t="str">
            <v>Бензин АИ-80 т</v>
          </cell>
          <cell r="C310" t="str">
            <v>л</v>
          </cell>
          <cell r="D310">
            <v>36.81</v>
          </cell>
          <cell r="E310">
            <v>1</v>
          </cell>
        </row>
        <row r="311">
          <cell r="A311">
            <v>5</v>
          </cell>
          <cell r="B311" t="str">
            <v>Бензин АИ-93 т</v>
          </cell>
          <cell r="C311" t="str">
            <v>л</v>
          </cell>
          <cell r="D311">
            <v>44.82</v>
          </cell>
          <cell r="E311">
            <v>1</v>
          </cell>
        </row>
        <row r="312">
          <cell r="A312">
            <v>6</v>
          </cell>
          <cell r="B312" t="str">
            <v>Бензин АИ-96 т</v>
          </cell>
          <cell r="C312" t="str">
            <v>л</v>
          </cell>
          <cell r="D312">
            <v>49.62</v>
          </cell>
          <cell r="E312">
            <v>1</v>
          </cell>
        </row>
        <row r="313">
          <cell r="A313">
            <v>7</v>
          </cell>
          <cell r="B313" t="str">
            <v>Бензин "Калоша" Б-70</v>
          </cell>
          <cell r="C313" t="str">
            <v>л</v>
          </cell>
          <cell r="D313">
            <v>35.21</v>
          </cell>
          <cell r="E313">
            <v>1</v>
          </cell>
        </row>
        <row r="314">
          <cell r="A314">
            <v>8</v>
          </cell>
          <cell r="B314" t="str">
            <v>Жидкость тормозная "Роса"</v>
          </cell>
          <cell r="C314" t="str">
            <v>л</v>
          </cell>
          <cell r="D314">
            <v>364.94</v>
          </cell>
          <cell r="E314">
            <v>1</v>
          </cell>
        </row>
        <row r="315">
          <cell r="A315">
            <v>9</v>
          </cell>
          <cell r="B315" t="str">
            <v>Жидкость тормозная БСК</v>
          </cell>
          <cell r="C315" t="str">
            <v>л</v>
          </cell>
          <cell r="D315">
            <v>364.94</v>
          </cell>
          <cell r="E315">
            <v>1</v>
          </cell>
        </row>
        <row r="316">
          <cell r="A316">
            <v>10</v>
          </cell>
          <cell r="B316" t="str">
            <v>Жидкость тормозная "Нева"</v>
          </cell>
          <cell r="C316" t="str">
            <v>кг</v>
          </cell>
          <cell r="D316">
            <v>267.3</v>
          </cell>
          <cell r="E316">
            <v>1</v>
          </cell>
        </row>
        <row r="317">
          <cell r="A317">
            <v>11</v>
          </cell>
          <cell r="B317" t="str">
            <v>Литол - 24</v>
          </cell>
          <cell r="C317" t="str">
            <v>кг</v>
          </cell>
          <cell r="D317">
            <v>203.28</v>
          </cell>
          <cell r="E317">
            <v>1</v>
          </cell>
        </row>
        <row r="318">
          <cell r="A318">
            <v>12</v>
          </cell>
          <cell r="B318" t="str">
            <v>Масло SAE15W40</v>
          </cell>
          <cell r="C318" t="str">
            <v>тн</v>
          </cell>
          <cell r="D318">
            <v>1600600</v>
          </cell>
          <cell r="E318">
            <v>1</v>
          </cell>
        </row>
        <row r="319">
          <cell r="A319">
            <v>13</v>
          </cell>
          <cell r="B319" t="str">
            <v>Масло ДМ-10</v>
          </cell>
          <cell r="C319" t="str">
            <v>тн</v>
          </cell>
          <cell r="D319">
            <v>74756.02</v>
          </cell>
          <cell r="E319">
            <v>1</v>
          </cell>
        </row>
        <row r="320">
          <cell r="A320">
            <v>14</v>
          </cell>
          <cell r="B320" t="str">
            <v>Масло И-20:40</v>
          </cell>
          <cell r="C320" t="str">
            <v>тн</v>
          </cell>
          <cell r="D320">
            <v>91554.32</v>
          </cell>
          <cell r="E320">
            <v>1</v>
          </cell>
        </row>
        <row r="321">
          <cell r="A321">
            <v>15</v>
          </cell>
          <cell r="B321" t="str">
            <v>Масло КС-19</v>
          </cell>
          <cell r="C321" t="str">
            <v>кг</v>
          </cell>
          <cell r="D321">
            <v>91.23</v>
          </cell>
          <cell r="E321">
            <v>1</v>
          </cell>
        </row>
        <row r="322">
          <cell r="A322">
            <v>16</v>
          </cell>
          <cell r="B322" t="str">
            <v>Масло М10Г2К</v>
          </cell>
          <cell r="C322" t="str">
            <v>тн</v>
          </cell>
          <cell r="D322">
            <v>105319.48</v>
          </cell>
          <cell r="E322">
            <v>1</v>
          </cell>
        </row>
        <row r="323">
          <cell r="A323">
            <v>17</v>
          </cell>
          <cell r="B323" t="str">
            <v>Масло М-8:10</v>
          </cell>
          <cell r="C323" t="str">
            <v>кг</v>
          </cell>
          <cell r="D323">
            <v>86.43</v>
          </cell>
          <cell r="E323">
            <v>1</v>
          </cell>
        </row>
        <row r="324">
          <cell r="A324">
            <v>18</v>
          </cell>
          <cell r="B324" t="str">
            <v>Масло М8В2</v>
          </cell>
          <cell r="C324" t="str">
            <v>тн</v>
          </cell>
          <cell r="D324">
            <v>98436.9</v>
          </cell>
          <cell r="E324">
            <v>1</v>
          </cell>
        </row>
        <row r="325">
          <cell r="A325">
            <v>19</v>
          </cell>
          <cell r="B325" t="str">
            <v>Масло ТАД-17</v>
          </cell>
          <cell r="C325" t="str">
            <v>кг</v>
          </cell>
          <cell r="D325">
            <v>297.70999999999998</v>
          </cell>
          <cell r="E325">
            <v>1</v>
          </cell>
        </row>
        <row r="326">
          <cell r="A326">
            <v>20</v>
          </cell>
          <cell r="B326" t="str">
            <v>Масло ТАП-15</v>
          </cell>
          <cell r="C326" t="str">
            <v>кг</v>
          </cell>
          <cell r="D326">
            <v>291.31</v>
          </cell>
          <cell r="E326">
            <v>1</v>
          </cell>
        </row>
        <row r="327">
          <cell r="A327">
            <v>21</v>
          </cell>
          <cell r="B327" t="str">
            <v>Масло трансформаторное Т1500</v>
          </cell>
          <cell r="C327" t="str">
            <v>тн</v>
          </cell>
          <cell r="D327">
            <v>109641.1</v>
          </cell>
          <cell r="E327">
            <v>1</v>
          </cell>
        </row>
        <row r="328">
          <cell r="A328">
            <v>22</v>
          </cell>
          <cell r="B328" t="str">
            <v>Масло турбинное "Л"</v>
          </cell>
          <cell r="C328" t="str">
            <v>тн</v>
          </cell>
          <cell r="D328">
            <v>44986.46</v>
          </cell>
          <cell r="E328">
            <v>1</v>
          </cell>
        </row>
        <row r="329">
          <cell r="A329">
            <v>23</v>
          </cell>
          <cell r="B329" t="str">
            <v>Масло ХФ-12</v>
          </cell>
          <cell r="C329" t="str">
            <v>кг</v>
          </cell>
          <cell r="D329">
            <v>310.52</v>
          </cell>
          <cell r="E329">
            <v>1</v>
          </cell>
        </row>
        <row r="330">
          <cell r="A330">
            <v>24</v>
          </cell>
          <cell r="B330" t="str">
            <v>Нигрол</v>
          </cell>
          <cell r="C330" t="str">
            <v>кг</v>
          </cell>
          <cell r="D330">
            <v>64.02</v>
          </cell>
          <cell r="E330">
            <v>1</v>
          </cell>
        </row>
        <row r="331">
          <cell r="A331">
            <v>25</v>
          </cell>
          <cell r="B331" t="str">
            <v>Смазка ЦИАТИМ</v>
          </cell>
          <cell r="C331" t="str">
            <v>кг</v>
          </cell>
          <cell r="D331">
            <v>921.95</v>
          </cell>
          <cell r="E331">
            <v>1</v>
          </cell>
        </row>
        <row r="332">
          <cell r="A332">
            <v>26</v>
          </cell>
          <cell r="B332" t="str">
            <v>Солидол</v>
          </cell>
          <cell r="C332" t="str">
            <v>кг</v>
          </cell>
          <cell r="D332">
            <v>228.89</v>
          </cell>
          <cell r="E332">
            <v>1</v>
          </cell>
        </row>
        <row r="333">
          <cell r="A333">
            <v>27</v>
          </cell>
          <cell r="B333" t="str">
            <v>ДизТопливо</v>
          </cell>
          <cell r="C333" t="str">
            <v>л</v>
          </cell>
          <cell r="D333">
            <v>35.21</v>
          </cell>
          <cell r="E333">
            <v>1</v>
          </cell>
        </row>
        <row r="334">
          <cell r="A334">
            <v>28</v>
          </cell>
          <cell r="B334" t="str">
            <v>Тосол</v>
          </cell>
          <cell r="C334" t="str">
            <v>кг</v>
          </cell>
          <cell r="D334">
            <v>145.65</v>
          </cell>
          <cell r="E334">
            <v>1</v>
          </cell>
        </row>
        <row r="335">
          <cell r="D335">
            <v>0</v>
          </cell>
        </row>
        <row r="336">
          <cell r="D336">
            <v>0</v>
          </cell>
        </row>
        <row r="337">
          <cell r="B337" t="str">
            <v>5. Асботехническая продукция.</v>
          </cell>
          <cell r="D337">
            <v>0</v>
          </cell>
        </row>
        <row r="338">
          <cell r="A338">
            <v>1</v>
          </cell>
          <cell r="B338" t="str">
            <v>Асбест хризотиловый</v>
          </cell>
          <cell r="C338" t="str">
            <v>тн</v>
          </cell>
          <cell r="D338">
            <v>20791.79</v>
          </cell>
          <cell r="E338">
            <v>1</v>
          </cell>
        </row>
        <row r="339">
          <cell r="A339">
            <v>2</v>
          </cell>
          <cell r="B339" t="str">
            <v>Асбест-пушенка</v>
          </cell>
          <cell r="C339" t="str">
            <v>тн</v>
          </cell>
          <cell r="D339">
            <v>16447.77</v>
          </cell>
          <cell r="E339">
            <v>1</v>
          </cell>
        </row>
        <row r="340">
          <cell r="A340">
            <v>3</v>
          </cell>
          <cell r="B340" t="str">
            <v>Асбокартон</v>
          </cell>
          <cell r="C340" t="str">
            <v>кг</v>
          </cell>
          <cell r="D340">
            <v>131.25</v>
          </cell>
          <cell r="E340">
            <v>1</v>
          </cell>
        </row>
        <row r="341">
          <cell r="A341">
            <v>4</v>
          </cell>
          <cell r="B341" t="str">
            <v>Асботкань</v>
          </cell>
          <cell r="C341" t="str">
            <v>кг</v>
          </cell>
          <cell r="D341">
            <v>654.65</v>
          </cell>
          <cell r="E341">
            <v>1</v>
          </cell>
        </row>
        <row r="342">
          <cell r="A342">
            <v>5</v>
          </cell>
          <cell r="B342" t="str">
            <v>Асбошнур d10</v>
          </cell>
          <cell r="C342" t="str">
            <v>тн</v>
          </cell>
          <cell r="D342">
            <v>339327.2</v>
          </cell>
          <cell r="E342">
            <v>1</v>
          </cell>
        </row>
        <row r="343">
          <cell r="A343">
            <v>6</v>
          </cell>
          <cell r="B343" t="str">
            <v>Асбошнур d20</v>
          </cell>
          <cell r="C343" t="str">
            <v>тн</v>
          </cell>
          <cell r="D343">
            <v>225684.6</v>
          </cell>
          <cell r="E343">
            <v>1</v>
          </cell>
        </row>
        <row r="344">
          <cell r="B344" t="str">
            <v>Графлекс листовой</v>
          </cell>
          <cell r="C344" t="str">
            <v>кг</v>
          </cell>
          <cell r="D344">
            <v>4294.41</v>
          </cell>
          <cell r="E344">
            <v>1</v>
          </cell>
        </row>
        <row r="345">
          <cell r="A345">
            <v>8</v>
          </cell>
          <cell r="B345" t="str">
            <v>Капролактан</v>
          </cell>
          <cell r="C345" t="str">
            <v>кг</v>
          </cell>
          <cell r="D345">
            <v>1370.11</v>
          </cell>
          <cell r="E345">
            <v>1</v>
          </cell>
        </row>
        <row r="346">
          <cell r="A346">
            <v>9</v>
          </cell>
          <cell r="B346" t="str">
            <v>Металлоасбест листовой</v>
          </cell>
          <cell r="C346" t="str">
            <v xml:space="preserve">м2 </v>
          </cell>
          <cell r="D346">
            <v>246.49</v>
          </cell>
          <cell r="E346">
            <v>1</v>
          </cell>
        </row>
        <row r="347">
          <cell r="A347">
            <v>10</v>
          </cell>
          <cell r="B347" t="str">
            <v>Набивка сальниковая АГ 10х10</v>
          </cell>
          <cell r="C347" t="str">
            <v>кг</v>
          </cell>
          <cell r="D347">
            <v>468.98</v>
          </cell>
          <cell r="E347">
            <v>1</v>
          </cell>
        </row>
        <row r="348">
          <cell r="A348">
            <v>11</v>
          </cell>
          <cell r="B348" t="str">
            <v>Набивка сальниковая АГ 12х12</v>
          </cell>
          <cell r="C348" t="str">
            <v>кг</v>
          </cell>
          <cell r="D348">
            <v>468.98</v>
          </cell>
          <cell r="E348">
            <v>1</v>
          </cell>
        </row>
        <row r="349">
          <cell r="A349">
            <v>12</v>
          </cell>
          <cell r="B349" t="str">
            <v>Набивка сальниковая АГ 14х14</v>
          </cell>
          <cell r="C349" t="str">
            <v>кг</v>
          </cell>
          <cell r="D349">
            <v>468.98</v>
          </cell>
          <cell r="E349">
            <v>1</v>
          </cell>
        </row>
        <row r="350">
          <cell r="A350">
            <v>13</v>
          </cell>
          <cell r="B350" t="str">
            <v>Набивка сальниковая АГ 16х16</v>
          </cell>
          <cell r="C350" t="str">
            <v>кг</v>
          </cell>
          <cell r="D350">
            <v>468.98</v>
          </cell>
          <cell r="E350">
            <v>1</v>
          </cell>
        </row>
        <row r="351">
          <cell r="A351">
            <v>14</v>
          </cell>
          <cell r="B351" t="str">
            <v>Набивка сальниковая АГ 18х18</v>
          </cell>
          <cell r="C351" t="str">
            <v>кг</v>
          </cell>
          <cell r="D351">
            <v>468.98</v>
          </cell>
          <cell r="E351">
            <v>1</v>
          </cell>
        </row>
        <row r="352">
          <cell r="A352">
            <v>15</v>
          </cell>
          <cell r="B352" t="str">
            <v>Набивка сальниковая АГ 6х6</v>
          </cell>
          <cell r="C352" t="str">
            <v>кг</v>
          </cell>
          <cell r="D352">
            <v>468.98</v>
          </cell>
          <cell r="E352">
            <v>1</v>
          </cell>
        </row>
        <row r="353">
          <cell r="A353">
            <v>16</v>
          </cell>
          <cell r="B353" t="str">
            <v>Набивка сальниковая АГ 8х8</v>
          </cell>
          <cell r="C353" t="str">
            <v>кг</v>
          </cell>
          <cell r="D353">
            <v>468.98</v>
          </cell>
          <cell r="E353">
            <v>1</v>
          </cell>
        </row>
        <row r="354">
          <cell r="A354">
            <v>17</v>
          </cell>
          <cell r="B354" t="str">
            <v>Набивка сальниковая АПР 12х12</v>
          </cell>
          <cell r="C354" t="str">
            <v>кг</v>
          </cell>
          <cell r="D354">
            <v>411.35</v>
          </cell>
          <cell r="E354">
            <v>1</v>
          </cell>
        </row>
        <row r="355">
          <cell r="A355">
            <v>18</v>
          </cell>
          <cell r="B355" t="str">
            <v>Набивка сальниковая АПР 14х14</v>
          </cell>
          <cell r="C355" t="str">
            <v>кг</v>
          </cell>
          <cell r="D355">
            <v>411.35</v>
          </cell>
          <cell r="E355">
            <v>1</v>
          </cell>
        </row>
        <row r="356">
          <cell r="A356">
            <v>19</v>
          </cell>
          <cell r="B356" t="str">
            <v>Набивка сальниковая АПРЛ 18х18</v>
          </cell>
          <cell r="C356" t="str">
            <v>кг</v>
          </cell>
          <cell r="D356">
            <v>225.68</v>
          </cell>
          <cell r="E356">
            <v>1</v>
          </cell>
        </row>
        <row r="357">
          <cell r="A357">
            <v>20</v>
          </cell>
          <cell r="B357" t="str">
            <v>Набивка сальниковая ХПБ 10х10</v>
          </cell>
          <cell r="C357" t="str">
            <v>кг</v>
          </cell>
          <cell r="D357">
            <v>582.62</v>
          </cell>
          <cell r="E357">
            <v>1</v>
          </cell>
        </row>
        <row r="358">
          <cell r="A358">
            <v>21</v>
          </cell>
          <cell r="B358" t="str">
            <v>Набивка сальниковая ХПБ 12х12</v>
          </cell>
          <cell r="C358" t="str">
            <v>кг</v>
          </cell>
          <cell r="D358">
            <v>582.62</v>
          </cell>
          <cell r="E358">
            <v>1</v>
          </cell>
        </row>
        <row r="359">
          <cell r="A359">
            <v>22</v>
          </cell>
          <cell r="B359" t="str">
            <v>Набивка сальниковая ХПБ 14х14</v>
          </cell>
          <cell r="C359" t="str">
            <v>кг</v>
          </cell>
          <cell r="D359">
            <v>582.62</v>
          </cell>
          <cell r="E359">
            <v>1</v>
          </cell>
        </row>
        <row r="360">
          <cell r="A360">
            <v>23</v>
          </cell>
          <cell r="B360" t="str">
            <v>Набивка сальниковая ХПБ 22х22</v>
          </cell>
          <cell r="C360" t="str">
            <v>кг</v>
          </cell>
          <cell r="D360">
            <v>582.62</v>
          </cell>
          <cell r="E360">
            <v>1</v>
          </cell>
        </row>
        <row r="361">
          <cell r="A361">
            <v>24</v>
          </cell>
          <cell r="B361" t="str">
            <v>Набивка сальниковая ХПБ 28х28</v>
          </cell>
          <cell r="C361" t="str">
            <v>кг</v>
          </cell>
          <cell r="D361">
            <v>582.62</v>
          </cell>
          <cell r="E361">
            <v>1</v>
          </cell>
        </row>
        <row r="362">
          <cell r="A362">
            <v>25</v>
          </cell>
          <cell r="B362" t="str">
            <v>Набивка сальниковая ХПБ 6х6</v>
          </cell>
          <cell r="C362" t="str">
            <v>кг</v>
          </cell>
          <cell r="D362">
            <v>320.12</v>
          </cell>
          <cell r="E362">
            <v>1</v>
          </cell>
        </row>
        <row r="363">
          <cell r="A363">
            <v>26</v>
          </cell>
          <cell r="B363" t="str">
            <v>Набивка сальниковая ХПБ 8х8</v>
          </cell>
          <cell r="C363" t="str">
            <v>кг</v>
          </cell>
          <cell r="D363">
            <v>320.12</v>
          </cell>
          <cell r="E363">
            <v>1</v>
          </cell>
        </row>
        <row r="364">
          <cell r="A364">
            <v>27</v>
          </cell>
          <cell r="B364" t="str">
            <v>Паронит 0,2</v>
          </cell>
          <cell r="C364" t="str">
            <v>кг</v>
          </cell>
          <cell r="D364">
            <v>206.48</v>
          </cell>
          <cell r="E364">
            <v>1</v>
          </cell>
        </row>
        <row r="365">
          <cell r="A365">
            <v>28</v>
          </cell>
          <cell r="B365" t="str">
            <v>Паронит 0,3</v>
          </cell>
          <cell r="C365" t="str">
            <v>кг</v>
          </cell>
          <cell r="D365">
            <v>206.48</v>
          </cell>
          <cell r="E365">
            <v>1</v>
          </cell>
        </row>
        <row r="366">
          <cell r="B366" t="str">
            <v>Паронит 0,4</v>
          </cell>
          <cell r="C366" t="str">
            <v>кг</v>
          </cell>
          <cell r="D366">
            <v>206.48</v>
          </cell>
          <cell r="E366">
            <v>1</v>
          </cell>
        </row>
        <row r="367">
          <cell r="A367">
            <v>30</v>
          </cell>
          <cell r="B367" t="str">
            <v>Паронит 1</v>
          </cell>
          <cell r="C367" t="str">
            <v>кг</v>
          </cell>
          <cell r="D367">
            <v>206.48</v>
          </cell>
          <cell r="E367">
            <v>1</v>
          </cell>
        </row>
        <row r="368">
          <cell r="A368">
            <v>31</v>
          </cell>
          <cell r="B368" t="str">
            <v>Паронит 2</v>
          </cell>
          <cell r="C368" t="str">
            <v>кг</v>
          </cell>
          <cell r="D368">
            <v>172.86</v>
          </cell>
          <cell r="E368">
            <v>1</v>
          </cell>
        </row>
        <row r="369">
          <cell r="A369">
            <v>32</v>
          </cell>
          <cell r="B369" t="str">
            <v>Паронит 3</v>
          </cell>
          <cell r="C369" t="str">
            <v>кг</v>
          </cell>
          <cell r="D369">
            <v>172.86</v>
          </cell>
          <cell r="E369">
            <v>1</v>
          </cell>
        </row>
        <row r="370">
          <cell r="A370">
            <v>33</v>
          </cell>
          <cell r="B370" t="str">
            <v>Паронит 4</v>
          </cell>
          <cell r="C370" t="str">
            <v>кг</v>
          </cell>
          <cell r="D370">
            <v>174.47</v>
          </cell>
          <cell r="E370">
            <v>1</v>
          </cell>
        </row>
        <row r="371">
          <cell r="A371">
            <v>34</v>
          </cell>
          <cell r="B371" t="str">
            <v>Пластикат 5</v>
          </cell>
          <cell r="C371" t="str">
            <v>кг</v>
          </cell>
          <cell r="D371">
            <v>299.31</v>
          </cell>
          <cell r="E371">
            <v>1</v>
          </cell>
        </row>
        <row r="372">
          <cell r="A372">
            <v>35</v>
          </cell>
          <cell r="B372" t="str">
            <v>Фибра листовая 1</v>
          </cell>
          <cell r="C372" t="str">
            <v>кг</v>
          </cell>
          <cell r="D372">
            <v>2495.34</v>
          </cell>
          <cell r="E372">
            <v>1</v>
          </cell>
        </row>
        <row r="375">
          <cell r="B375" t="str">
            <v>6. Резинотехническая продукция.</v>
          </cell>
        </row>
        <row r="376">
          <cell r="A376">
            <v>1</v>
          </cell>
          <cell r="B376" t="str">
            <v>Груша резиновая №1, 10</v>
          </cell>
          <cell r="C376" t="str">
            <v>шт</v>
          </cell>
          <cell r="D376">
            <v>91.23</v>
          </cell>
          <cell r="E376">
            <v>1</v>
          </cell>
        </row>
        <row r="377">
          <cell r="A377">
            <v>2</v>
          </cell>
          <cell r="B377" t="str">
            <v>Камера волейб для химанализов</v>
          </cell>
          <cell r="C377" t="str">
            <v>шт</v>
          </cell>
          <cell r="D377">
            <v>289.70999999999998</v>
          </cell>
          <cell r="E377">
            <v>1</v>
          </cell>
        </row>
        <row r="378">
          <cell r="A378">
            <v>3</v>
          </cell>
          <cell r="B378" t="str">
            <v>Резина круглая вакуумная d8</v>
          </cell>
          <cell r="C378" t="str">
            <v>кг</v>
          </cell>
          <cell r="D378">
            <v>273.7</v>
          </cell>
          <cell r="E378">
            <v>1</v>
          </cell>
        </row>
        <row r="379">
          <cell r="A379">
            <v>4</v>
          </cell>
          <cell r="B379" t="str">
            <v>Резина круглая шприц d10</v>
          </cell>
          <cell r="C379" t="str">
            <v>кг</v>
          </cell>
          <cell r="D379">
            <v>273.7</v>
          </cell>
          <cell r="E379">
            <v>1</v>
          </cell>
        </row>
        <row r="380">
          <cell r="A380">
            <v>5</v>
          </cell>
          <cell r="B380" t="str">
            <v>Резина КСЩ МБС 4</v>
          </cell>
          <cell r="C380" t="str">
            <v>кг</v>
          </cell>
          <cell r="D380">
            <v>484.98</v>
          </cell>
          <cell r="E380">
            <v>1</v>
          </cell>
        </row>
        <row r="381">
          <cell r="A381">
            <v>6</v>
          </cell>
          <cell r="B381" t="str">
            <v>Резина сырая</v>
          </cell>
          <cell r="C381" t="str">
            <v>кг</v>
          </cell>
          <cell r="D381">
            <v>430.56</v>
          </cell>
          <cell r="E381">
            <v>1</v>
          </cell>
        </row>
        <row r="382">
          <cell r="A382">
            <v>7</v>
          </cell>
          <cell r="B382" t="str">
            <v>Резина техническая листовая</v>
          </cell>
          <cell r="C382" t="str">
            <v>кг</v>
          </cell>
          <cell r="D382">
            <v>296.11</v>
          </cell>
          <cell r="E382">
            <v>1</v>
          </cell>
        </row>
        <row r="383">
          <cell r="A383">
            <v>8</v>
          </cell>
          <cell r="B383" t="str">
            <v>Рукав высоконапорный МБС</v>
          </cell>
          <cell r="C383" t="str">
            <v>м</v>
          </cell>
          <cell r="D383">
            <v>896.34</v>
          </cell>
          <cell r="E383">
            <v>1</v>
          </cell>
        </row>
        <row r="384">
          <cell r="A384">
            <v>9</v>
          </cell>
          <cell r="B384" t="str">
            <v>Рукав напорный кислородный d16</v>
          </cell>
          <cell r="C384" t="str">
            <v>м</v>
          </cell>
          <cell r="D384">
            <v>206.48</v>
          </cell>
          <cell r="E384">
            <v>1</v>
          </cell>
        </row>
        <row r="385">
          <cell r="A385">
            <v>10</v>
          </cell>
          <cell r="B385" t="str">
            <v>Рукав напорный кислородный d25</v>
          </cell>
          <cell r="C385" t="str">
            <v>м</v>
          </cell>
          <cell r="D385">
            <v>284.91000000000003</v>
          </cell>
          <cell r="E385">
            <v>1</v>
          </cell>
        </row>
        <row r="386">
          <cell r="A386">
            <v>11</v>
          </cell>
          <cell r="B386" t="str">
            <v>Рукав напорный кислородный d6</v>
          </cell>
          <cell r="C386" t="str">
            <v>м</v>
          </cell>
          <cell r="D386">
            <v>118.44</v>
          </cell>
          <cell r="E386">
            <v>1</v>
          </cell>
        </row>
        <row r="387">
          <cell r="A387">
            <v>12</v>
          </cell>
          <cell r="B387" t="str">
            <v>Рукав напорный кислородный d9</v>
          </cell>
          <cell r="C387" t="str">
            <v>м</v>
          </cell>
          <cell r="D387">
            <v>3953.48</v>
          </cell>
          <cell r="E387">
            <v>1</v>
          </cell>
        </row>
        <row r="388">
          <cell r="A388">
            <v>13</v>
          </cell>
          <cell r="B388" t="str">
            <v>Рукав пожарный</v>
          </cell>
          <cell r="C388" t="str">
            <v>м</v>
          </cell>
          <cell r="D388">
            <v>292.91000000000003</v>
          </cell>
          <cell r="E388">
            <v>1</v>
          </cell>
        </row>
        <row r="389">
          <cell r="A389">
            <v>14</v>
          </cell>
          <cell r="B389" t="str">
            <v>Рукав резиновый 16</v>
          </cell>
          <cell r="C389" t="str">
            <v>м</v>
          </cell>
          <cell r="D389">
            <v>289.70999999999998</v>
          </cell>
          <cell r="E389">
            <v>1</v>
          </cell>
        </row>
        <row r="390">
          <cell r="A390">
            <v>15</v>
          </cell>
          <cell r="B390" t="str">
            <v>Рукав резиновый 20</v>
          </cell>
          <cell r="C390" t="str">
            <v>м</v>
          </cell>
          <cell r="D390">
            <v>374.54</v>
          </cell>
          <cell r="E390">
            <v>1</v>
          </cell>
        </row>
        <row r="391">
          <cell r="A391">
            <v>16</v>
          </cell>
          <cell r="B391" t="str">
            <v>Рукав резиновый 30</v>
          </cell>
          <cell r="C391" t="str">
            <v>м</v>
          </cell>
          <cell r="D391">
            <v>549.01</v>
          </cell>
          <cell r="E391">
            <v>1</v>
          </cell>
        </row>
        <row r="392">
          <cell r="D392">
            <v>0</v>
          </cell>
        </row>
        <row r="393">
          <cell r="D393">
            <v>0</v>
          </cell>
        </row>
        <row r="394">
          <cell r="B394" t="str">
            <v>7. Кабельно-проводниковая продукция.</v>
          </cell>
          <cell r="D394">
            <v>0</v>
          </cell>
        </row>
        <row r="395">
          <cell r="A395">
            <v>1</v>
          </cell>
          <cell r="B395" t="str">
            <v>Кабель UTP 5категории</v>
          </cell>
          <cell r="C395" t="str">
            <v>км</v>
          </cell>
          <cell r="D395">
            <v>68990.66</v>
          </cell>
          <cell r="E395">
            <v>1</v>
          </cell>
        </row>
        <row r="396">
          <cell r="A396">
            <v>2</v>
          </cell>
          <cell r="B396" t="str">
            <v>Кабель АВВГ 3х120</v>
          </cell>
          <cell r="C396" t="str">
            <v>км</v>
          </cell>
          <cell r="D396">
            <v>680463.08</v>
          </cell>
          <cell r="E396">
            <v>1</v>
          </cell>
        </row>
        <row r="397">
          <cell r="A397">
            <v>3</v>
          </cell>
          <cell r="B397" t="str">
            <v>Кабель АВВГ 3х35</v>
          </cell>
          <cell r="C397" t="str">
            <v>км</v>
          </cell>
          <cell r="D397">
            <v>372365.18</v>
          </cell>
          <cell r="E397">
            <v>1</v>
          </cell>
        </row>
        <row r="398">
          <cell r="A398">
            <v>4</v>
          </cell>
          <cell r="B398" t="str">
            <v>Кабель АВВГ 3х50</v>
          </cell>
          <cell r="C398" t="str">
            <v>км</v>
          </cell>
          <cell r="D398">
            <v>422452.76</v>
          </cell>
          <cell r="E398">
            <v>1</v>
          </cell>
        </row>
        <row r="399">
          <cell r="A399">
            <v>5</v>
          </cell>
          <cell r="B399" t="str">
            <v>Кабель АКВВГ 14х2,5</v>
          </cell>
          <cell r="C399" t="str">
            <v>км</v>
          </cell>
          <cell r="D399">
            <v>109655.51</v>
          </cell>
          <cell r="E399">
            <v>1</v>
          </cell>
        </row>
        <row r="400">
          <cell r="A400">
            <v>6</v>
          </cell>
          <cell r="B400" t="str">
            <v>Кабель для переносок</v>
          </cell>
          <cell r="C400" t="str">
            <v>км</v>
          </cell>
          <cell r="D400">
            <v>51233.61</v>
          </cell>
          <cell r="E400">
            <v>1</v>
          </cell>
        </row>
        <row r="401">
          <cell r="A401">
            <v>7</v>
          </cell>
          <cell r="B401" t="str">
            <v>Кабель контрольный КВВГ 4х1,5</v>
          </cell>
          <cell r="C401" t="str">
            <v>км</v>
          </cell>
          <cell r="D401">
            <v>73030.58</v>
          </cell>
          <cell r="E401">
            <v>1</v>
          </cell>
        </row>
        <row r="402">
          <cell r="A402">
            <v>8</v>
          </cell>
          <cell r="B402" t="str">
            <v>Кабель контрольный КВВГ 7х1,5</v>
          </cell>
          <cell r="C402" t="str">
            <v>км</v>
          </cell>
          <cell r="D402">
            <v>194999.5</v>
          </cell>
          <cell r="E402">
            <v>1</v>
          </cell>
        </row>
        <row r="403">
          <cell r="A403">
            <v>9</v>
          </cell>
          <cell r="B403" t="str">
            <v>Кабель контрольный КВВГ 14х1,5</v>
          </cell>
          <cell r="C403" t="str">
            <v>км</v>
          </cell>
          <cell r="D403">
            <v>305.70999999999998</v>
          </cell>
          <cell r="E403">
            <v>1</v>
          </cell>
        </row>
        <row r="404">
          <cell r="A404">
            <v>10</v>
          </cell>
          <cell r="B404" t="str">
            <v>Кабель сварочный</v>
          </cell>
          <cell r="C404" t="str">
            <v>км</v>
          </cell>
          <cell r="D404">
            <v>201033.76</v>
          </cell>
          <cell r="E404">
            <v>1</v>
          </cell>
        </row>
        <row r="405">
          <cell r="A405">
            <v>11</v>
          </cell>
          <cell r="B405" t="str">
            <v>Кабель сигнальный</v>
          </cell>
          <cell r="C405" t="str">
            <v>км</v>
          </cell>
          <cell r="D405">
            <v>153699.22</v>
          </cell>
          <cell r="E405">
            <v>1</v>
          </cell>
        </row>
        <row r="406">
          <cell r="A406">
            <v>12</v>
          </cell>
          <cell r="B406" t="str">
            <v>Кабель силовой до 1 кВ АВВГ</v>
          </cell>
          <cell r="C406" t="str">
            <v>км</v>
          </cell>
          <cell r="D406">
            <v>99234</v>
          </cell>
          <cell r="E406">
            <v>1</v>
          </cell>
        </row>
        <row r="407">
          <cell r="A407">
            <v>13</v>
          </cell>
          <cell r="B407" t="str">
            <v>Кабель силовой до 10 кВ ААШВ</v>
          </cell>
          <cell r="C407" t="str">
            <v>км</v>
          </cell>
          <cell r="D407">
            <v>2381.69</v>
          </cell>
          <cell r="E407">
            <v>1</v>
          </cell>
        </row>
        <row r="408">
          <cell r="A408">
            <v>14</v>
          </cell>
          <cell r="B408" t="str">
            <v>Кабель телефонный</v>
          </cell>
          <cell r="C408" t="str">
            <v>км</v>
          </cell>
          <cell r="D408">
            <v>274137.96000000002</v>
          </cell>
          <cell r="E408">
            <v>1</v>
          </cell>
        </row>
        <row r="409">
          <cell r="A409">
            <v>15</v>
          </cell>
          <cell r="B409" t="str">
            <v>Муфта соединительная до 1 кВ</v>
          </cell>
          <cell r="C409" t="str">
            <v>шт</v>
          </cell>
          <cell r="D409">
            <v>83.23</v>
          </cell>
          <cell r="E409">
            <v>1</v>
          </cell>
        </row>
        <row r="410">
          <cell r="A410">
            <v>16</v>
          </cell>
          <cell r="B410" t="str">
            <v>Муфта соединительная до 10 кВ</v>
          </cell>
          <cell r="C410" t="str">
            <v>шт</v>
          </cell>
          <cell r="D410">
            <v>9867.7000000000007</v>
          </cell>
          <cell r="E410">
            <v>1</v>
          </cell>
        </row>
        <row r="411">
          <cell r="A411">
            <v>17</v>
          </cell>
          <cell r="B411" t="str">
            <v>Провод кроссировочный ПКСВ-2</v>
          </cell>
          <cell r="C411" t="str">
            <v>км</v>
          </cell>
          <cell r="D411">
            <v>68534.490000000005</v>
          </cell>
          <cell r="E411">
            <v>1</v>
          </cell>
        </row>
        <row r="412">
          <cell r="A412">
            <v>18</v>
          </cell>
          <cell r="B412" t="str">
            <v>Провод монтажный ПМВГ 0,35</v>
          </cell>
          <cell r="C412" t="str">
            <v>кг</v>
          </cell>
          <cell r="D412">
            <v>68.83</v>
          </cell>
          <cell r="E412">
            <v>1</v>
          </cell>
        </row>
        <row r="413">
          <cell r="A413">
            <v>19</v>
          </cell>
          <cell r="B413" t="str">
            <v>Провод монтажный ПМВГ 0,5</v>
          </cell>
          <cell r="C413" t="str">
            <v>кг</v>
          </cell>
          <cell r="D413">
            <v>102.44</v>
          </cell>
          <cell r="E413">
            <v>1</v>
          </cell>
        </row>
        <row r="414">
          <cell r="A414">
            <v>20</v>
          </cell>
          <cell r="B414" t="str">
            <v>Провод обмоточный ПВДП-3,75</v>
          </cell>
          <cell r="C414" t="str">
            <v>тн</v>
          </cell>
          <cell r="D414">
            <v>639655.78</v>
          </cell>
          <cell r="E414">
            <v>1</v>
          </cell>
        </row>
        <row r="415">
          <cell r="A415">
            <v>21</v>
          </cell>
          <cell r="B415" t="str">
            <v>Провод обмоточный ППВ-155</v>
          </cell>
          <cell r="C415" t="str">
            <v>тн</v>
          </cell>
          <cell r="D415">
            <v>1127132.92</v>
          </cell>
          <cell r="E415">
            <v>1</v>
          </cell>
        </row>
        <row r="416">
          <cell r="A416">
            <v>22</v>
          </cell>
          <cell r="B416" t="str">
            <v>Провод обмоточный ПЭВ-2</v>
          </cell>
          <cell r="C416" t="str">
            <v>тн</v>
          </cell>
          <cell r="D416">
            <v>912342</v>
          </cell>
          <cell r="E416">
            <v>1</v>
          </cell>
        </row>
        <row r="417">
          <cell r="A417">
            <v>23</v>
          </cell>
          <cell r="B417" t="str">
            <v>Провод полевой П275</v>
          </cell>
          <cell r="C417" t="str">
            <v>км</v>
          </cell>
          <cell r="D417">
            <v>18275.650000000001</v>
          </cell>
          <cell r="E417">
            <v>1</v>
          </cell>
        </row>
        <row r="418">
          <cell r="A418">
            <v>24</v>
          </cell>
          <cell r="B418" t="str">
            <v>Провод ПТП ХК 0,75х2</v>
          </cell>
          <cell r="C418" t="str">
            <v>м</v>
          </cell>
          <cell r="D418">
            <v>456.17</v>
          </cell>
          <cell r="E418">
            <v>1</v>
          </cell>
        </row>
        <row r="419">
          <cell r="B419" t="str">
            <v>Провод т/электродный ПТВ ХК 2х2,5</v>
          </cell>
          <cell r="C419" t="str">
            <v>м</v>
          </cell>
          <cell r="D419">
            <v>769.89</v>
          </cell>
          <cell r="E419">
            <v>1</v>
          </cell>
        </row>
        <row r="420">
          <cell r="B420" t="str">
            <v>Провод телефонный</v>
          </cell>
          <cell r="C420" t="str">
            <v>км</v>
          </cell>
          <cell r="D420">
            <v>45689.13</v>
          </cell>
          <cell r="E420">
            <v>1</v>
          </cell>
        </row>
        <row r="421">
          <cell r="A421">
            <v>27</v>
          </cell>
          <cell r="B421" t="str">
            <v>Шнур линейный</v>
          </cell>
          <cell r="C421" t="str">
            <v>шт</v>
          </cell>
          <cell r="D421">
            <v>182.47</v>
          </cell>
          <cell r="E421">
            <v>1</v>
          </cell>
        </row>
        <row r="422">
          <cell r="A422">
            <v>28</v>
          </cell>
          <cell r="B422" t="str">
            <v>Шнур микротелефонный</v>
          </cell>
          <cell r="C422" t="str">
            <v>шт</v>
          </cell>
          <cell r="D422">
            <v>228.89</v>
          </cell>
          <cell r="E422">
            <v>1</v>
          </cell>
        </row>
        <row r="423">
          <cell r="D423">
            <v>0</v>
          </cell>
        </row>
        <row r="424">
          <cell r="D424">
            <v>0</v>
          </cell>
        </row>
        <row r="425">
          <cell r="B425" t="str">
            <v>8. Высоковольтное оборудование.</v>
          </cell>
          <cell r="D425">
            <v>0</v>
          </cell>
        </row>
        <row r="426">
          <cell r="A426">
            <v>1</v>
          </cell>
          <cell r="B426" t="str">
            <v>Изолятор ИОС-110-400</v>
          </cell>
          <cell r="C426" t="str">
            <v>шт</v>
          </cell>
          <cell r="D426">
            <v>23759.31</v>
          </cell>
          <cell r="E426">
            <v>1</v>
          </cell>
        </row>
        <row r="427">
          <cell r="A427">
            <v>2</v>
          </cell>
          <cell r="B427" t="str">
            <v>Изолятор ИОС-35-500</v>
          </cell>
          <cell r="C427" t="str">
            <v>шт</v>
          </cell>
          <cell r="D427">
            <v>9137.83</v>
          </cell>
          <cell r="E427">
            <v>1</v>
          </cell>
        </row>
        <row r="428">
          <cell r="A428">
            <v>3</v>
          </cell>
          <cell r="B428" t="str">
            <v>Ввод 110кВ</v>
          </cell>
          <cell r="C428" t="str">
            <v>шт</v>
          </cell>
          <cell r="D428">
            <v>639655.78</v>
          </cell>
          <cell r="E428">
            <v>1</v>
          </cell>
        </row>
        <row r="429">
          <cell r="A429">
            <v>4</v>
          </cell>
          <cell r="B429" t="str">
            <v>Ввод 220кВ</v>
          </cell>
          <cell r="C429" t="str">
            <v>шт</v>
          </cell>
          <cell r="D429">
            <v>456896.07</v>
          </cell>
          <cell r="E429">
            <v>1</v>
          </cell>
        </row>
        <row r="430">
          <cell r="A430">
            <v>5</v>
          </cell>
          <cell r="B430" t="str">
            <v>УВН-30</v>
          </cell>
          <cell r="C430" t="str">
            <v>шт</v>
          </cell>
          <cell r="D430">
            <v>5666.12</v>
          </cell>
          <cell r="E430">
            <v>1</v>
          </cell>
        </row>
        <row r="431">
          <cell r="A431">
            <v>6</v>
          </cell>
          <cell r="B431" t="str">
            <v>УВН ШИ-220У1</v>
          </cell>
          <cell r="C431" t="str">
            <v>шт</v>
          </cell>
          <cell r="D431">
            <v>5117.12</v>
          </cell>
          <cell r="E431">
            <v>1</v>
          </cell>
        </row>
        <row r="432">
          <cell r="D432">
            <v>0</v>
          </cell>
        </row>
        <row r="433">
          <cell r="B433" t="str">
            <v>9. Низковольтное оборудование.</v>
          </cell>
          <cell r="D433">
            <v>0</v>
          </cell>
        </row>
        <row r="434">
          <cell r="A434">
            <v>1</v>
          </cell>
          <cell r="B434" t="str">
            <v>Автотрансформатор ЛАТР-1М</v>
          </cell>
          <cell r="C434" t="str">
            <v>шт</v>
          </cell>
          <cell r="D434">
            <v>36551.300000000003</v>
          </cell>
          <cell r="E434">
            <v>1</v>
          </cell>
        </row>
        <row r="435">
          <cell r="B435" t="str">
            <v>Аккумулятор НКТЦ-3,5-1</v>
          </cell>
          <cell r="C435" t="str">
            <v>шт</v>
          </cell>
          <cell r="D435">
            <v>91.23</v>
          </cell>
          <cell r="E435">
            <v>1</v>
          </cell>
        </row>
        <row r="436">
          <cell r="B436" t="str">
            <v>Аккумулятор ЦНК-0,45-У2</v>
          </cell>
          <cell r="C436" t="str">
            <v>шт</v>
          </cell>
          <cell r="D436">
            <v>68.83</v>
          </cell>
          <cell r="E436">
            <v>1</v>
          </cell>
        </row>
        <row r="437">
          <cell r="A437">
            <v>4</v>
          </cell>
          <cell r="B437" t="str">
            <v>Аппарат телефонный абонент</v>
          </cell>
          <cell r="C437" t="str">
            <v>шт</v>
          </cell>
          <cell r="D437">
            <v>2741.83</v>
          </cell>
          <cell r="E437">
            <v>1</v>
          </cell>
        </row>
        <row r="438">
          <cell r="A438">
            <v>5</v>
          </cell>
          <cell r="B438" t="str">
            <v>Аппарат телефонный шахтерск</v>
          </cell>
          <cell r="C438" t="str">
            <v>шт</v>
          </cell>
          <cell r="D438">
            <v>6853.77</v>
          </cell>
          <cell r="E438">
            <v>1</v>
          </cell>
        </row>
        <row r="439">
          <cell r="A439">
            <v>6</v>
          </cell>
          <cell r="B439" t="str">
            <v>Аппаратура охранной сигнализации</v>
          </cell>
          <cell r="C439" t="str">
            <v>компл</v>
          </cell>
          <cell r="D439">
            <v>274137.96000000002</v>
          </cell>
          <cell r="E439">
            <v>1</v>
          </cell>
        </row>
        <row r="440">
          <cell r="A440">
            <v>7</v>
          </cell>
          <cell r="B440" t="str">
            <v>Аппаратура пусковая</v>
          </cell>
          <cell r="C440" t="str">
            <v>шт</v>
          </cell>
          <cell r="D440">
            <v>22845.360000000001</v>
          </cell>
          <cell r="E440">
            <v>1</v>
          </cell>
        </row>
        <row r="441">
          <cell r="A441">
            <v>8</v>
          </cell>
          <cell r="B441" t="str">
            <v>АЦП ADAM4018</v>
          </cell>
          <cell r="C441" t="str">
            <v>шт</v>
          </cell>
          <cell r="D441">
            <v>63964.78</v>
          </cell>
          <cell r="E441">
            <v>1</v>
          </cell>
        </row>
        <row r="442">
          <cell r="A442">
            <v>9</v>
          </cell>
          <cell r="B442" t="str">
            <v>Блок мембранный Р-6,3</v>
          </cell>
          <cell r="C442" t="str">
            <v>шт</v>
          </cell>
          <cell r="D442">
            <v>13707.54</v>
          </cell>
          <cell r="E442">
            <v>1</v>
          </cell>
        </row>
        <row r="443">
          <cell r="A443">
            <v>10</v>
          </cell>
          <cell r="B443" t="str">
            <v>Ваттметр Д566, кл0,2</v>
          </cell>
          <cell r="C443" t="str">
            <v>шт</v>
          </cell>
          <cell r="D443">
            <v>13707.54</v>
          </cell>
          <cell r="E443">
            <v>1</v>
          </cell>
        </row>
        <row r="444">
          <cell r="A444">
            <v>11</v>
          </cell>
          <cell r="B444" t="str">
            <v>Вилка штепсельная</v>
          </cell>
          <cell r="C444" t="str">
            <v>шт</v>
          </cell>
          <cell r="D444">
            <v>27.21</v>
          </cell>
          <cell r="E444">
            <v>1</v>
          </cell>
        </row>
        <row r="445">
          <cell r="A445">
            <v>12</v>
          </cell>
          <cell r="B445" t="str">
            <v>Выключатель автоматический А3124 100А</v>
          </cell>
          <cell r="C445" t="str">
            <v>шт</v>
          </cell>
          <cell r="D445">
            <v>28815.599999999999</v>
          </cell>
          <cell r="E445">
            <v>1</v>
          </cell>
        </row>
        <row r="446">
          <cell r="A446">
            <v>13</v>
          </cell>
          <cell r="B446" t="str">
            <v>Выключатель автоматический А3144 250А</v>
          </cell>
          <cell r="C446" t="str">
            <v>шт</v>
          </cell>
          <cell r="D446">
            <v>13707.54</v>
          </cell>
          <cell r="E446">
            <v>1</v>
          </cell>
        </row>
        <row r="447">
          <cell r="A447">
            <v>14</v>
          </cell>
          <cell r="B447" t="str">
            <v>Выключатель автоматический АП-50Б-3МТ25А</v>
          </cell>
          <cell r="C447" t="str">
            <v>шт</v>
          </cell>
          <cell r="D447">
            <v>1911.12</v>
          </cell>
          <cell r="E447">
            <v>1</v>
          </cell>
        </row>
        <row r="448">
          <cell r="A448">
            <v>15</v>
          </cell>
          <cell r="B448" t="str">
            <v>Выключатель автоматический однополюсный А3161 25А</v>
          </cell>
          <cell r="C448" t="str">
            <v>шт</v>
          </cell>
          <cell r="D448">
            <v>28815.599999999999</v>
          </cell>
          <cell r="E448">
            <v>1</v>
          </cell>
        </row>
        <row r="449">
          <cell r="A449">
            <v>16</v>
          </cell>
          <cell r="B449" t="str">
            <v>Выключатель пакетный ПВ3х10</v>
          </cell>
          <cell r="C449" t="str">
            <v>шт</v>
          </cell>
          <cell r="D449">
            <v>800.3</v>
          </cell>
          <cell r="E449">
            <v>1</v>
          </cell>
        </row>
        <row r="450">
          <cell r="A450">
            <v>17</v>
          </cell>
          <cell r="B450" t="str">
            <v>Датчик первичный "Сапфир-22"</v>
          </cell>
          <cell r="C450" t="str">
            <v>шт</v>
          </cell>
          <cell r="D450">
            <v>164482.46</v>
          </cell>
          <cell r="E450">
            <v>1</v>
          </cell>
        </row>
        <row r="451">
          <cell r="A451">
            <v>18</v>
          </cell>
          <cell r="B451" t="str">
            <v>Диод Д161-250/320</v>
          </cell>
          <cell r="C451" t="str">
            <v>шт</v>
          </cell>
          <cell r="D451">
            <v>5025.88</v>
          </cell>
          <cell r="E451">
            <v>1</v>
          </cell>
        </row>
        <row r="452">
          <cell r="A452">
            <v>19</v>
          </cell>
          <cell r="B452" t="str">
            <v>Дифманометр ДМ2005Сг 0-160</v>
          </cell>
          <cell r="C452" t="str">
            <v>шт</v>
          </cell>
          <cell r="D452">
            <v>7309.94</v>
          </cell>
          <cell r="E452">
            <v>1</v>
          </cell>
        </row>
        <row r="453">
          <cell r="A453">
            <v>20</v>
          </cell>
          <cell r="B453" t="str">
            <v>Дифманометр ДМ2005Сг 0-250</v>
          </cell>
          <cell r="C453" t="str">
            <v>шт</v>
          </cell>
          <cell r="D453">
            <v>7309.94</v>
          </cell>
          <cell r="E453">
            <v>1</v>
          </cell>
        </row>
        <row r="454">
          <cell r="A454">
            <v>21</v>
          </cell>
          <cell r="B454" t="str">
            <v>Дифманометр ДМ3583М 4кПа</v>
          </cell>
          <cell r="C454" t="str">
            <v>шт</v>
          </cell>
          <cell r="D454">
            <v>17728.25</v>
          </cell>
          <cell r="E454">
            <v>1</v>
          </cell>
        </row>
        <row r="455">
          <cell r="A455">
            <v>22</v>
          </cell>
          <cell r="B455" t="str">
            <v>Дифманометр ДМ3583М 10кПа</v>
          </cell>
          <cell r="C455" t="str">
            <v>шт</v>
          </cell>
          <cell r="D455">
            <v>17728.25</v>
          </cell>
          <cell r="E455">
            <v>1</v>
          </cell>
        </row>
        <row r="456">
          <cell r="A456">
            <v>23</v>
          </cell>
          <cell r="B456" t="str">
            <v>Дифманометр ДМ3583М 40кПа</v>
          </cell>
          <cell r="C456" t="str">
            <v>шт</v>
          </cell>
          <cell r="D456">
            <v>17728.25</v>
          </cell>
          <cell r="E456">
            <v>1</v>
          </cell>
        </row>
        <row r="457">
          <cell r="A457">
            <v>24</v>
          </cell>
          <cell r="B457" t="str">
            <v>Дифманометр ДМ3583М 63кПа</v>
          </cell>
          <cell r="C457" t="str">
            <v>шт</v>
          </cell>
          <cell r="D457">
            <v>17728.25</v>
          </cell>
          <cell r="E457">
            <v>1</v>
          </cell>
        </row>
        <row r="458">
          <cell r="A458">
            <v>25</v>
          </cell>
          <cell r="B458" t="str">
            <v>Дифманометр ДМ3583М 100кПа</v>
          </cell>
          <cell r="C458" t="str">
            <v>шт</v>
          </cell>
          <cell r="D458">
            <v>17728.25</v>
          </cell>
          <cell r="E458">
            <v>1</v>
          </cell>
        </row>
        <row r="459">
          <cell r="A459">
            <v>26</v>
          </cell>
          <cell r="B459" t="str">
            <v>Дифманометр ДМ3583М 250кПа</v>
          </cell>
          <cell r="C459" t="str">
            <v>шт</v>
          </cell>
          <cell r="D459">
            <v>17728.25</v>
          </cell>
          <cell r="E459">
            <v>1</v>
          </cell>
        </row>
        <row r="460">
          <cell r="A460">
            <v>27</v>
          </cell>
          <cell r="B460" t="str">
            <v>Дифманометр ДМ3702</v>
          </cell>
          <cell r="C460" t="str">
            <v>шт</v>
          </cell>
          <cell r="D460">
            <v>2375.29</v>
          </cell>
          <cell r="E460">
            <v>1</v>
          </cell>
        </row>
        <row r="461">
          <cell r="A461">
            <v>28</v>
          </cell>
          <cell r="B461" t="str">
            <v>Индикатор напряжения МИН-1</v>
          </cell>
          <cell r="C461" t="str">
            <v>шт</v>
          </cell>
          <cell r="D461">
            <v>942.75</v>
          </cell>
          <cell r="E461">
            <v>1</v>
          </cell>
        </row>
        <row r="462">
          <cell r="A462">
            <v>29</v>
          </cell>
          <cell r="B462" t="str">
            <v>Интерфейс ADAM4250</v>
          </cell>
          <cell r="C462" t="str">
            <v>шт</v>
          </cell>
          <cell r="D462">
            <v>31983.19</v>
          </cell>
          <cell r="E462">
            <v>1</v>
          </cell>
        </row>
        <row r="463">
          <cell r="A463">
            <v>30</v>
          </cell>
          <cell r="B463" t="str">
            <v>Капсюль микрофонный МК-16</v>
          </cell>
          <cell r="C463" t="str">
            <v>шт</v>
          </cell>
          <cell r="D463">
            <v>110.44</v>
          </cell>
          <cell r="E463">
            <v>1</v>
          </cell>
        </row>
        <row r="464">
          <cell r="A464">
            <v>31</v>
          </cell>
          <cell r="B464" t="str">
            <v>Капсюль телефонный ТК-67</v>
          </cell>
          <cell r="C464" t="str">
            <v>шт</v>
          </cell>
          <cell r="D464">
            <v>137.65</v>
          </cell>
          <cell r="E464">
            <v>1</v>
          </cell>
        </row>
        <row r="465">
          <cell r="A465">
            <v>32</v>
          </cell>
          <cell r="B465" t="str">
            <v>Ключ управления ПМОВ-222222</v>
          </cell>
          <cell r="C465" t="str">
            <v>шт</v>
          </cell>
          <cell r="D465">
            <v>364.94</v>
          </cell>
          <cell r="E465">
            <v>1</v>
          </cell>
        </row>
        <row r="466">
          <cell r="A466">
            <v>33</v>
          </cell>
          <cell r="B466" t="str">
            <v>Комплекс измерения давления ИПДЦ89018</v>
          </cell>
          <cell r="C466" t="str">
            <v>шт</v>
          </cell>
          <cell r="D466">
            <v>78951.199999999997</v>
          </cell>
          <cell r="E466">
            <v>1</v>
          </cell>
        </row>
        <row r="467">
          <cell r="A467">
            <v>34</v>
          </cell>
          <cell r="B467" t="str">
            <v>Магнитофон студийный</v>
          </cell>
          <cell r="C467" t="str">
            <v>шт</v>
          </cell>
          <cell r="D467">
            <v>137068.98000000001</v>
          </cell>
          <cell r="E467">
            <v>1</v>
          </cell>
        </row>
        <row r="468">
          <cell r="A468">
            <v>35</v>
          </cell>
          <cell r="B468" t="str">
            <v>Манометр грузопоршневой МП-6</v>
          </cell>
          <cell r="C468" t="str">
            <v>шт</v>
          </cell>
          <cell r="D468">
            <v>137068.98000000001</v>
          </cell>
          <cell r="E468">
            <v>1</v>
          </cell>
        </row>
        <row r="469">
          <cell r="A469">
            <v>36</v>
          </cell>
          <cell r="B469" t="str">
            <v>Манометр грузопоршневой МП-600</v>
          </cell>
          <cell r="C469" t="str">
            <v>шт</v>
          </cell>
          <cell r="D469">
            <v>353462.1</v>
          </cell>
          <cell r="E469">
            <v>1</v>
          </cell>
        </row>
        <row r="470">
          <cell r="A470">
            <v>37</v>
          </cell>
          <cell r="B470" t="str">
            <v>Манометр МП4-У 0-160</v>
          </cell>
          <cell r="C470" t="str">
            <v>шт</v>
          </cell>
          <cell r="D470">
            <v>1005.18</v>
          </cell>
          <cell r="E470">
            <v>1</v>
          </cell>
        </row>
        <row r="471">
          <cell r="A471">
            <v>38</v>
          </cell>
          <cell r="B471" t="str">
            <v>Манометр МП4-У 0-250</v>
          </cell>
          <cell r="C471" t="str">
            <v>шт</v>
          </cell>
          <cell r="D471">
            <v>1005.18</v>
          </cell>
          <cell r="E471">
            <v>1</v>
          </cell>
        </row>
        <row r="472">
          <cell r="A472">
            <v>39</v>
          </cell>
          <cell r="B472" t="str">
            <v>Манометр образцовый МО1226 МО11201</v>
          </cell>
          <cell r="C472" t="str">
            <v>шт</v>
          </cell>
          <cell r="D472">
            <v>16614.23</v>
          </cell>
          <cell r="E472">
            <v>1</v>
          </cell>
        </row>
        <row r="473">
          <cell r="A473">
            <v>40</v>
          </cell>
          <cell r="B473" t="str">
            <v>Мегаварметр 325</v>
          </cell>
          <cell r="C473" t="str">
            <v>шт</v>
          </cell>
          <cell r="D473">
            <v>2284.06</v>
          </cell>
          <cell r="E473">
            <v>1</v>
          </cell>
        </row>
        <row r="474">
          <cell r="A474">
            <v>41</v>
          </cell>
          <cell r="B474" t="str">
            <v>Мегаварметр 335-1</v>
          </cell>
          <cell r="C474" t="str">
            <v>шт</v>
          </cell>
          <cell r="D474">
            <v>2284.06</v>
          </cell>
          <cell r="E474">
            <v>1</v>
          </cell>
        </row>
        <row r="475">
          <cell r="A475">
            <v>42</v>
          </cell>
          <cell r="B475" t="str">
            <v>Мегаваттметр Д325</v>
          </cell>
          <cell r="C475" t="str">
            <v>шт</v>
          </cell>
          <cell r="D475">
            <v>2284.06</v>
          </cell>
          <cell r="E475">
            <v>1</v>
          </cell>
        </row>
        <row r="476">
          <cell r="A476">
            <v>43</v>
          </cell>
          <cell r="B476" t="str">
            <v>Мегаваттметр Д335-1</v>
          </cell>
          <cell r="C476" t="str">
            <v>шт</v>
          </cell>
          <cell r="D476">
            <v>2284.06</v>
          </cell>
          <cell r="E476">
            <v>1</v>
          </cell>
        </row>
        <row r="477">
          <cell r="A477">
            <v>44</v>
          </cell>
          <cell r="B477" t="str">
            <v>Мегаомметр М400/4 1000В</v>
          </cell>
          <cell r="C477" t="str">
            <v>шт</v>
          </cell>
          <cell r="D477">
            <v>21931.42</v>
          </cell>
          <cell r="E477">
            <v>1</v>
          </cell>
        </row>
        <row r="478">
          <cell r="A478">
            <v>45</v>
          </cell>
          <cell r="B478" t="str">
            <v>Мегаомметр Ф4102/2 2500В</v>
          </cell>
          <cell r="C478" t="str">
            <v>шт</v>
          </cell>
          <cell r="D478">
            <v>27413.48</v>
          </cell>
          <cell r="E478">
            <v>1</v>
          </cell>
        </row>
        <row r="479">
          <cell r="A479">
            <v>46</v>
          </cell>
          <cell r="B479" t="str">
            <v>Милливольтметр Ш4540 0-600</v>
          </cell>
          <cell r="C479" t="str">
            <v>шт</v>
          </cell>
          <cell r="D479">
            <v>24215.48</v>
          </cell>
          <cell r="E479">
            <v>1</v>
          </cell>
        </row>
        <row r="480">
          <cell r="A480">
            <v>47</v>
          </cell>
          <cell r="B480" t="str">
            <v>Милливольтметр Ш4540 0-150</v>
          </cell>
          <cell r="C480" t="str">
            <v>шт</v>
          </cell>
          <cell r="D480">
            <v>24215.48</v>
          </cell>
          <cell r="E480">
            <v>1</v>
          </cell>
        </row>
        <row r="481">
          <cell r="A481">
            <v>48</v>
          </cell>
          <cell r="B481" t="str">
            <v>Милливольтметр Ш4540 0-200</v>
          </cell>
          <cell r="C481" t="str">
            <v>шт</v>
          </cell>
          <cell r="D481">
            <v>24215.48</v>
          </cell>
          <cell r="E481">
            <v>1</v>
          </cell>
        </row>
        <row r="482">
          <cell r="A482">
            <v>49</v>
          </cell>
          <cell r="B482" t="str">
            <v>Мост переменного тока Р5026</v>
          </cell>
          <cell r="C482" t="str">
            <v>шт</v>
          </cell>
          <cell r="D482">
            <v>69483.649999999994</v>
          </cell>
          <cell r="E482">
            <v>1</v>
          </cell>
        </row>
        <row r="483">
          <cell r="A483">
            <v>50</v>
          </cell>
          <cell r="B483" t="str">
            <v>Мост постоянного тока</v>
          </cell>
          <cell r="C483" t="str">
            <v>шт</v>
          </cell>
          <cell r="D483">
            <v>63964.78</v>
          </cell>
          <cell r="E483">
            <v>1</v>
          </cell>
        </row>
        <row r="484">
          <cell r="A484">
            <v>51</v>
          </cell>
          <cell r="B484" t="str">
            <v>Номеронабиратель дисковый</v>
          </cell>
          <cell r="C484" t="str">
            <v>шт</v>
          </cell>
          <cell r="D484">
            <v>456.17</v>
          </cell>
          <cell r="E484">
            <v>1</v>
          </cell>
        </row>
        <row r="485">
          <cell r="A485">
            <v>52</v>
          </cell>
          <cell r="B485" t="str">
            <v>Патрон "Голиаф" с цоколем Ц-40</v>
          </cell>
          <cell r="C485" t="str">
            <v>шт</v>
          </cell>
          <cell r="D485">
            <v>155.26</v>
          </cell>
          <cell r="E485">
            <v>1</v>
          </cell>
        </row>
        <row r="486">
          <cell r="A486">
            <v>53</v>
          </cell>
          <cell r="B486" t="str">
            <v>Патрон подвесной с цоколем Ц-27</v>
          </cell>
          <cell r="C486" t="str">
            <v>шт</v>
          </cell>
          <cell r="D486">
            <v>110.44</v>
          </cell>
          <cell r="E486">
            <v>1</v>
          </cell>
        </row>
        <row r="487">
          <cell r="A487">
            <v>54</v>
          </cell>
          <cell r="B487" t="str">
            <v>Патрон фарфоровый с цоколем Ц-27</v>
          </cell>
          <cell r="C487" t="str">
            <v>шт</v>
          </cell>
          <cell r="D487">
            <v>64.02</v>
          </cell>
          <cell r="E487">
            <v>1</v>
          </cell>
        </row>
        <row r="488">
          <cell r="A488">
            <v>55</v>
          </cell>
          <cell r="B488" t="str">
            <v>Переключатель ПМТ-20</v>
          </cell>
          <cell r="C488" t="str">
            <v>шт</v>
          </cell>
          <cell r="D488">
            <v>5848.59</v>
          </cell>
          <cell r="E488">
            <v>1</v>
          </cell>
        </row>
        <row r="489">
          <cell r="A489">
            <v>56</v>
          </cell>
          <cell r="B489" t="str">
            <v>Переключатель ПМТ-12</v>
          </cell>
          <cell r="C489" t="str">
            <v>шт</v>
          </cell>
          <cell r="D489">
            <v>5848.59</v>
          </cell>
          <cell r="E489">
            <v>1</v>
          </cell>
        </row>
        <row r="490">
          <cell r="A490">
            <v>57</v>
          </cell>
          <cell r="B490" t="str">
            <v>Переключатель ПМТ-6</v>
          </cell>
          <cell r="C490" t="str">
            <v>шт</v>
          </cell>
          <cell r="D490">
            <v>5848.59</v>
          </cell>
          <cell r="E490">
            <v>1</v>
          </cell>
        </row>
        <row r="491">
          <cell r="A491">
            <v>58</v>
          </cell>
          <cell r="B491" t="str">
            <v>Пост кнопочный ПКТ-40</v>
          </cell>
          <cell r="C491" t="str">
            <v>шт</v>
          </cell>
          <cell r="D491">
            <v>776.29</v>
          </cell>
          <cell r="E491">
            <v>1</v>
          </cell>
        </row>
        <row r="492">
          <cell r="A492">
            <v>59</v>
          </cell>
          <cell r="B492" t="str">
            <v>Потенциометр образцовый ПП-63</v>
          </cell>
          <cell r="C492" t="str">
            <v>шт</v>
          </cell>
          <cell r="D492">
            <v>73104.2</v>
          </cell>
          <cell r="E492">
            <v>1</v>
          </cell>
        </row>
        <row r="493">
          <cell r="B493" t="str">
            <v>Предохранитель ПКН-001 6кВ</v>
          </cell>
          <cell r="C493" t="str">
            <v>шт</v>
          </cell>
          <cell r="D493">
            <v>913.94</v>
          </cell>
          <cell r="E493">
            <v>1</v>
          </cell>
        </row>
        <row r="494">
          <cell r="A494">
            <v>61</v>
          </cell>
          <cell r="B494" t="str">
            <v>Предохранитель ППТ-10</v>
          </cell>
          <cell r="C494" t="str">
            <v>шт</v>
          </cell>
          <cell r="D494">
            <v>110.44</v>
          </cell>
          <cell r="E494">
            <v>1</v>
          </cell>
        </row>
        <row r="495">
          <cell r="A495">
            <v>62</v>
          </cell>
          <cell r="B495" t="str">
            <v>Предохранитель ПТ-10</v>
          </cell>
          <cell r="C495" t="str">
            <v>шт</v>
          </cell>
          <cell r="D495">
            <v>46.42</v>
          </cell>
          <cell r="E495">
            <v>1</v>
          </cell>
        </row>
        <row r="496">
          <cell r="A496">
            <v>63</v>
          </cell>
          <cell r="B496" t="str">
            <v>Преобразователь МЭД-22365 0-160</v>
          </cell>
          <cell r="C496" t="str">
            <v>шт</v>
          </cell>
          <cell r="D496">
            <v>10965.71</v>
          </cell>
          <cell r="E496">
            <v>1</v>
          </cell>
        </row>
        <row r="497">
          <cell r="A497">
            <v>64</v>
          </cell>
          <cell r="B497" t="str">
            <v>Преобразователь МЭД-22365 0-16</v>
          </cell>
          <cell r="C497" t="str">
            <v>шт</v>
          </cell>
          <cell r="D497">
            <v>10965.71</v>
          </cell>
          <cell r="E497">
            <v>1</v>
          </cell>
        </row>
        <row r="498">
          <cell r="A498">
            <v>65</v>
          </cell>
          <cell r="B498" t="str">
            <v>Преобразователь МЭД-22365 0-250</v>
          </cell>
          <cell r="C498" t="str">
            <v>шт</v>
          </cell>
          <cell r="D498">
            <v>10965.71</v>
          </cell>
          <cell r="E498">
            <v>1</v>
          </cell>
        </row>
        <row r="499">
          <cell r="A499">
            <v>66</v>
          </cell>
          <cell r="B499" t="str">
            <v>Преобразователь первичный Ш-78</v>
          </cell>
          <cell r="C499" t="str">
            <v>шт</v>
          </cell>
          <cell r="D499">
            <v>137068.98000000001</v>
          </cell>
          <cell r="E499">
            <v>1</v>
          </cell>
        </row>
        <row r="500">
          <cell r="A500">
            <v>67</v>
          </cell>
          <cell r="B500" t="str">
            <v>Преобразователь т/электрический хромель копелевый бескорпусный ТХК9419 длиной 20000 мм</v>
          </cell>
          <cell r="C500" t="str">
            <v>шт</v>
          </cell>
          <cell r="D500">
            <v>9962.1299999999992</v>
          </cell>
          <cell r="E500">
            <v>1</v>
          </cell>
        </row>
        <row r="501">
          <cell r="A501">
            <v>68</v>
          </cell>
          <cell r="B501" t="str">
            <v>Прибор ВМД</v>
          </cell>
          <cell r="C501" t="str">
            <v>шт</v>
          </cell>
          <cell r="D501">
            <v>58482.720000000001</v>
          </cell>
          <cell r="E501">
            <v>1</v>
          </cell>
        </row>
        <row r="502">
          <cell r="A502">
            <v>69</v>
          </cell>
          <cell r="B502" t="str">
            <v>Прибор ВМО</v>
          </cell>
          <cell r="C502" t="str">
            <v>шт</v>
          </cell>
          <cell r="D502">
            <v>2741.83</v>
          </cell>
          <cell r="E502">
            <v>1</v>
          </cell>
        </row>
        <row r="503">
          <cell r="A503">
            <v>70</v>
          </cell>
          <cell r="B503" t="str">
            <v>Прибор ИТ-5 поиск труб</v>
          </cell>
          <cell r="C503" t="str">
            <v>шт</v>
          </cell>
          <cell r="D503">
            <v>12062.12</v>
          </cell>
          <cell r="E503">
            <v>1</v>
          </cell>
        </row>
        <row r="504">
          <cell r="A504">
            <v>71</v>
          </cell>
          <cell r="B504" t="str">
            <v>Прибор изм кислорода в дымовых газах АДГ-210</v>
          </cell>
          <cell r="C504" t="str">
            <v>шт</v>
          </cell>
          <cell r="D504">
            <v>335362.51</v>
          </cell>
          <cell r="E504">
            <v>1</v>
          </cell>
        </row>
        <row r="505">
          <cell r="A505">
            <v>72</v>
          </cell>
          <cell r="B505" t="str">
            <v>Прибор комбинированный Ц4324</v>
          </cell>
          <cell r="C505" t="str">
            <v>шт</v>
          </cell>
          <cell r="D505">
            <v>7767.71</v>
          </cell>
          <cell r="E505">
            <v>1</v>
          </cell>
        </row>
        <row r="506">
          <cell r="A506">
            <v>73</v>
          </cell>
          <cell r="B506" t="str">
            <v>Прибор КПД1-502</v>
          </cell>
          <cell r="C506" t="str">
            <v>шт</v>
          </cell>
          <cell r="D506">
            <v>77581.08</v>
          </cell>
          <cell r="E506">
            <v>1</v>
          </cell>
        </row>
        <row r="507">
          <cell r="A507">
            <v>74</v>
          </cell>
          <cell r="B507" t="str">
            <v>Прибор КПД1-503</v>
          </cell>
          <cell r="C507" t="str">
            <v>шт</v>
          </cell>
          <cell r="D507">
            <v>67385.259999999995</v>
          </cell>
          <cell r="E507">
            <v>1</v>
          </cell>
        </row>
        <row r="508">
          <cell r="A508">
            <v>75</v>
          </cell>
          <cell r="B508" t="str">
            <v>Прибор КПП1</v>
          </cell>
          <cell r="C508" t="str">
            <v>шт</v>
          </cell>
          <cell r="D508">
            <v>73104.2</v>
          </cell>
          <cell r="E508">
            <v>1</v>
          </cell>
        </row>
        <row r="509">
          <cell r="A509">
            <v>76</v>
          </cell>
          <cell r="B509" t="str">
            <v>Прибор КСД2-003</v>
          </cell>
          <cell r="C509" t="str">
            <v>шт</v>
          </cell>
          <cell r="D509">
            <v>7365.96</v>
          </cell>
          <cell r="E509">
            <v>1</v>
          </cell>
        </row>
        <row r="510">
          <cell r="A510">
            <v>77</v>
          </cell>
          <cell r="B510" t="str">
            <v>Прибор ЦР7701-01 гр</v>
          </cell>
          <cell r="C510" t="str">
            <v>шт</v>
          </cell>
          <cell r="D510">
            <v>102345.57</v>
          </cell>
          <cell r="E510">
            <v>1</v>
          </cell>
        </row>
        <row r="511">
          <cell r="A511">
            <v>78</v>
          </cell>
          <cell r="B511" t="str">
            <v>Пускатель магнитный ПМА5202 100А</v>
          </cell>
          <cell r="C511" t="str">
            <v>шт</v>
          </cell>
          <cell r="D511">
            <v>9137.83</v>
          </cell>
          <cell r="E511">
            <v>1</v>
          </cell>
        </row>
        <row r="512">
          <cell r="A512">
            <v>79</v>
          </cell>
          <cell r="B512" t="str">
            <v>Радиоприемник</v>
          </cell>
          <cell r="C512" t="str">
            <v>шт</v>
          </cell>
          <cell r="D512">
            <v>9137.83</v>
          </cell>
          <cell r="E512">
            <v>1</v>
          </cell>
        </row>
        <row r="513">
          <cell r="A513">
            <v>80</v>
          </cell>
          <cell r="B513" t="str">
            <v>Радиостанция носимая</v>
          </cell>
          <cell r="C513" t="str">
            <v>шт</v>
          </cell>
          <cell r="D513">
            <v>51230.400000000001</v>
          </cell>
          <cell r="E513">
            <v>1</v>
          </cell>
        </row>
        <row r="514">
          <cell r="A514">
            <v>81</v>
          </cell>
          <cell r="B514" t="str">
            <v>Радиостанция стационарная</v>
          </cell>
          <cell r="C514" t="str">
            <v>шт</v>
          </cell>
          <cell r="D514">
            <v>137068.98000000001</v>
          </cell>
          <cell r="E514">
            <v>1</v>
          </cell>
        </row>
        <row r="515">
          <cell r="A515">
            <v>82</v>
          </cell>
          <cell r="B515" t="str">
            <v>Реле промежуточное РП-23</v>
          </cell>
          <cell r="C515" t="str">
            <v>шт</v>
          </cell>
          <cell r="D515">
            <v>2914.69</v>
          </cell>
          <cell r="E515">
            <v>1</v>
          </cell>
        </row>
        <row r="516">
          <cell r="A516">
            <v>83</v>
          </cell>
          <cell r="B516" t="str">
            <v>Реле промежуточное РП-25</v>
          </cell>
          <cell r="C516" t="str">
            <v>шт</v>
          </cell>
          <cell r="D516">
            <v>2914.69</v>
          </cell>
          <cell r="E516">
            <v>1</v>
          </cell>
        </row>
        <row r="517">
          <cell r="A517">
            <v>84</v>
          </cell>
          <cell r="B517" t="str">
            <v>Реле токовое РТ40/10</v>
          </cell>
          <cell r="C517" t="str">
            <v>шт</v>
          </cell>
          <cell r="D517">
            <v>8268.7000000000007</v>
          </cell>
          <cell r="E517">
            <v>1</v>
          </cell>
        </row>
        <row r="518">
          <cell r="A518">
            <v>85</v>
          </cell>
          <cell r="B518" t="str">
            <v>Реле токовое РТ40/100</v>
          </cell>
          <cell r="C518" t="str">
            <v>шт</v>
          </cell>
          <cell r="D518">
            <v>8268.7000000000007</v>
          </cell>
          <cell r="E518">
            <v>1</v>
          </cell>
        </row>
        <row r="519">
          <cell r="A519">
            <v>86</v>
          </cell>
          <cell r="B519" t="str">
            <v>Реле токовое РТ40/20</v>
          </cell>
          <cell r="C519" t="str">
            <v>шт</v>
          </cell>
          <cell r="D519">
            <v>8268.7000000000007</v>
          </cell>
          <cell r="E519">
            <v>1</v>
          </cell>
        </row>
        <row r="520">
          <cell r="A520">
            <v>87</v>
          </cell>
          <cell r="B520" t="str">
            <v>Реле токовое РТ40/50</v>
          </cell>
          <cell r="C520" t="str">
            <v>шт</v>
          </cell>
          <cell r="D520">
            <v>8268.7000000000007</v>
          </cell>
          <cell r="E520">
            <v>1</v>
          </cell>
        </row>
        <row r="521">
          <cell r="A521">
            <v>88</v>
          </cell>
          <cell r="B521" t="str">
            <v>Ремкомплект к КСД2</v>
          </cell>
          <cell r="C521" t="str">
            <v>компл</v>
          </cell>
          <cell r="D521">
            <v>8223.8799999999992</v>
          </cell>
          <cell r="E521">
            <v>1</v>
          </cell>
        </row>
        <row r="522">
          <cell r="A522">
            <v>89</v>
          </cell>
          <cell r="B522" t="str">
            <v>Розетка для открытой проводки</v>
          </cell>
          <cell r="C522" t="str">
            <v>шт</v>
          </cell>
          <cell r="D522">
            <v>110.44</v>
          </cell>
          <cell r="E522">
            <v>1</v>
          </cell>
        </row>
        <row r="523">
          <cell r="A523">
            <v>90</v>
          </cell>
          <cell r="B523" t="str">
            <v>Розетка штепсельная ОП</v>
          </cell>
          <cell r="C523" t="str">
            <v>шт</v>
          </cell>
          <cell r="D523">
            <v>110.44</v>
          </cell>
          <cell r="E523">
            <v>1</v>
          </cell>
        </row>
        <row r="524">
          <cell r="A524">
            <v>91</v>
          </cell>
          <cell r="B524" t="str">
            <v>Розетка штепсельная СП</v>
          </cell>
          <cell r="C524" t="str">
            <v>шт</v>
          </cell>
          <cell r="D524">
            <v>110.44</v>
          </cell>
          <cell r="E524">
            <v>1</v>
          </cell>
        </row>
        <row r="525">
          <cell r="A525">
            <v>92</v>
          </cell>
          <cell r="B525" t="str">
            <v>Стартер СК-80-220</v>
          </cell>
          <cell r="C525" t="str">
            <v>шт</v>
          </cell>
          <cell r="D525">
            <v>30.41</v>
          </cell>
          <cell r="E525">
            <v>1</v>
          </cell>
        </row>
        <row r="526">
          <cell r="A526">
            <v>93</v>
          </cell>
          <cell r="B526" t="str">
            <v>Счетчик э/энергии ЕА-05 RL P3 C4</v>
          </cell>
          <cell r="C526" t="str">
            <v>шт</v>
          </cell>
          <cell r="D526">
            <v>96588.21</v>
          </cell>
          <cell r="E526">
            <v>1</v>
          </cell>
        </row>
        <row r="527">
          <cell r="A527">
            <v>94</v>
          </cell>
          <cell r="B527" t="str">
            <v>Термопара ТХК9419 длиной 20000мм</v>
          </cell>
          <cell r="C527" t="str">
            <v>шт</v>
          </cell>
          <cell r="D527">
            <v>12793.6</v>
          </cell>
          <cell r="E527">
            <v>1</v>
          </cell>
        </row>
        <row r="528">
          <cell r="A528">
            <v>95</v>
          </cell>
          <cell r="B528" t="str">
            <v>Тиристор Т-171-250/320</v>
          </cell>
          <cell r="C528" t="str">
            <v>шт</v>
          </cell>
          <cell r="D528">
            <v>6853.77</v>
          </cell>
          <cell r="E528">
            <v>1</v>
          </cell>
        </row>
        <row r="529">
          <cell r="B529" t="str">
            <v>Трансформатор авто (ЛАТР) АОСН-8</v>
          </cell>
          <cell r="C529" t="str">
            <v>шт</v>
          </cell>
          <cell r="D529">
            <v>10051.77</v>
          </cell>
          <cell r="E529">
            <v>1</v>
          </cell>
        </row>
        <row r="530">
          <cell r="A530">
            <v>97</v>
          </cell>
          <cell r="B530" t="str">
            <v>УНН МИП-1</v>
          </cell>
          <cell r="C530" t="str">
            <v>шт</v>
          </cell>
          <cell r="D530">
            <v>8878.5300000000007</v>
          </cell>
          <cell r="E530">
            <v>1</v>
          </cell>
        </row>
        <row r="531">
          <cell r="A531">
            <v>98</v>
          </cell>
          <cell r="B531" t="str">
            <v>УНН УПП-90</v>
          </cell>
          <cell r="C531" t="str">
            <v>шт</v>
          </cell>
          <cell r="D531">
            <v>8878.5300000000007</v>
          </cell>
          <cell r="E531">
            <v>1</v>
          </cell>
        </row>
        <row r="532">
          <cell r="A532">
            <v>99</v>
          </cell>
          <cell r="B532" t="str">
            <v>Усилитель ЕМС-1000</v>
          </cell>
          <cell r="C532" t="str">
            <v>шт</v>
          </cell>
          <cell r="D532">
            <v>100517.68</v>
          </cell>
          <cell r="E532">
            <v>1</v>
          </cell>
        </row>
        <row r="533">
          <cell r="A533">
            <v>100</v>
          </cell>
          <cell r="B533" t="str">
            <v>Установка для проверки приборов УВПТ-2АМ</v>
          </cell>
          <cell r="C533" t="str">
            <v>шт</v>
          </cell>
          <cell r="D533">
            <v>255862.31</v>
          </cell>
          <cell r="E533">
            <v>1</v>
          </cell>
        </row>
        <row r="534">
          <cell r="A534">
            <v>101</v>
          </cell>
          <cell r="B534" t="str">
            <v>Электрощетка 12х25х40</v>
          </cell>
          <cell r="C534" t="str">
            <v>шт</v>
          </cell>
          <cell r="D534">
            <v>81.63</v>
          </cell>
          <cell r="E534">
            <v>1</v>
          </cell>
        </row>
        <row r="535">
          <cell r="A535">
            <v>102</v>
          </cell>
          <cell r="B535" t="str">
            <v>Электрощетка 16х25х40</v>
          </cell>
          <cell r="C535" t="str">
            <v>шт</v>
          </cell>
          <cell r="D535">
            <v>190.47</v>
          </cell>
          <cell r="E535">
            <v>1</v>
          </cell>
        </row>
        <row r="536">
          <cell r="A536">
            <v>103</v>
          </cell>
          <cell r="B536" t="str">
            <v>Электрощетка 20х32х64</v>
          </cell>
          <cell r="C536" t="str">
            <v>шт</v>
          </cell>
          <cell r="D536">
            <v>417.76</v>
          </cell>
          <cell r="E536">
            <v>1</v>
          </cell>
        </row>
        <row r="537">
          <cell r="A537">
            <v>104</v>
          </cell>
          <cell r="B537" t="str">
            <v>Электрощетка 25х30х40</v>
          </cell>
          <cell r="C537" t="str">
            <v>шт</v>
          </cell>
          <cell r="D537">
            <v>137.65</v>
          </cell>
          <cell r="E537">
            <v>1</v>
          </cell>
        </row>
        <row r="538">
          <cell r="A538">
            <v>105</v>
          </cell>
          <cell r="B538" t="str">
            <v>Электрощетка ЭГ-146 5х16х20</v>
          </cell>
          <cell r="C538" t="str">
            <v>шт</v>
          </cell>
          <cell r="D538">
            <v>68.83</v>
          </cell>
          <cell r="E538">
            <v>1</v>
          </cell>
        </row>
        <row r="539">
          <cell r="A539">
            <v>106</v>
          </cell>
          <cell r="B539" t="str">
            <v>Электрощетка ЭГ-4 10х12</v>
          </cell>
          <cell r="C539" t="str">
            <v>шт</v>
          </cell>
          <cell r="D539">
            <v>19.21</v>
          </cell>
          <cell r="E539">
            <v>1</v>
          </cell>
        </row>
        <row r="540">
          <cell r="A540">
            <v>107</v>
          </cell>
          <cell r="B540" t="str">
            <v>Электрощетка ЭГ-4 16х32х40</v>
          </cell>
          <cell r="C540" t="str">
            <v>шт</v>
          </cell>
          <cell r="D540">
            <v>46.42</v>
          </cell>
          <cell r="E540">
            <v>1</v>
          </cell>
        </row>
        <row r="541">
          <cell r="A541">
            <v>108</v>
          </cell>
          <cell r="B541" t="str">
            <v>Элемент нормальный насыщ Х480</v>
          </cell>
          <cell r="C541" t="str">
            <v>шт</v>
          </cell>
          <cell r="D541">
            <v>3198</v>
          </cell>
          <cell r="E541">
            <v>1</v>
          </cell>
        </row>
        <row r="542">
          <cell r="A542">
            <v>109</v>
          </cell>
          <cell r="B542" t="str">
            <v>Элемент плечевой плат. КМН-5106</v>
          </cell>
          <cell r="C542" t="str">
            <v>компл</v>
          </cell>
          <cell r="D542">
            <v>0</v>
          </cell>
          <cell r="E542">
            <v>1</v>
          </cell>
        </row>
        <row r="543">
          <cell r="D543">
            <v>0</v>
          </cell>
        </row>
        <row r="544">
          <cell r="B544" t="str">
            <v>10. Огнеупоры, кислотоупоры, теплоизоляционные материалы.</v>
          </cell>
          <cell r="D544">
            <v>0</v>
          </cell>
        </row>
        <row r="545">
          <cell r="A545">
            <v>1</v>
          </cell>
          <cell r="B545" t="str">
            <v>Войлок технический</v>
          </cell>
          <cell r="C545" t="str">
            <v>кг</v>
          </cell>
          <cell r="D545">
            <v>334.53</v>
          </cell>
          <cell r="E545">
            <v>1</v>
          </cell>
        </row>
        <row r="546">
          <cell r="A546">
            <v>2</v>
          </cell>
          <cell r="B546" t="str">
            <v>Кирпич огнеупорный</v>
          </cell>
          <cell r="C546" t="str">
            <v xml:space="preserve">м3 </v>
          </cell>
          <cell r="D546">
            <v>51172.78</v>
          </cell>
          <cell r="E546">
            <v>1</v>
          </cell>
        </row>
        <row r="547">
          <cell r="A547">
            <v>3</v>
          </cell>
          <cell r="B547" t="str">
            <v>Крошка диатомовая</v>
          </cell>
          <cell r="C547" t="str">
            <v>тн</v>
          </cell>
          <cell r="D547">
            <v>18275.650000000001</v>
          </cell>
          <cell r="E547">
            <v>1</v>
          </cell>
        </row>
        <row r="548">
          <cell r="A548">
            <v>4</v>
          </cell>
          <cell r="B548" t="str">
            <v>Минматы</v>
          </cell>
          <cell r="C548" t="str">
            <v xml:space="preserve">м3 </v>
          </cell>
          <cell r="D548">
            <v>3036.34</v>
          </cell>
          <cell r="E548">
            <v>1</v>
          </cell>
        </row>
        <row r="549">
          <cell r="A549">
            <v>5</v>
          </cell>
          <cell r="B549" t="str">
            <v>Наполнитель (графит аморфный)</v>
          </cell>
          <cell r="C549" t="str">
            <v>кг</v>
          </cell>
          <cell r="D549">
            <v>273.7</v>
          </cell>
          <cell r="E549">
            <v>1</v>
          </cell>
        </row>
        <row r="550">
          <cell r="A550">
            <v>6</v>
          </cell>
          <cell r="B550" t="str">
            <v>Отвердитель ПЭПА</v>
          </cell>
          <cell r="C550" t="str">
            <v>кг</v>
          </cell>
          <cell r="D550">
            <v>2495.34</v>
          </cell>
          <cell r="E550">
            <v>1</v>
          </cell>
        </row>
        <row r="551">
          <cell r="A551">
            <v>7</v>
          </cell>
          <cell r="B551" t="str">
            <v>Песок металлический</v>
          </cell>
          <cell r="C551" t="str">
            <v>кг</v>
          </cell>
          <cell r="D551">
            <v>64.02</v>
          </cell>
          <cell r="E551">
            <v>1</v>
          </cell>
        </row>
        <row r="552">
          <cell r="A552">
            <v>8</v>
          </cell>
          <cell r="B552" t="str">
            <v>Песок шамотный</v>
          </cell>
          <cell r="C552" t="str">
            <v>тн</v>
          </cell>
          <cell r="D552">
            <v>17483.349999999999</v>
          </cell>
          <cell r="E552">
            <v>1</v>
          </cell>
        </row>
        <row r="553">
          <cell r="A553">
            <v>9</v>
          </cell>
          <cell r="B553" t="str">
            <v>Плита минеральная</v>
          </cell>
          <cell r="C553" t="str">
            <v xml:space="preserve">м3 </v>
          </cell>
          <cell r="D553">
            <v>4020.71</v>
          </cell>
          <cell r="E553">
            <v>1</v>
          </cell>
        </row>
        <row r="554">
          <cell r="A554">
            <v>10</v>
          </cell>
          <cell r="B554" t="str">
            <v>Плита перлитовая</v>
          </cell>
          <cell r="C554" t="str">
            <v xml:space="preserve">м3 </v>
          </cell>
          <cell r="D554">
            <v>2192.8200000000002</v>
          </cell>
          <cell r="E554">
            <v>1</v>
          </cell>
        </row>
        <row r="555">
          <cell r="A555">
            <v>11</v>
          </cell>
          <cell r="B555" t="str">
            <v>Плитка кислотоупорная</v>
          </cell>
          <cell r="C555" t="str">
            <v xml:space="preserve">м2 </v>
          </cell>
          <cell r="D555">
            <v>1919.12</v>
          </cell>
          <cell r="E555">
            <v>1</v>
          </cell>
        </row>
        <row r="556">
          <cell r="A556">
            <v>12</v>
          </cell>
          <cell r="B556" t="str">
            <v>Скорлупы перлитовые d133</v>
          </cell>
          <cell r="C556" t="str">
            <v xml:space="preserve">м3 </v>
          </cell>
          <cell r="D556">
            <v>14163.71</v>
          </cell>
          <cell r="E556">
            <v>1</v>
          </cell>
        </row>
        <row r="557">
          <cell r="A557">
            <v>13</v>
          </cell>
          <cell r="B557" t="str">
            <v>Скорлупы перлитовые d273</v>
          </cell>
          <cell r="C557" t="str">
            <v xml:space="preserve">м3 </v>
          </cell>
          <cell r="D557">
            <v>14163.71</v>
          </cell>
          <cell r="E557">
            <v>1</v>
          </cell>
        </row>
        <row r="558">
          <cell r="A558">
            <v>14</v>
          </cell>
          <cell r="B558" t="str">
            <v>Смола эпоксидная</v>
          </cell>
          <cell r="C558" t="str">
            <v>кг</v>
          </cell>
          <cell r="D558">
            <v>1621.41</v>
          </cell>
          <cell r="E558">
            <v>1</v>
          </cell>
        </row>
        <row r="559">
          <cell r="D559">
            <v>0</v>
          </cell>
        </row>
        <row r="560">
          <cell r="D560">
            <v>0</v>
          </cell>
        </row>
        <row r="561">
          <cell r="B561" t="str">
            <v>11. Строительные материалы, в том числе металлоизделия.</v>
          </cell>
          <cell r="D561">
            <v>0</v>
          </cell>
        </row>
        <row r="562">
          <cell r="A562">
            <v>1</v>
          </cell>
          <cell r="B562" t="str">
            <v>Арзамит двухкомпонентный</v>
          </cell>
          <cell r="C562" t="str">
            <v>тн</v>
          </cell>
          <cell r="D562">
            <v>100517.68</v>
          </cell>
          <cell r="E562">
            <v>1</v>
          </cell>
        </row>
        <row r="563">
          <cell r="A563">
            <v>2</v>
          </cell>
          <cell r="B563" t="str">
            <v>Арматура строительная d16</v>
          </cell>
          <cell r="C563" t="str">
            <v>тн</v>
          </cell>
          <cell r="D563">
            <v>39693.279999999999</v>
          </cell>
          <cell r="E563">
            <v>1</v>
          </cell>
        </row>
        <row r="564">
          <cell r="A564">
            <v>3</v>
          </cell>
          <cell r="B564" t="str">
            <v>Арматура строительная d36</v>
          </cell>
          <cell r="C564" t="str">
            <v>тн</v>
          </cell>
          <cell r="D564">
            <v>39693.279999999999</v>
          </cell>
          <cell r="E564">
            <v>1</v>
          </cell>
        </row>
        <row r="565">
          <cell r="A565">
            <v>4</v>
          </cell>
          <cell r="B565" t="str">
            <v>Асфальт горячий</v>
          </cell>
          <cell r="C565" t="str">
            <v>тн</v>
          </cell>
          <cell r="D565">
            <v>4203.18</v>
          </cell>
          <cell r="E565">
            <v>1</v>
          </cell>
        </row>
        <row r="566">
          <cell r="B566" t="str">
            <v>Бетон</v>
          </cell>
          <cell r="C566" t="str">
            <v xml:space="preserve">м3 </v>
          </cell>
          <cell r="D566">
            <v>2882.68</v>
          </cell>
          <cell r="E566">
            <v>1</v>
          </cell>
        </row>
        <row r="567">
          <cell r="A567">
            <v>6</v>
          </cell>
          <cell r="B567" t="str">
            <v>Битум №5</v>
          </cell>
          <cell r="C567" t="str">
            <v>тн</v>
          </cell>
          <cell r="D567">
            <v>23626.46</v>
          </cell>
          <cell r="E567">
            <v>1</v>
          </cell>
        </row>
        <row r="568">
          <cell r="A568">
            <v>7</v>
          </cell>
          <cell r="B568" t="str">
            <v>Болт М-6 L=25</v>
          </cell>
          <cell r="C568" t="str">
            <v>тн</v>
          </cell>
          <cell r="D568">
            <v>33811.07</v>
          </cell>
          <cell r="E568">
            <v>1</v>
          </cell>
        </row>
        <row r="569">
          <cell r="A569">
            <v>8</v>
          </cell>
          <cell r="B569" t="str">
            <v>Болт М-10 L=60</v>
          </cell>
          <cell r="C569" t="str">
            <v>тн</v>
          </cell>
          <cell r="D569">
            <v>33811.07</v>
          </cell>
          <cell r="E569">
            <v>1</v>
          </cell>
        </row>
        <row r="570">
          <cell r="A570">
            <v>9</v>
          </cell>
          <cell r="B570" t="str">
            <v>Болт М-12 L=60</v>
          </cell>
          <cell r="C570" t="str">
            <v>тн</v>
          </cell>
          <cell r="D570">
            <v>33811.07</v>
          </cell>
          <cell r="E570">
            <v>1</v>
          </cell>
        </row>
        <row r="571">
          <cell r="A571">
            <v>10</v>
          </cell>
          <cell r="B571" t="str">
            <v>Болт М-16 L=60</v>
          </cell>
          <cell r="C571" t="str">
            <v>тн</v>
          </cell>
          <cell r="D571">
            <v>33811.07</v>
          </cell>
          <cell r="E571">
            <v>1</v>
          </cell>
        </row>
        <row r="572">
          <cell r="A572">
            <v>11</v>
          </cell>
          <cell r="B572" t="str">
            <v>Болт М-20 L=60</v>
          </cell>
          <cell r="C572" t="str">
            <v>тн</v>
          </cell>
          <cell r="D572">
            <v>33811.07</v>
          </cell>
          <cell r="E572">
            <v>1</v>
          </cell>
        </row>
        <row r="573">
          <cell r="A573">
            <v>12</v>
          </cell>
          <cell r="B573" t="str">
            <v>Болт М-18 L=60</v>
          </cell>
          <cell r="C573" t="str">
            <v>тн</v>
          </cell>
          <cell r="D573">
            <v>33811.07</v>
          </cell>
          <cell r="E573">
            <v>1</v>
          </cell>
        </row>
        <row r="574">
          <cell r="A574">
            <v>13</v>
          </cell>
          <cell r="B574" t="str">
            <v>Болт М-24 L=80</v>
          </cell>
          <cell r="C574" t="str">
            <v>тн</v>
          </cell>
          <cell r="D574">
            <v>33811.07</v>
          </cell>
          <cell r="E574">
            <v>1</v>
          </cell>
        </row>
        <row r="575">
          <cell r="A575">
            <v>14</v>
          </cell>
          <cell r="B575" t="str">
            <v>Болт М-27 L=80</v>
          </cell>
          <cell r="C575" t="str">
            <v>тн</v>
          </cell>
          <cell r="D575">
            <v>33811.07</v>
          </cell>
          <cell r="E575">
            <v>1</v>
          </cell>
        </row>
        <row r="576">
          <cell r="A576">
            <v>15</v>
          </cell>
          <cell r="B576" t="str">
            <v>Бумага наждачная</v>
          </cell>
          <cell r="C576" t="str">
            <v xml:space="preserve">м2 </v>
          </cell>
          <cell r="D576">
            <v>304.11</v>
          </cell>
          <cell r="E576">
            <v>1</v>
          </cell>
        </row>
        <row r="577">
          <cell r="A577">
            <v>16</v>
          </cell>
          <cell r="B577" t="str">
            <v>Гвозди строительные</v>
          </cell>
          <cell r="C577" t="str">
            <v>кг</v>
          </cell>
          <cell r="D577">
            <v>83.23</v>
          </cell>
          <cell r="E577">
            <v>1</v>
          </cell>
        </row>
        <row r="578">
          <cell r="A578">
            <v>17</v>
          </cell>
          <cell r="B578" t="str">
            <v>Гипс</v>
          </cell>
          <cell r="C578" t="str">
            <v>кг</v>
          </cell>
          <cell r="D578">
            <v>36.81</v>
          </cell>
          <cell r="E578">
            <v>1</v>
          </cell>
        </row>
        <row r="579">
          <cell r="A579">
            <v>18</v>
          </cell>
          <cell r="B579" t="str">
            <v>Грунтовка</v>
          </cell>
          <cell r="C579" t="str">
            <v>кг</v>
          </cell>
          <cell r="D579">
            <v>137.65</v>
          </cell>
          <cell r="E579">
            <v>1</v>
          </cell>
        </row>
        <row r="580">
          <cell r="A580">
            <v>19</v>
          </cell>
          <cell r="B580" t="str">
            <v>ДВП</v>
          </cell>
          <cell r="C580" t="str">
            <v xml:space="preserve">м2 </v>
          </cell>
          <cell r="D580">
            <v>182.47</v>
          </cell>
          <cell r="E580">
            <v>1</v>
          </cell>
        </row>
        <row r="581">
          <cell r="A581">
            <v>20</v>
          </cell>
          <cell r="B581" t="str">
            <v>Доска 40 (сосна)</v>
          </cell>
          <cell r="C581" t="str">
            <v xml:space="preserve">м3 </v>
          </cell>
          <cell r="D581">
            <v>7865.35</v>
          </cell>
          <cell r="E581">
            <v>1</v>
          </cell>
        </row>
        <row r="582">
          <cell r="A582">
            <v>21</v>
          </cell>
          <cell r="B582" t="str">
            <v>Клей 88</v>
          </cell>
          <cell r="C582" t="str">
            <v>кг</v>
          </cell>
          <cell r="D582">
            <v>308.92</v>
          </cell>
          <cell r="E582">
            <v>1</v>
          </cell>
        </row>
        <row r="583">
          <cell r="A583">
            <v>22</v>
          </cell>
          <cell r="B583" t="str">
            <v>Клей обойный</v>
          </cell>
          <cell r="C583" t="str">
            <v>кг</v>
          </cell>
          <cell r="D583">
            <v>549.01</v>
          </cell>
          <cell r="E583">
            <v>1</v>
          </cell>
        </row>
        <row r="584">
          <cell r="A584">
            <v>23</v>
          </cell>
          <cell r="B584" t="str">
            <v>Клей ПВА</v>
          </cell>
          <cell r="C584" t="str">
            <v>кг</v>
          </cell>
          <cell r="D584">
            <v>201.68</v>
          </cell>
          <cell r="E584">
            <v>1</v>
          </cell>
        </row>
        <row r="585">
          <cell r="A585">
            <v>24</v>
          </cell>
          <cell r="B585" t="str">
            <v>Краска бронзовая</v>
          </cell>
          <cell r="C585" t="str">
            <v>кг</v>
          </cell>
          <cell r="D585">
            <v>228.89</v>
          </cell>
          <cell r="E585">
            <v>1</v>
          </cell>
        </row>
        <row r="586">
          <cell r="A586">
            <v>25</v>
          </cell>
          <cell r="B586" t="str">
            <v>Краска масляная</v>
          </cell>
          <cell r="C586" t="str">
            <v>кг</v>
          </cell>
          <cell r="D586">
            <v>256.10000000000002</v>
          </cell>
          <cell r="E586">
            <v>1</v>
          </cell>
        </row>
        <row r="587">
          <cell r="A587">
            <v>26</v>
          </cell>
          <cell r="B587" t="str">
            <v>Краска фасадная</v>
          </cell>
          <cell r="C587" t="str">
            <v>кг</v>
          </cell>
          <cell r="D587">
            <v>456.17</v>
          </cell>
          <cell r="E587">
            <v>1</v>
          </cell>
        </row>
        <row r="588">
          <cell r="A588">
            <v>27</v>
          </cell>
          <cell r="B588" t="str">
            <v>Крошка мраморная</v>
          </cell>
          <cell r="C588" t="str">
            <v>тн</v>
          </cell>
          <cell r="D588">
            <v>731.47</v>
          </cell>
          <cell r="E588">
            <v>1</v>
          </cell>
        </row>
        <row r="589">
          <cell r="A589">
            <v>28</v>
          </cell>
          <cell r="B589" t="str">
            <v>Лак бакелитовый БТ-99</v>
          </cell>
          <cell r="C589" t="str">
            <v>кг</v>
          </cell>
          <cell r="D589">
            <v>536.20000000000005</v>
          </cell>
          <cell r="E589">
            <v>1</v>
          </cell>
        </row>
        <row r="590">
          <cell r="A590">
            <v>29</v>
          </cell>
          <cell r="B590" t="str">
            <v>Лак мебельный</v>
          </cell>
          <cell r="C590" t="str">
            <v>кг</v>
          </cell>
          <cell r="D590">
            <v>438.56</v>
          </cell>
          <cell r="E590">
            <v>1</v>
          </cell>
        </row>
        <row r="591">
          <cell r="A591">
            <v>30</v>
          </cell>
          <cell r="B591" t="str">
            <v>Лак ХС</v>
          </cell>
          <cell r="C591" t="str">
            <v>кг</v>
          </cell>
          <cell r="D591">
            <v>731.47</v>
          </cell>
          <cell r="E591">
            <v>1</v>
          </cell>
        </row>
        <row r="592">
          <cell r="A592">
            <v>31</v>
          </cell>
          <cell r="B592" t="str">
            <v>Линолеум</v>
          </cell>
          <cell r="C592" t="str">
            <v xml:space="preserve">м2 </v>
          </cell>
          <cell r="D592">
            <v>776.29</v>
          </cell>
          <cell r="E592">
            <v>1</v>
          </cell>
        </row>
        <row r="593">
          <cell r="A593">
            <v>32</v>
          </cell>
          <cell r="B593" t="str">
            <v>Обои</v>
          </cell>
          <cell r="C593" t="str">
            <v>рул</v>
          </cell>
          <cell r="D593">
            <v>438.56</v>
          </cell>
          <cell r="E593">
            <v>1</v>
          </cell>
        </row>
        <row r="594">
          <cell r="A594">
            <v>33</v>
          </cell>
          <cell r="B594" t="str">
            <v>Олифа натуральная</v>
          </cell>
          <cell r="C594" t="str">
            <v>кг</v>
          </cell>
          <cell r="D594">
            <v>104.04</v>
          </cell>
          <cell r="E594">
            <v>1</v>
          </cell>
        </row>
        <row r="595">
          <cell r="A595">
            <v>34</v>
          </cell>
          <cell r="B595" t="str">
            <v>Песок строительный</v>
          </cell>
          <cell r="C595" t="str">
            <v xml:space="preserve">м3 </v>
          </cell>
          <cell r="D595">
            <v>113.64</v>
          </cell>
          <cell r="E595">
            <v>1</v>
          </cell>
        </row>
        <row r="596">
          <cell r="A596">
            <v>35</v>
          </cell>
          <cell r="B596" t="str">
            <v>Пленка витражная</v>
          </cell>
          <cell r="C596" t="str">
            <v xml:space="preserve">м2 </v>
          </cell>
          <cell r="D596">
            <v>256.10000000000002</v>
          </cell>
          <cell r="E596">
            <v>1</v>
          </cell>
        </row>
        <row r="597">
          <cell r="A597">
            <v>36</v>
          </cell>
          <cell r="B597" t="str">
            <v>Плита перекрытия</v>
          </cell>
          <cell r="C597" t="str">
            <v>шт</v>
          </cell>
          <cell r="D597">
            <v>4630.54</v>
          </cell>
          <cell r="E597">
            <v>1</v>
          </cell>
        </row>
        <row r="598">
          <cell r="A598">
            <v>37</v>
          </cell>
          <cell r="B598" t="str">
            <v>Плитка глазурованная</v>
          </cell>
          <cell r="C598" t="str">
            <v xml:space="preserve">м2 </v>
          </cell>
          <cell r="D598">
            <v>731.47</v>
          </cell>
          <cell r="E598">
            <v>1</v>
          </cell>
        </row>
        <row r="599">
          <cell r="A599">
            <v>38</v>
          </cell>
          <cell r="B599" t="str">
            <v>Плитка метлахская</v>
          </cell>
          <cell r="C599" t="str">
            <v xml:space="preserve">м2 </v>
          </cell>
          <cell r="D599">
            <v>822.71</v>
          </cell>
          <cell r="E599">
            <v>1</v>
          </cell>
        </row>
        <row r="600">
          <cell r="A600">
            <v>39</v>
          </cell>
          <cell r="B600" t="str">
            <v>Портланд-цемент</v>
          </cell>
          <cell r="C600" t="str">
            <v>тн</v>
          </cell>
          <cell r="D600">
            <v>4158.3599999999997</v>
          </cell>
          <cell r="E600">
            <v>1</v>
          </cell>
        </row>
        <row r="601">
          <cell r="A601">
            <v>40</v>
          </cell>
          <cell r="B601" t="str">
            <v>Приборы сантехнические</v>
          </cell>
          <cell r="C601" t="str">
            <v>компл</v>
          </cell>
          <cell r="D601">
            <v>7309.94</v>
          </cell>
          <cell r="E601">
            <v>1</v>
          </cell>
        </row>
        <row r="602">
          <cell r="A602">
            <v>41</v>
          </cell>
          <cell r="B602" t="str">
            <v>Пудра алюминиевая</v>
          </cell>
          <cell r="C602" t="str">
            <v>кг</v>
          </cell>
          <cell r="D602">
            <v>454.57</v>
          </cell>
          <cell r="E602">
            <v>1</v>
          </cell>
        </row>
        <row r="603">
          <cell r="B603" t="str">
            <v>Растворитель "Нефрас"</v>
          </cell>
          <cell r="C603" t="str">
            <v>л</v>
          </cell>
          <cell r="D603">
            <v>320.12</v>
          </cell>
          <cell r="E603">
            <v>1</v>
          </cell>
        </row>
        <row r="604">
          <cell r="B604" t="str">
            <v>Растворитель 0966</v>
          </cell>
          <cell r="C604" t="str">
            <v>кг</v>
          </cell>
          <cell r="D604">
            <v>228.89</v>
          </cell>
          <cell r="E604">
            <v>1</v>
          </cell>
        </row>
        <row r="605">
          <cell r="A605">
            <v>44</v>
          </cell>
          <cell r="B605" t="str">
            <v>Растворитель 646</v>
          </cell>
          <cell r="C605" t="str">
            <v>кг</v>
          </cell>
          <cell r="D605">
            <v>161.66</v>
          </cell>
          <cell r="E605">
            <v>1</v>
          </cell>
        </row>
        <row r="606">
          <cell r="A606">
            <v>45</v>
          </cell>
          <cell r="B606" t="str">
            <v>Растворитель 676</v>
          </cell>
          <cell r="C606" t="str">
            <v>кг</v>
          </cell>
          <cell r="D606">
            <v>182.47</v>
          </cell>
          <cell r="E606">
            <v>1</v>
          </cell>
        </row>
        <row r="607">
          <cell r="A607">
            <v>46</v>
          </cell>
          <cell r="B607" t="str">
            <v>Рубероид</v>
          </cell>
          <cell r="C607" t="str">
            <v xml:space="preserve">м2 </v>
          </cell>
          <cell r="D607">
            <v>137.65</v>
          </cell>
          <cell r="E607">
            <v>1</v>
          </cell>
        </row>
        <row r="608">
          <cell r="A608">
            <v>47</v>
          </cell>
          <cell r="B608" t="str">
            <v>Сетка нерж 2х2</v>
          </cell>
          <cell r="C608" t="str">
            <v xml:space="preserve">м2 </v>
          </cell>
          <cell r="D608">
            <v>1370.11</v>
          </cell>
          <cell r="E608">
            <v>1</v>
          </cell>
        </row>
        <row r="609">
          <cell r="A609">
            <v>48</v>
          </cell>
          <cell r="B609" t="str">
            <v>Сетка нерж 3х3</v>
          </cell>
          <cell r="C609" t="str">
            <v xml:space="preserve">м2 </v>
          </cell>
          <cell r="D609">
            <v>1645.42</v>
          </cell>
          <cell r="E609">
            <v>1</v>
          </cell>
        </row>
        <row r="610">
          <cell r="A610">
            <v>49</v>
          </cell>
          <cell r="B610" t="str">
            <v>Сетка Рабица</v>
          </cell>
          <cell r="C610" t="str">
            <v xml:space="preserve">м2 </v>
          </cell>
          <cell r="D610">
            <v>144.05000000000001</v>
          </cell>
          <cell r="E610">
            <v>1</v>
          </cell>
        </row>
        <row r="611">
          <cell r="A611">
            <v>50</v>
          </cell>
          <cell r="B611" t="str">
            <v>Сетка сварная</v>
          </cell>
          <cell r="C611" t="str">
            <v xml:space="preserve">м2 </v>
          </cell>
          <cell r="D611">
            <v>251.29</v>
          </cell>
          <cell r="E611">
            <v>1</v>
          </cell>
        </row>
        <row r="612">
          <cell r="A612">
            <v>51</v>
          </cell>
          <cell r="B612" t="str">
            <v>Сетка сварная нержавеющая</v>
          </cell>
          <cell r="C612" t="str">
            <v>тн</v>
          </cell>
          <cell r="D612">
            <v>270482.19</v>
          </cell>
          <cell r="E612">
            <v>1</v>
          </cell>
        </row>
        <row r="613">
          <cell r="A613">
            <v>52</v>
          </cell>
          <cell r="B613" t="str">
            <v>Скобы строительные</v>
          </cell>
          <cell r="C613" t="str">
            <v>кг</v>
          </cell>
          <cell r="D613">
            <v>46.42</v>
          </cell>
          <cell r="E613">
            <v>1</v>
          </cell>
        </row>
        <row r="614">
          <cell r="A614">
            <v>53</v>
          </cell>
          <cell r="B614" t="str">
            <v>Стекло витринное 6</v>
          </cell>
          <cell r="C614" t="str">
            <v xml:space="preserve">м2 </v>
          </cell>
          <cell r="D614">
            <v>877.13</v>
          </cell>
          <cell r="E614">
            <v>1</v>
          </cell>
        </row>
        <row r="615">
          <cell r="A615">
            <v>54</v>
          </cell>
          <cell r="B615" t="str">
            <v>Стекло жидкое</v>
          </cell>
          <cell r="C615" t="str">
            <v>кг</v>
          </cell>
          <cell r="D615">
            <v>80.03</v>
          </cell>
          <cell r="E615">
            <v>1</v>
          </cell>
        </row>
        <row r="616">
          <cell r="A616">
            <v>55</v>
          </cell>
          <cell r="B616" t="str">
            <v>Стекло листовое 2</v>
          </cell>
          <cell r="C616" t="str">
            <v xml:space="preserve">м2 </v>
          </cell>
          <cell r="D616">
            <v>275.3</v>
          </cell>
          <cell r="E616">
            <v>1</v>
          </cell>
        </row>
        <row r="617">
          <cell r="A617">
            <v>56</v>
          </cell>
          <cell r="B617" t="str">
            <v>Сурик свинцовый</v>
          </cell>
          <cell r="C617" t="str">
            <v>кг</v>
          </cell>
          <cell r="D617">
            <v>182.47</v>
          </cell>
          <cell r="E617">
            <v>1</v>
          </cell>
        </row>
        <row r="618">
          <cell r="A618">
            <v>57</v>
          </cell>
          <cell r="B618" t="str">
            <v>Ткань наждачная водостойкая</v>
          </cell>
          <cell r="C618" t="str">
            <v xml:space="preserve">м2 </v>
          </cell>
          <cell r="D618">
            <v>731.47</v>
          </cell>
          <cell r="E618">
            <v>1</v>
          </cell>
        </row>
        <row r="619">
          <cell r="A619">
            <v>58</v>
          </cell>
          <cell r="B619" t="str">
            <v>Фторопласт d150</v>
          </cell>
          <cell r="C619" t="str">
            <v>кг</v>
          </cell>
          <cell r="D619">
            <v>1605.4</v>
          </cell>
          <cell r="E619">
            <v>1</v>
          </cell>
        </row>
        <row r="620">
          <cell r="A620">
            <v>59</v>
          </cell>
          <cell r="B620" t="str">
            <v>Фторопласт d60</v>
          </cell>
          <cell r="C620" t="str">
            <v>кг</v>
          </cell>
          <cell r="D620">
            <v>1605.4</v>
          </cell>
          <cell r="E620">
            <v>1</v>
          </cell>
        </row>
        <row r="621">
          <cell r="A621">
            <v>60</v>
          </cell>
          <cell r="B621" t="str">
            <v>Цемент глиноземистый</v>
          </cell>
          <cell r="C621" t="str">
            <v>тн</v>
          </cell>
          <cell r="D621">
            <v>33078</v>
          </cell>
          <cell r="E621">
            <v>1</v>
          </cell>
        </row>
        <row r="622">
          <cell r="A622">
            <v>61</v>
          </cell>
          <cell r="B622" t="str">
            <v>Цепи металлические</v>
          </cell>
          <cell r="C622" t="str">
            <v>м</v>
          </cell>
          <cell r="D622">
            <v>364.94</v>
          </cell>
          <cell r="E622">
            <v>1</v>
          </cell>
        </row>
        <row r="623">
          <cell r="A623">
            <v>62</v>
          </cell>
          <cell r="B623" t="str">
            <v>Шифер крупноволнистый</v>
          </cell>
          <cell r="C623" t="str">
            <v>лист</v>
          </cell>
          <cell r="D623">
            <v>228.89</v>
          </cell>
          <cell r="E623">
            <v>1</v>
          </cell>
        </row>
        <row r="624">
          <cell r="A624">
            <v>63</v>
          </cell>
          <cell r="B624" t="str">
            <v>Шифер обычный</v>
          </cell>
          <cell r="C624" t="str">
            <v>лист</v>
          </cell>
          <cell r="D624">
            <v>182.47</v>
          </cell>
          <cell r="E624">
            <v>1</v>
          </cell>
        </row>
        <row r="625">
          <cell r="A625">
            <v>64</v>
          </cell>
          <cell r="B625" t="str">
            <v>Эмаль ГФ92-хс</v>
          </cell>
          <cell r="C625" t="str">
            <v>кг</v>
          </cell>
          <cell r="D625">
            <v>685.06</v>
          </cell>
          <cell r="E625">
            <v>1</v>
          </cell>
        </row>
        <row r="626">
          <cell r="A626">
            <v>65</v>
          </cell>
          <cell r="B626" t="str">
            <v>Эмаль МЛ</v>
          </cell>
          <cell r="C626" t="str">
            <v>кг</v>
          </cell>
          <cell r="D626">
            <v>640.24</v>
          </cell>
          <cell r="E626">
            <v>1</v>
          </cell>
        </row>
        <row r="627">
          <cell r="A627">
            <v>66</v>
          </cell>
          <cell r="B627" t="str">
            <v>Эмаль НЦ</v>
          </cell>
          <cell r="C627" t="str">
            <v>кг</v>
          </cell>
          <cell r="D627">
            <v>254.5</v>
          </cell>
          <cell r="E627">
            <v>1</v>
          </cell>
        </row>
        <row r="628">
          <cell r="A628">
            <v>67</v>
          </cell>
          <cell r="B628" t="str">
            <v>Эмаль ОАЭ</v>
          </cell>
          <cell r="C628" t="str">
            <v>кг</v>
          </cell>
          <cell r="D628">
            <v>456.17</v>
          </cell>
          <cell r="E628">
            <v>1</v>
          </cell>
        </row>
        <row r="629">
          <cell r="A629">
            <v>68</v>
          </cell>
          <cell r="B629" t="str">
            <v>Эмаль ПФ-115</v>
          </cell>
          <cell r="C629" t="str">
            <v>кг</v>
          </cell>
          <cell r="D629">
            <v>244.89</v>
          </cell>
          <cell r="E629">
            <v>1</v>
          </cell>
        </row>
        <row r="630">
          <cell r="A630">
            <v>69</v>
          </cell>
          <cell r="B630" t="str">
            <v>Эмаль ЭХВ</v>
          </cell>
          <cell r="C630" t="str">
            <v>кг</v>
          </cell>
          <cell r="D630">
            <v>364.94</v>
          </cell>
          <cell r="E630">
            <v>1</v>
          </cell>
        </row>
        <row r="631">
          <cell r="D631">
            <v>0</v>
          </cell>
        </row>
        <row r="632">
          <cell r="D632">
            <v>0</v>
          </cell>
        </row>
        <row r="633">
          <cell r="B633" t="str">
            <v>12. Электроизоляционные материалы.</v>
          </cell>
          <cell r="D633">
            <v>0</v>
          </cell>
        </row>
        <row r="634">
          <cell r="A634">
            <v>1</v>
          </cell>
          <cell r="B634" t="str">
            <v>Гетенакс</v>
          </cell>
          <cell r="C634" t="str">
            <v>кг</v>
          </cell>
          <cell r="D634">
            <v>784.29</v>
          </cell>
          <cell r="E634">
            <v>1</v>
          </cell>
        </row>
        <row r="635">
          <cell r="A635">
            <v>2</v>
          </cell>
          <cell r="B635" t="str">
            <v>Графит кристаллический</v>
          </cell>
          <cell r="C635" t="str">
            <v>кг</v>
          </cell>
          <cell r="D635">
            <v>320.12</v>
          </cell>
          <cell r="E635">
            <v>1</v>
          </cell>
        </row>
        <row r="636">
          <cell r="A636">
            <v>3</v>
          </cell>
          <cell r="B636" t="str">
            <v>Графит чешуйчатый</v>
          </cell>
          <cell r="C636" t="str">
            <v>кг</v>
          </cell>
          <cell r="D636">
            <v>320.12</v>
          </cell>
          <cell r="E636">
            <v>1</v>
          </cell>
        </row>
        <row r="637">
          <cell r="A637">
            <v>4</v>
          </cell>
          <cell r="B637" t="str">
            <v>Картон электроизоляционный</v>
          </cell>
          <cell r="C637" t="str">
            <v>кг</v>
          </cell>
          <cell r="D637">
            <v>1488.56</v>
          </cell>
          <cell r="E637">
            <v>1</v>
          </cell>
        </row>
        <row r="638">
          <cell r="A638">
            <v>5</v>
          </cell>
          <cell r="B638" t="str">
            <v>Лакоткань х/б</v>
          </cell>
          <cell r="C638" t="str">
            <v xml:space="preserve">м2 </v>
          </cell>
          <cell r="D638">
            <v>1048.3900000000001</v>
          </cell>
          <cell r="E638">
            <v>1</v>
          </cell>
        </row>
        <row r="639">
          <cell r="A639">
            <v>6</v>
          </cell>
          <cell r="B639" t="str">
            <v>Лакоткань шелковая</v>
          </cell>
          <cell r="C639" t="str">
            <v xml:space="preserve">м2 </v>
          </cell>
          <cell r="D639">
            <v>528.20000000000005</v>
          </cell>
          <cell r="E639">
            <v>1</v>
          </cell>
        </row>
        <row r="640">
          <cell r="A640">
            <v>7</v>
          </cell>
          <cell r="B640" t="str">
            <v>Лента изоляционная МАП</v>
          </cell>
          <cell r="C640" t="str">
            <v>кг</v>
          </cell>
          <cell r="D640">
            <v>549.01</v>
          </cell>
          <cell r="E640">
            <v>1</v>
          </cell>
        </row>
        <row r="641">
          <cell r="A641">
            <v>8</v>
          </cell>
          <cell r="B641" t="str">
            <v>Лента изоляционная ПХВ</v>
          </cell>
          <cell r="C641" t="str">
            <v>кг</v>
          </cell>
          <cell r="D641">
            <v>525</v>
          </cell>
          <cell r="E641">
            <v>1</v>
          </cell>
        </row>
        <row r="642">
          <cell r="A642">
            <v>9</v>
          </cell>
          <cell r="B642" t="str">
            <v>Лента киперная х/б</v>
          </cell>
          <cell r="C642" t="str">
            <v>м</v>
          </cell>
          <cell r="D642">
            <v>8</v>
          </cell>
          <cell r="E642">
            <v>1</v>
          </cell>
        </row>
        <row r="643">
          <cell r="A643">
            <v>10</v>
          </cell>
          <cell r="B643" t="str">
            <v>Лента ЛКС110</v>
          </cell>
          <cell r="C643" t="str">
            <v>кг</v>
          </cell>
          <cell r="D643">
            <v>3386.87</v>
          </cell>
          <cell r="E643">
            <v>1</v>
          </cell>
        </row>
        <row r="644">
          <cell r="A644">
            <v>11</v>
          </cell>
          <cell r="B644" t="str">
            <v>Лента ЛКС180</v>
          </cell>
          <cell r="C644" t="str">
            <v>кг</v>
          </cell>
          <cell r="D644">
            <v>3386.87</v>
          </cell>
          <cell r="E644">
            <v>1</v>
          </cell>
        </row>
        <row r="645">
          <cell r="A645">
            <v>12</v>
          </cell>
          <cell r="B645" t="str">
            <v>Лента ЛП ЛЭГСАР</v>
          </cell>
          <cell r="C645" t="str">
            <v>кг</v>
          </cell>
          <cell r="D645">
            <v>7785.32</v>
          </cell>
          <cell r="E645">
            <v>1</v>
          </cell>
        </row>
        <row r="646">
          <cell r="A646">
            <v>13</v>
          </cell>
          <cell r="B646" t="str">
            <v>Лента ПХЛ</v>
          </cell>
          <cell r="C646" t="str">
            <v>кг</v>
          </cell>
          <cell r="D646">
            <v>1496.56</v>
          </cell>
          <cell r="E646">
            <v>1</v>
          </cell>
        </row>
        <row r="647">
          <cell r="A647">
            <v>14</v>
          </cell>
          <cell r="B647" t="str">
            <v>Оргстекло</v>
          </cell>
          <cell r="C647" t="str">
            <v>кг</v>
          </cell>
          <cell r="D647">
            <v>1496.56</v>
          </cell>
          <cell r="E647">
            <v>1</v>
          </cell>
        </row>
        <row r="648">
          <cell r="A648">
            <v>15</v>
          </cell>
          <cell r="B648" t="str">
            <v>Ролики кабельные №10</v>
          </cell>
          <cell r="C648" t="str">
            <v>кг</v>
          </cell>
          <cell r="D648">
            <v>456.17</v>
          </cell>
          <cell r="E648">
            <v>1</v>
          </cell>
        </row>
        <row r="649">
          <cell r="A649">
            <v>16</v>
          </cell>
          <cell r="B649" t="str">
            <v>Ролики кабельные №4</v>
          </cell>
          <cell r="C649" t="str">
            <v>кг</v>
          </cell>
          <cell r="D649">
            <v>456.17</v>
          </cell>
          <cell r="E649">
            <v>1</v>
          </cell>
        </row>
        <row r="650">
          <cell r="A650">
            <v>17</v>
          </cell>
          <cell r="B650" t="str">
            <v>Стеклотекстолит листовой СТЭФ-1</v>
          </cell>
          <cell r="C650" t="str">
            <v>кг</v>
          </cell>
          <cell r="D650">
            <v>1190.8499999999999</v>
          </cell>
          <cell r="E650">
            <v>1</v>
          </cell>
        </row>
        <row r="651">
          <cell r="A651">
            <v>18</v>
          </cell>
          <cell r="B651" t="str">
            <v>Стержни текстолитовые</v>
          </cell>
          <cell r="C651" t="str">
            <v>кг</v>
          </cell>
          <cell r="D651">
            <v>2380.09</v>
          </cell>
          <cell r="E651">
            <v>1</v>
          </cell>
        </row>
        <row r="652">
          <cell r="A652">
            <v>19</v>
          </cell>
          <cell r="B652" t="str">
            <v>Текстолит листовой</v>
          </cell>
          <cell r="C652" t="str">
            <v>кг</v>
          </cell>
          <cell r="D652">
            <v>1021.18</v>
          </cell>
          <cell r="E652">
            <v>1</v>
          </cell>
        </row>
        <row r="653">
          <cell r="A653">
            <v>20</v>
          </cell>
          <cell r="B653" t="str">
            <v>Трубка ПХВ d100</v>
          </cell>
          <cell r="C653" t="str">
            <v>п/м</v>
          </cell>
          <cell r="D653">
            <v>913.94</v>
          </cell>
          <cell r="E653">
            <v>1</v>
          </cell>
        </row>
        <row r="654">
          <cell r="A654">
            <v>21</v>
          </cell>
          <cell r="B654" t="str">
            <v>Трубка ПХВ d140</v>
          </cell>
          <cell r="C654" t="str">
            <v>п/м</v>
          </cell>
          <cell r="D654">
            <v>913.94</v>
          </cell>
          <cell r="E654">
            <v>1</v>
          </cell>
        </row>
        <row r="655">
          <cell r="B655" t="str">
            <v>Трубка ПХВ d160</v>
          </cell>
          <cell r="C655" t="str">
            <v>п/м</v>
          </cell>
          <cell r="D655">
            <v>913.94</v>
          </cell>
          <cell r="E655">
            <v>1</v>
          </cell>
        </row>
        <row r="656">
          <cell r="A656">
            <v>23</v>
          </cell>
          <cell r="B656" t="str">
            <v>Трубка текстолитовая</v>
          </cell>
          <cell r="C656" t="str">
            <v>кг</v>
          </cell>
          <cell r="D656">
            <v>2380.09</v>
          </cell>
          <cell r="E656">
            <v>1</v>
          </cell>
        </row>
        <row r="657">
          <cell r="A657">
            <v>24</v>
          </cell>
          <cell r="B657" t="str">
            <v>Трубка ХВТ d3</v>
          </cell>
          <cell r="C657" t="str">
            <v>кг</v>
          </cell>
          <cell r="D657">
            <v>640.24</v>
          </cell>
          <cell r="E657">
            <v>1</v>
          </cell>
        </row>
        <row r="658">
          <cell r="A658">
            <v>25</v>
          </cell>
          <cell r="B658" t="str">
            <v>Трубка ХВТ d4</v>
          </cell>
          <cell r="C658" t="str">
            <v>кг</v>
          </cell>
          <cell r="D658">
            <v>640.24</v>
          </cell>
          <cell r="E658">
            <v>1</v>
          </cell>
        </row>
        <row r="659">
          <cell r="A659">
            <v>26</v>
          </cell>
          <cell r="B659" t="str">
            <v>Трубка ХВТ d5</v>
          </cell>
          <cell r="C659" t="str">
            <v>кг</v>
          </cell>
          <cell r="D659">
            <v>640.24</v>
          </cell>
          <cell r="E659">
            <v>1</v>
          </cell>
        </row>
        <row r="660">
          <cell r="A660">
            <v>27</v>
          </cell>
          <cell r="B660" t="str">
            <v>Трубка ХВТ d6</v>
          </cell>
          <cell r="C660" t="str">
            <v>кг</v>
          </cell>
          <cell r="D660">
            <v>640.24</v>
          </cell>
          <cell r="E660">
            <v>1</v>
          </cell>
        </row>
        <row r="661">
          <cell r="A661">
            <v>28</v>
          </cell>
          <cell r="B661" t="str">
            <v>ШЗП-110-У1</v>
          </cell>
          <cell r="C661" t="str">
            <v>шт</v>
          </cell>
          <cell r="D661">
            <v>7492.41</v>
          </cell>
          <cell r="E661">
            <v>1</v>
          </cell>
        </row>
        <row r="662">
          <cell r="A662">
            <v>29</v>
          </cell>
          <cell r="B662" t="str">
            <v>ШЗП-220-У1</v>
          </cell>
          <cell r="C662" t="str">
            <v>шт</v>
          </cell>
          <cell r="D662">
            <v>7585.24</v>
          </cell>
          <cell r="E662">
            <v>1</v>
          </cell>
        </row>
        <row r="663">
          <cell r="A663">
            <v>30</v>
          </cell>
          <cell r="B663" t="str">
            <v>ШЗП-35-У1</v>
          </cell>
          <cell r="C663" t="str">
            <v>шт</v>
          </cell>
          <cell r="D663">
            <v>6853.77</v>
          </cell>
          <cell r="E663">
            <v>1</v>
          </cell>
        </row>
        <row r="664">
          <cell r="B664" t="str">
            <v>ШМС-220</v>
          </cell>
          <cell r="C664" t="str">
            <v>шт</v>
          </cell>
          <cell r="D664">
            <v>5299.59</v>
          </cell>
          <cell r="E664">
            <v>1</v>
          </cell>
        </row>
        <row r="665">
          <cell r="B665" t="str">
            <v>Эбонит листовой</v>
          </cell>
          <cell r="C665" t="str">
            <v>кг</v>
          </cell>
          <cell r="D665">
            <v>2396.1</v>
          </cell>
          <cell r="E665">
            <v>1</v>
          </cell>
        </row>
        <row r="666">
          <cell r="A666">
            <v>33</v>
          </cell>
          <cell r="B666" t="str">
            <v>Эскапон ЛМСТ 0,5мм</v>
          </cell>
          <cell r="C666" t="str">
            <v>кг</v>
          </cell>
          <cell r="D666">
            <v>1096.4100000000001</v>
          </cell>
          <cell r="E666">
            <v>1</v>
          </cell>
        </row>
        <row r="667">
          <cell r="D667">
            <v>0</v>
          </cell>
        </row>
        <row r="668">
          <cell r="B668" t="str">
            <v>13. Запорная арматура.</v>
          </cell>
          <cell r="D668">
            <v>0</v>
          </cell>
        </row>
        <row r="669">
          <cell r="A669">
            <v>1</v>
          </cell>
          <cell r="B669" t="str">
            <v>Арматура</v>
          </cell>
          <cell r="C669" t="str">
            <v>тн</v>
          </cell>
          <cell r="D669">
            <v>0</v>
          </cell>
          <cell r="E669">
            <v>1</v>
          </cell>
        </row>
        <row r="670">
          <cell r="A670">
            <v>2</v>
          </cell>
          <cell r="B670" t="str">
            <v>Вентиль Ду-10 586-10-0</v>
          </cell>
          <cell r="C670" t="str">
            <v>шт</v>
          </cell>
          <cell r="D670">
            <v>5208.3500000000004</v>
          </cell>
          <cell r="E670">
            <v>1</v>
          </cell>
        </row>
        <row r="671">
          <cell r="A671">
            <v>3</v>
          </cell>
          <cell r="B671" t="str">
            <v>Вентиль Ду-10 588-10-0</v>
          </cell>
          <cell r="C671" t="str">
            <v>шт</v>
          </cell>
          <cell r="D671">
            <v>5208.3500000000004</v>
          </cell>
          <cell r="E671">
            <v>1</v>
          </cell>
        </row>
        <row r="672">
          <cell r="A672">
            <v>4</v>
          </cell>
          <cell r="B672" t="str">
            <v>Вентиль Ду-10 589-10-0</v>
          </cell>
          <cell r="C672" t="str">
            <v>шт</v>
          </cell>
          <cell r="D672">
            <v>5208.3500000000004</v>
          </cell>
          <cell r="E672">
            <v>1</v>
          </cell>
        </row>
        <row r="673">
          <cell r="A673">
            <v>5</v>
          </cell>
          <cell r="B673" t="str">
            <v>Вентиль Ду-100 Р-1,6</v>
          </cell>
          <cell r="C673" t="str">
            <v>шт</v>
          </cell>
          <cell r="D673">
            <v>7647.67</v>
          </cell>
          <cell r="E673">
            <v>1</v>
          </cell>
        </row>
        <row r="674">
          <cell r="A674">
            <v>6</v>
          </cell>
          <cell r="B674" t="str">
            <v>Вентиль Ду-125 Р-1,6</v>
          </cell>
          <cell r="C674" t="str">
            <v>шт</v>
          </cell>
          <cell r="D674">
            <v>46055.66</v>
          </cell>
          <cell r="E674">
            <v>1</v>
          </cell>
        </row>
        <row r="675">
          <cell r="A675">
            <v>7</v>
          </cell>
          <cell r="B675" t="str">
            <v>Вентиль Ду-15 Р-16</v>
          </cell>
          <cell r="C675" t="str">
            <v>шт</v>
          </cell>
          <cell r="D675">
            <v>987.57</v>
          </cell>
          <cell r="E675">
            <v>1</v>
          </cell>
        </row>
        <row r="676">
          <cell r="A676">
            <v>8</v>
          </cell>
          <cell r="B676" t="str">
            <v>Вентиль Ду-20 998-20-0</v>
          </cell>
          <cell r="C676" t="str">
            <v>шт</v>
          </cell>
          <cell r="D676">
            <v>8059.02</v>
          </cell>
          <cell r="E676">
            <v>1</v>
          </cell>
        </row>
        <row r="677">
          <cell r="A677">
            <v>9</v>
          </cell>
          <cell r="B677" t="str">
            <v>Вентиль Ду-20 999-20-0</v>
          </cell>
          <cell r="C677" t="str">
            <v>шт</v>
          </cell>
          <cell r="D677">
            <v>10783.24</v>
          </cell>
          <cell r="E677">
            <v>1</v>
          </cell>
        </row>
        <row r="678">
          <cell r="A678">
            <v>10</v>
          </cell>
          <cell r="B678" t="str">
            <v>Вентиль Ду-20 Р-16</v>
          </cell>
          <cell r="C678" t="str">
            <v>шт</v>
          </cell>
          <cell r="D678">
            <v>182.47</v>
          </cell>
          <cell r="E678">
            <v>1</v>
          </cell>
        </row>
        <row r="679">
          <cell r="A679">
            <v>11</v>
          </cell>
          <cell r="B679" t="str">
            <v>Вентиль Ду-25 Р-16</v>
          </cell>
          <cell r="C679" t="str">
            <v>шт</v>
          </cell>
          <cell r="D679">
            <v>228.89</v>
          </cell>
          <cell r="E679">
            <v>1</v>
          </cell>
        </row>
        <row r="680">
          <cell r="A680">
            <v>12</v>
          </cell>
          <cell r="B680" t="str">
            <v>Вентиль Ду-32 Р-16</v>
          </cell>
          <cell r="C680" t="str">
            <v>шт</v>
          </cell>
          <cell r="D680">
            <v>2714.62</v>
          </cell>
          <cell r="E680">
            <v>1</v>
          </cell>
        </row>
        <row r="681">
          <cell r="A681">
            <v>13</v>
          </cell>
          <cell r="B681" t="str">
            <v>Вентиль Ду-40 Р-16</v>
          </cell>
          <cell r="C681" t="str">
            <v>шт</v>
          </cell>
          <cell r="D681">
            <v>364.94</v>
          </cell>
          <cell r="E681">
            <v>1</v>
          </cell>
        </row>
        <row r="682">
          <cell r="A682">
            <v>14</v>
          </cell>
          <cell r="B682" t="str">
            <v>Вентиль Ду-50 1053-50-0</v>
          </cell>
          <cell r="C682" t="str">
            <v>шт</v>
          </cell>
          <cell r="D682">
            <v>28785.19</v>
          </cell>
          <cell r="E682">
            <v>1</v>
          </cell>
        </row>
        <row r="683">
          <cell r="A683">
            <v>15</v>
          </cell>
          <cell r="B683" t="str">
            <v>Вентиль Ду-50 Р-16</v>
          </cell>
          <cell r="C683" t="str">
            <v>шт</v>
          </cell>
          <cell r="D683">
            <v>4111.9399999999996</v>
          </cell>
          <cell r="E683">
            <v>1</v>
          </cell>
        </row>
        <row r="684">
          <cell r="A684">
            <v>16</v>
          </cell>
          <cell r="B684" t="str">
            <v>Вентиль Ду-65 1052-65-01</v>
          </cell>
          <cell r="C684" t="str">
            <v>шт</v>
          </cell>
          <cell r="D684">
            <v>62320.959999999999</v>
          </cell>
          <cell r="E684">
            <v>1</v>
          </cell>
        </row>
        <row r="685">
          <cell r="A685">
            <v>17</v>
          </cell>
          <cell r="B685" t="str">
            <v>Вентиль Ду-65 1057-65-ЭА</v>
          </cell>
          <cell r="C685" t="str">
            <v>шт</v>
          </cell>
          <cell r="D685">
            <v>100517.68</v>
          </cell>
          <cell r="E685">
            <v>1</v>
          </cell>
        </row>
        <row r="686">
          <cell r="A686">
            <v>18</v>
          </cell>
          <cell r="B686" t="str">
            <v>Вентиль Ду-65 1058-65-ЭА</v>
          </cell>
          <cell r="C686" t="str">
            <v>шт</v>
          </cell>
          <cell r="D686">
            <v>102345.57</v>
          </cell>
          <cell r="E686">
            <v>1</v>
          </cell>
        </row>
        <row r="687">
          <cell r="A687">
            <v>19</v>
          </cell>
          <cell r="B687" t="str">
            <v>Вентиль Ду-70 Р-16</v>
          </cell>
          <cell r="C687" t="str">
            <v>шт</v>
          </cell>
          <cell r="D687">
            <v>182.47</v>
          </cell>
          <cell r="E687">
            <v>1</v>
          </cell>
        </row>
        <row r="688">
          <cell r="A688">
            <v>20</v>
          </cell>
          <cell r="B688" t="str">
            <v>Вентиль Ду-80 Р-1,6</v>
          </cell>
          <cell r="C688" t="str">
            <v>шт</v>
          </cell>
          <cell r="D688">
            <v>6743.33</v>
          </cell>
          <cell r="E688">
            <v>1</v>
          </cell>
        </row>
        <row r="689">
          <cell r="B689" t="str">
            <v>Вентиль кислородный</v>
          </cell>
          <cell r="C689" t="str">
            <v>шт</v>
          </cell>
          <cell r="D689">
            <v>456.17</v>
          </cell>
          <cell r="E689">
            <v>1</v>
          </cell>
        </row>
        <row r="690">
          <cell r="A690">
            <v>22</v>
          </cell>
          <cell r="B690" t="str">
            <v>Задвижка</v>
          </cell>
          <cell r="C690" t="str">
            <v>шт</v>
          </cell>
          <cell r="D690">
            <v>18275.650000000001</v>
          </cell>
          <cell r="E690">
            <v>1</v>
          </cell>
        </row>
        <row r="691">
          <cell r="A691">
            <v>23</v>
          </cell>
          <cell r="B691" t="str">
            <v>Задвижка Ду-100 Р-10</v>
          </cell>
          <cell r="C691" t="str">
            <v>шт</v>
          </cell>
          <cell r="D691">
            <v>1973.54</v>
          </cell>
          <cell r="E691">
            <v>1</v>
          </cell>
        </row>
        <row r="692">
          <cell r="A692">
            <v>24</v>
          </cell>
          <cell r="B692" t="str">
            <v>Задвижка Ду-100 Р-16</v>
          </cell>
          <cell r="C692" t="str">
            <v>шт</v>
          </cell>
          <cell r="D692">
            <v>100517.68</v>
          </cell>
          <cell r="E692">
            <v>1</v>
          </cell>
        </row>
        <row r="693">
          <cell r="A693">
            <v>25</v>
          </cell>
          <cell r="B693" t="str">
            <v>Задвижка Ду-100 Р-25</v>
          </cell>
          <cell r="C693" t="str">
            <v>шт</v>
          </cell>
          <cell r="D693">
            <v>11239.41</v>
          </cell>
          <cell r="E693">
            <v>1</v>
          </cell>
        </row>
        <row r="694">
          <cell r="A694">
            <v>26</v>
          </cell>
          <cell r="B694" t="str">
            <v>Задвижка Ду-125 Р-10</v>
          </cell>
          <cell r="C694" t="str">
            <v>шт</v>
          </cell>
          <cell r="D694">
            <v>4476.88</v>
          </cell>
          <cell r="E694">
            <v>1</v>
          </cell>
        </row>
        <row r="695">
          <cell r="A695">
            <v>27</v>
          </cell>
          <cell r="B695" t="str">
            <v>Задвижка Ду-150 Р-10</v>
          </cell>
          <cell r="C695" t="str">
            <v>шт</v>
          </cell>
          <cell r="D695">
            <v>13835.59</v>
          </cell>
          <cell r="E695">
            <v>1</v>
          </cell>
        </row>
        <row r="696">
          <cell r="A696">
            <v>28</v>
          </cell>
          <cell r="B696" t="str">
            <v>Задвижка Ду-150 Р-16</v>
          </cell>
          <cell r="C696" t="str">
            <v>шт</v>
          </cell>
          <cell r="D696">
            <v>118793.33</v>
          </cell>
          <cell r="E696">
            <v>1</v>
          </cell>
        </row>
        <row r="697">
          <cell r="A697">
            <v>29</v>
          </cell>
          <cell r="B697" t="str">
            <v>Задвижка Ду-150 Р-25</v>
          </cell>
          <cell r="C697" t="str">
            <v>шт</v>
          </cell>
          <cell r="D697">
            <v>29972.84</v>
          </cell>
          <cell r="E697">
            <v>1</v>
          </cell>
        </row>
        <row r="698">
          <cell r="A698">
            <v>30</v>
          </cell>
          <cell r="B698" t="str">
            <v>Задвижка Ду-200 Р-10</v>
          </cell>
          <cell r="C698" t="str">
            <v>шт</v>
          </cell>
          <cell r="D698">
            <v>20268.400000000001</v>
          </cell>
          <cell r="E698">
            <v>1</v>
          </cell>
        </row>
        <row r="699">
          <cell r="A699">
            <v>31</v>
          </cell>
          <cell r="B699" t="str">
            <v>Задвижка Ду-200 Р-25</v>
          </cell>
          <cell r="C699" t="str">
            <v>шт</v>
          </cell>
          <cell r="D699">
            <v>42764.83</v>
          </cell>
          <cell r="E699">
            <v>1</v>
          </cell>
        </row>
        <row r="700">
          <cell r="A700">
            <v>32</v>
          </cell>
          <cell r="B700" t="str">
            <v>Задвижка Ду-250 Р-10</v>
          </cell>
          <cell r="C700" t="str">
            <v>шт</v>
          </cell>
          <cell r="D700">
            <v>40243.89</v>
          </cell>
          <cell r="E700">
            <v>1</v>
          </cell>
        </row>
        <row r="701">
          <cell r="A701">
            <v>33</v>
          </cell>
          <cell r="B701" t="str">
            <v>Задвижка Ду-250 Р-16</v>
          </cell>
          <cell r="C701" t="str">
            <v>шт</v>
          </cell>
          <cell r="D701">
            <v>91379.85</v>
          </cell>
          <cell r="E701">
            <v>1</v>
          </cell>
        </row>
        <row r="702">
          <cell r="A702">
            <v>34</v>
          </cell>
          <cell r="B702" t="str">
            <v>Задвижка Ду-300 Р-10</v>
          </cell>
          <cell r="C702" t="str">
            <v>шт</v>
          </cell>
          <cell r="D702">
            <v>47699.48</v>
          </cell>
          <cell r="E702">
            <v>1</v>
          </cell>
        </row>
        <row r="703">
          <cell r="A703">
            <v>35</v>
          </cell>
          <cell r="B703" t="str">
            <v>Задвижка Ду-300 Р-25</v>
          </cell>
          <cell r="C703" t="str">
            <v>шт</v>
          </cell>
          <cell r="D703">
            <v>107096.15</v>
          </cell>
          <cell r="E703">
            <v>1</v>
          </cell>
        </row>
        <row r="704">
          <cell r="A704">
            <v>36</v>
          </cell>
          <cell r="B704" t="str">
            <v>Задвижка Ду-350 Р-16</v>
          </cell>
          <cell r="C704" t="str">
            <v>шт</v>
          </cell>
          <cell r="D704">
            <v>201033.76</v>
          </cell>
          <cell r="E704">
            <v>1</v>
          </cell>
        </row>
        <row r="705">
          <cell r="A705">
            <v>37</v>
          </cell>
          <cell r="B705" t="str">
            <v>Задвижка Ду-50 Р-10</v>
          </cell>
          <cell r="C705" t="str">
            <v>шт</v>
          </cell>
          <cell r="D705">
            <v>1096.4100000000001</v>
          </cell>
          <cell r="E705">
            <v>1</v>
          </cell>
        </row>
        <row r="706">
          <cell r="A706">
            <v>38</v>
          </cell>
          <cell r="B706" t="str">
            <v>Задвижка Ду-50 Р-16</v>
          </cell>
          <cell r="C706" t="str">
            <v>шт</v>
          </cell>
          <cell r="D706">
            <v>913.94</v>
          </cell>
          <cell r="E706">
            <v>1</v>
          </cell>
        </row>
        <row r="707">
          <cell r="A707">
            <v>39</v>
          </cell>
          <cell r="B707" t="str">
            <v>Задвижка Ду-50 Р-25</v>
          </cell>
          <cell r="C707" t="str">
            <v>шт</v>
          </cell>
          <cell r="D707">
            <v>6314.37</v>
          </cell>
          <cell r="E707">
            <v>1</v>
          </cell>
        </row>
        <row r="708">
          <cell r="A708">
            <v>40</v>
          </cell>
          <cell r="B708" t="str">
            <v>Задвижка Ду-500 Р-10</v>
          </cell>
          <cell r="C708" t="str">
            <v>шт</v>
          </cell>
          <cell r="D708">
            <v>62138.49</v>
          </cell>
          <cell r="E708">
            <v>1</v>
          </cell>
        </row>
        <row r="709">
          <cell r="A709">
            <v>41</v>
          </cell>
          <cell r="B709" t="str">
            <v>Задвижка Ду-600 Р-10</v>
          </cell>
          <cell r="C709" t="str">
            <v>шт</v>
          </cell>
          <cell r="D709">
            <v>65792.66</v>
          </cell>
          <cell r="E709">
            <v>1</v>
          </cell>
        </row>
        <row r="710">
          <cell r="A710">
            <v>42</v>
          </cell>
          <cell r="B710" t="str">
            <v>Задвижка Ду-80 Р-10</v>
          </cell>
          <cell r="C710" t="str">
            <v>шт</v>
          </cell>
          <cell r="D710">
            <v>1727.05</v>
          </cell>
          <cell r="E710">
            <v>1</v>
          </cell>
        </row>
        <row r="711">
          <cell r="A711">
            <v>43</v>
          </cell>
          <cell r="B711" t="str">
            <v>Задвижка Ду-80 Р-16</v>
          </cell>
          <cell r="C711" t="str">
            <v>шт</v>
          </cell>
          <cell r="D711">
            <v>82242.03</v>
          </cell>
          <cell r="E711">
            <v>1</v>
          </cell>
        </row>
        <row r="712">
          <cell r="A712">
            <v>44</v>
          </cell>
          <cell r="B712" t="str">
            <v>Задвижка Ду-80 Р-25</v>
          </cell>
          <cell r="C712" t="str">
            <v>шт</v>
          </cell>
          <cell r="D712">
            <v>7492.41</v>
          </cell>
          <cell r="E712">
            <v>1</v>
          </cell>
        </row>
        <row r="713">
          <cell r="A713">
            <v>45</v>
          </cell>
          <cell r="B713" t="str">
            <v>Клапан 15475 П1М Ду-15 Р-10</v>
          </cell>
          <cell r="C713" t="str">
            <v>шт</v>
          </cell>
          <cell r="D713">
            <v>8406.35</v>
          </cell>
          <cell r="E713">
            <v>1</v>
          </cell>
        </row>
        <row r="714">
          <cell r="A714">
            <v>46</v>
          </cell>
          <cell r="B714" t="str">
            <v>Клапан 15475 П1М Ду-32 Р-10</v>
          </cell>
          <cell r="C714" t="str">
            <v>шт</v>
          </cell>
          <cell r="D714">
            <v>9320.2900000000009</v>
          </cell>
          <cell r="E714">
            <v>1</v>
          </cell>
        </row>
        <row r="715">
          <cell r="A715">
            <v>47</v>
          </cell>
          <cell r="B715" t="str">
            <v>Клапан 15475 П1М Ду-50 Р-10</v>
          </cell>
          <cell r="C715" t="str">
            <v>шт</v>
          </cell>
          <cell r="D715">
            <v>10965.71</v>
          </cell>
          <cell r="E715">
            <v>1</v>
          </cell>
        </row>
        <row r="716">
          <cell r="A716">
            <v>48</v>
          </cell>
          <cell r="B716" t="str">
            <v>Клапан 15476 П1М Ду-100 Р-6,3</v>
          </cell>
          <cell r="C716" t="str">
            <v>шт</v>
          </cell>
          <cell r="D716">
            <v>17361.71</v>
          </cell>
          <cell r="E716">
            <v>1</v>
          </cell>
        </row>
        <row r="717">
          <cell r="A717">
            <v>49</v>
          </cell>
          <cell r="B717" t="str">
            <v>Клапан 15476 П1М Ду-80 Р-6,3</v>
          </cell>
          <cell r="C717" t="str">
            <v>шт</v>
          </cell>
          <cell r="D717">
            <v>16905.54</v>
          </cell>
          <cell r="E717">
            <v>1</v>
          </cell>
        </row>
        <row r="718">
          <cell r="B718" t="str">
            <v>Клапан обратный</v>
          </cell>
          <cell r="C718" t="str">
            <v>шт</v>
          </cell>
          <cell r="D718">
            <v>45689.13</v>
          </cell>
          <cell r="E718">
            <v>1</v>
          </cell>
        </row>
        <row r="719">
          <cell r="A719">
            <v>51</v>
          </cell>
          <cell r="B719" t="str">
            <v>Регулятор Ду-100 Р-16</v>
          </cell>
          <cell r="C719" t="str">
            <v>шт</v>
          </cell>
          <cell r="D719">
            <v>182758.11</v>
          </cell>
          <cell r="E719">
            <v>1</v>
          </cell>
        </row>
        <row r="720">
          <cell r="A720">
            <v>52</v>
          </cell>
          <cell r="B720" t="str">
            <v>Электропривод</v>
          </cell>
          <cell r="C720" t="str">
            <v>шт</v>
          </cell>
          <cell r="D720">
            <v>38379.19</v>
          </cell>
          <cell r="E720">
            <v>1</v>
          </cell>
        </row>
        <row r="721">
          <cell r="D721">
            <v>0</v>
          </cell>
        </row>
        <row r="722">
          <cell r="D722">
            <v>0</v>
          </cell>
        </row>
        <row r="723">
          <cell r="B723" t="str">
            <v>14. Осветительное оборудование.</v>
          </cell>
          <cell r="D723">
            <v>0</v>
          </cell>
        </row>
        <row r="724">
          <cell r="A724">
            <v>1</v>
          </cell>
          <cell r="B724" t="str">
            <v>ДРЛ-250</v>
          </cell>
          <cell r="C724" t="str">
            <v>шт</v>
          </cell>
          <cell r="D724">
            <v>566.61</v>
          </cell>
          <cell r="E724">
            <v>1</v>
          </cell>
        </row>
        <row r="725">
          <cell r="A725">
            <v>2</v>
          </cell>
          <cell r="B725" t="str">
            <v>Лампа коммутаторная КМ48</v>
          </cell>
          <cell r="C725" t="str">
            <v>шт</v>
          </cell>
          <cell r="D725">
            <v>28.81</v>
          </cell>
          <cell r="E725">
            <v>1</v>
          </cell>
        </row>
        <row r="726">
          <cell r="A726">
            <v>3</v>
          </cell>
          <cell r="B726" t="str">
            <v>Лампа коммутаторная КМ60</v>
          </cell>
          <cell r="C726" t="str">
            <v>шт</v>
          </cell>
          <cell r="D726">
            <v>28.81</v>
          </cell>
          <cell r="E726">
            <v>1</v>
          </cell>
        </row>
        <row r="727">
          <cell r="A727">
            <v>4</v>
          </cell>
          <cell r="B727" t="str">
            <v>Лампа накаливания 12В 40 Вт</v>
          </cell>
          <cell r="C727" t="str">
            <v>шт</v>
          </cell>
          <cell r="D727">
            <v>19.21</v>
          </cell>
          <cell r="E727">
            <v>1</v>
          </cell>
        </row>
        <row r="728">
          <cell r="A728">
            <v>5</v>
          </cell>
          <cell r="B728" t="str">
            <v>Лампа накаливания 36В 60 Вт</v>
          </cell>
          <cell r="C728" t="str">
            <v>шт</v>
          </cell>
          <cell r="D728">
            <v>19.21</v>
          </cell>
          <cell r="E728">
            <v>1</v>
          </cell>
        </row>
        <row r="729">
          <cell r="A729">
            <v>6</v>
          </cell>
          <cell r="B729" t="str">
            <v>Лампа сигнальная 10 Вт</v>
          </cell>
          <cell r="C729" t="str">
            <v>шт</v>
          </cell>
          <cell r="D729">
            <v>27.21</v>
          </cell>
          <cell r="E729">
            <v>1</v>
          </cell>
        </row>
        <row r="730">
          <cell r="A730">
            <v>7</v>
          </cell>
          <cell r="B730" t="str">
            <v>Лампа сигнальная 110 B Ц-14</v>
          </cell>
          <cell r="C730" t="str">
            <v>шт</v>
          </cell>
          <cell r="D730">
            <v>22.41</v>
          </cell>
          <cell r="E730">
            <v>1</v>
          </cell>
        </row>
        <row r="731">
          <cell r="B731" t="str">
            <v>Лампа сигнальная 127 В Ц-14</v>
          </cell>
          <cell r="C731" t="str">
            <v>шт</v>
          </cell>
          <cell r="D731">
            <v>22.41</v>
          </cell>
          <cell r="E731">
            <v>1</v>
          </cell>
        </row>
        <row r="732">
          <cell r="A732">
            <v>9</v>
          </cell>
          <cell r="B732" t="str">
            <v>Лампа сигнальная 220 B Ц-14</v>
          </cell>
          <cell r="C732" t="str">
            <v>шт</v>
          </cell>
          <cell r="D732">
            <v>22.41</v>
          </cell>
          <cell r="E732">
            <v>1</v>
          </cell>
        </row>
        <row r="733">
          <cell r="A733">
            <v>10</v>
          </cell>
          <cell r="B733" t="str">
            <v>Лампа сигнальная штифтовая</v>
          </cell>
          <cell r="C733" t="str">
            <v>шт</v>
          </cell>
          <cell r="D733">
            <v>22.41</v>
          </cell>
          <cell r="E733">
            <v>1</v>
          </cell>
        </row>
        <row r="734">
          <cell r="A734">
            <v>11</v>
          </cell>
          <cell r="B734" t="str">
            <v>ЛБ-40</v>
          </cell>
          <cell r="C734" t="str">
            <v>шт</v>
          </cell>
          <cell r="D734">
            <v>91.23</v>
          </cell>
          <cell r="E734">
            <v>1</v>
          </cell>
        </row>
        <row r="735">
          <cell r="A735">
            <v>12</v>
          </cell>
          <cell r="B735" t="str">
            <v>Лампа электрическая 100 Вт</v>
          </cell>
          <cell r="C735" t="str">
            <v>шт</v>
          </cell>
          <cell r="D735">
            <v>14.41</v>
          </cell>
          <cell r="E735">
            <v>1</v>
          </cell>
        </row>
        <row r="736">
          <cell r="A736">
            <v>13</v>
          </cell>
          <cell r="B736" t="str">
            <v>Лампа электрическая 1000 Вт</v>
          </cell>
          <cell r="C736" t="str">
            <v>шт</v>
          </cell>
          <cell r="D736">
            <v>91.23</v>
          </cell>
          <cell r="E736">
            <v>1</v>
          </cell>
        </row>
        <row r="737">
          <cell r="A737">
            <v>14</v>
          </cell>
          <cell r="B737" t="str">
            <v>Лампа электрическая 150 Вт</v>
          </cell>
          <cell r="C737" t="str">
            <v>шт</v>
          </cell>
          <cell r="D737">
            <v>20.81</v>
          </cell>
          <cell r="E737">
            <v>1</v>
          </cell>
        </row>
        <row r="738">
          <cell r="A738">
            <v>15</v>
          </cell>
          <cell r="B738" t="str">
            <v>Лампа электрическая 200 Вт</v>
          </cell>
          <cell r="C738" t="str">
            <v>шт</v>
          </cell>
          <cell r="D738">
            <v>20.81</v>
          </cell>
          <cell r="E738">
            <v>1</v>
          </cell>
        </row>
        <row r="739">
          <cell r="A739">
            <v>16</v>
          </cell>
          <cell r="B739" t="str">
            <v>Лампа электрическая 300 Вт</v>
          </cell>
          <cell r="C739" t="str">
            <v>шт</v>
          </cell>
          <cell r="D739">
            <v>72.03</v>
          </cell>
          <cell r="E739">
            <v>1</v>
          </cell>
        </row>
        <row r="740">
          <cell r="A740">
            <v>17</v>
          </cell>
          <cell r="B740" t="str">
            <v>Лампа электрическая 40 Вт</v>
          </cell>
          <cell r="C740" t="str">
            <v>шт</v>
          </cell>
          <cell r="D740">
            <v>14.41</v>
          </cell>
          <cell r="E740">
            <v>1</v>
          </cell>
        </row>
        <row r="741">
          <cell r="A741">
            <v>18</v>
          </cell>
          <cell r="B741" t="str">
            <v>Лампа электрическая 500 Вт</v>
          </cell>
          <cell r="C741" t="str">
            <v>шт</v>
          </cell>
          <cell r="D741">
            <v>80.03</v>
          </cell>
          <cell r="E741">
            <v>1</v>
          </cell>
        </row>
        <row r="742">
          <cell r="A742">
            <v>19</v>
          </cell>
          <cell r="B742" t="str">
            <v>Лампа электрическая 60 Вт</v>
          </cell>
          <cell r="C742" t="str">
            <v>шт</v>
          </cell>
          <cell r="D742">
            <v>14.41</v>
          </cell>
          <cell r="E742">
            <v>1</v>
          </cell>
        </row>
        <row r="743">
          <cell r="A743">
            <v>20</v>
          </cell>
          <cell r="B743" t="str">
            <v>Светильник</v>
          </cell>
          <cell r="C743" t="str">
            <v>шт</v>
          </cell>
          <cell r="D743">
            <v>3004.33</v>
          </cell>
          <cell r="E743">
            <v>1</v>
          </cell>
        </row>
        <row r="744">
          <cell r="D744">
            <v>0</v>
          </cell>
        </row>
        <row r="745">
          <cell r="D745">
            <v>0</v>
          </cell>
        </row>
        <row r="746">
          <cell r="D746">
            <v>0</v>
          </cell>
        </row>
        <row r="747">
          <cell r="B747" t="str">
            <v>15. Автотехника, механизмы и з/части к ней. Аккумуляторы.</v>
          </cell>
          <cell r="D747">
            <v>0</v>
          </cell>
        </row>
        <row r="748">
          <cell r="A748">
            <v>1</v>
          </cell>
          <cell r="B748" t="str">
            <v>Автолампа А12-21</v>
          </cell>
          <cell r="C748" t="str">
            <v>шт</v>
          </cell>
          <cell r="D748">
            <v>46.42</v>
          </cell>
          <cell r="E748">
            <v>1</v>
          </cell>
        </row>
        <row r="749">
          <cell r="A749">
            <v>2</v>
          </cell>
          <cell r="B749" t="str">
            <v>Автолампа А12-4</v>
          </cell>
          <cell r="C749" t="str">
            <v>шт</v>
          </cell>
          <cell r="D749">
            <v>46.42</v>
          </cell>
          <cell r="E749">
            <v>1</v>
          </cell>
        </row>
        <row r="750">
          <cell r="A750">
            <v>3</v>
          </cell>
          <cell r="B750" t="str">
            <v>Автолампа А12-40х50</v>
          </cell>
          <cell r="C750" t="str">
            <v>шт</v>
          </cell>
          <cell r="D750">
            <v>137.65</v>
          </cell>
          <cell r="E750">
            <v>1</v>
          </cell>
        </row>
        <row r="751">
          <cell r="A751">
            <v>4</v>
          </cell>
          <cell r="B751" t="str">
            <v>Автолампа А12-6</v>
          </cell>
          <cell r="C751" t="str">
            <v>шт</v>
          </cell>
          <cell r="D751">
            <v>46.42</v>
          </cell>
          <cell r="E751">
            <v>1</v>
          </cell>
        </row>
        <row r="752">
          <cell r="A752">
            <v>5</v>
          </cell>
          <cell r="B752" t="str">
            <v>Автомобиль ЗИЛ-433102 поливом</v>
          </cell>
          <cell r="C752" t="str">
            <v>шт</v>
          </cell>
          <cell r="D752">
            <v>1655793.49</v>
          </cell>
          <cell r="E752">
            <v>1</v>
          </cell>
        </row>
        <row r="753">
          <cell r="A753">
            <v>6</v>
          </cell>
          <cell r="B753" t="str">
            <v>Микроавтобус</v>
          </cell>
          <cell r="C753" t="str">
            <v>шт</v>
          </cell>
          <cell r="D753">
            <v>1103861.79</v>
          </cell>
          <cell r="E753">
            <v>1</v>
          </cell>
        </row>
        <row r="754">
          <cell r="A754">
            <v>7</v>
          </cell>
          <cell r="B754" t="str">
            <v>Микроавтобус ГАЗ3302</v>
          </cell>
          <cell r="C754" t="str">
            <v>шт</v>
          </cell>
          <cell r="D754">
            <v>606675.42000000004</v>
          </cell>
          <cell r="E754">
            <v>1</v>
          </cell>
        </row>
        <row r="755">
          <cell r="A755">
            <v>8</v>
          </cell>
          <cell r="B755" t="str">
            <v>Авторезина 185хR16</v>
          </cell>
          <cell r="C755" t="str">
            <v>шт</v>
          </cell>
          <cell r="D755">
            <v>6396</v>
          </cell>
          <cell r="E755">
            <v>1</v>
          </cell>
        </row>
        <row r="756">
          <cell r="A756">
            <v>9</v>
          </cell>
          <cell r="B756" t="str">
            <v>Авторезина 240х508</v>
          </cell>
          <cell r="C756" t="str">
            <v>шт</v>
          </cell>
          <cell r="D756">
            <v>9238.66</v>
          </cell>
          <cell r="E756">
            <v>1</v>
          </cell>
        </row>
        <row r="757">
          <cell r="A757">
            <v>10</v>
          </cell>
          <cell r="B757" t="str">
            <v>Авторезина 260х508</v>
          </cell>
          <cell r="C757" t="str">
            <v>шт</v>
          </cell>
          <cell r="D757">
            <v>10325.469999999999</v>
          </cell>
          <cell r="E757">
            <v>1</v>
          </cell>
        </row>
        <row r="758">
          <cell r="A758">
            <v>11</v>
          </cell>
          <cell r="B758" t="str">
            <v>Авторезина 320х508</v>
          </cell>
          <cell r="C758" t="str">
            <v>шт</v>
          </cell>
          <cell r="D758">
            <v>32605.82</v>
          </cell>
          <cell r="E758">
            <v>1</v>
          </cell>
        </row>
        <row r="759">
          <cell r="A759">
            <v>12</v>
          </cell>
          <cell r="B759" t="str">
            <v>Авторезина 195-R14</v>
          </cell>
          <cell r="C759" t="str">
            <v>шт</v>
          </cell>
          <cell r="D759">
            <v>13798.77</v>
          </cell>
          <cell r="E759">
            <v>1</v>
          </cell>
        </row>
        <row r="760">
          <cell r="A760">
            <v>13</v>
          </cell>
          <cell r="B760" t="str">
            <v>Авторезина R15</v>
          </cell>
          <cell r="C760" t="str">
            <v>шт</v>
          </cell>
          <cell r="D760">
            <v>3780.62</v>
          </cell>
          <cell r="E760">
            <v>1</v>
          </cell>
        </row>
        <row r="761">
          <cell r="A761">
            <v>14</v>
          </cell>
          <cell r="B761" t="str">
            <v>Аккумулятор 6 ст132</v>
          </cell>
          <cell r="C761" t="str">
            <v>шт</v>
          </cell>
          <cell r="D761">
            <v>7548.43</v>
          </cell>
          <cell r="E761">
            <v>1</v>
          </cell>
        </row>
        <row r="762">
          <cell r="A762">
            <v>15</v>
          </cell>
          <cell r="B762" t="str">
            <v>Аккумулятор 6 ст190</v>
          </cell>
          <cell r="C762" t="str">
            <v>шт</v>
          </cell>
          <cell r="D762">
            <v>10866.47</v>
          </cell>
          <cell r="E762">
            <v>1</v>
          </cell>
        </row>
        <row r="763">
          <cell r="A763">
            <v>16</v>
          </cell>
          <cell r="B763" t="str">
            <v>Аккумулятор 6 ст55</v>
          </cell>
          <cell r="C763" t="str">
            <v>шт</v>
          </cell>
          <cell r="D763">
            <v>6623.28</v>
          </cell>
          <cell r="E763">
            <v>1</v>
          </cell>
        </row>
        <row r="764">
          <cell r="A764">
            <v>17</v>
          </cell>
          <cell r="B764" t="str">
            <v>Аккумулятор 6 ст60</v>
          </cell>
          <cell r="C764" t="str">
            <v>шт</v>
          </cell>
          <cell r="D764">
            <v>5859.8</v>
          </cell>
          <cell r="E764">
            <v>1</v>
          </cell>
        </row>
        <row r="765">
          <cell r="A765">
            <v>18</v>
          </cell>
          <cell r="B765" t="str">
            <v>Аккумулятор 6 ст75</v>
          </cell>
          <cell r="C765" t="str">
            <v>шт</v>
          </cell>
          <cell r="D765">
            <v>7588.44</v>
          </cell>
          <cell r="E765">
            <v>1</v>
          </cell>
        </row>
        <row r="766">
          <cell r="A766">
            <v>19</v>
          </cell>
          <cell r="B766" t="str">
            <v>Аккумулятор 6 ст90</v>
          </cell>
          <cell r="C766" t="str">
            <v>шт</v>
          </cell>
          <cell r="D766">
            <v>5365.21</v>
          </cell>
          <cell r="E766">
            <v>1</v>
          </cell>
        </row>
        <row r="767">
          <cell r="A767">
            <v>20</v>
          </cell>
          <cell r="B767" t="str">
            <v>Бульдозер Т-400</v>
          </cell>
          <cell r="C767" t="str">
            <v>шт</v>
          </cell>
          <cell r="D767">
            <v>22844827.600000001</v>
          </cell>
          <cell r="E767">
            <v>1</v>
          </cell>
        </row>
        <row r="768">
          <cell r="A768">
            <v>21</v>
          </cell>
          <cell r="B768" t="str">
            <v>Вулканизатор</v>
          </cell>
          <cell r="C768" t="str">
            <v>шт</v>
          </cell>
          <cell r="D768">
            <v>16447.77</v>
          </cell>
          <cell r="E768">
            <v>1</v>
          </cell>
        </row>
        <row r="769">
          <cell r="A769">
            <v>22</v>
          </cell>
          <cell r="B769" t="str">
            <v>Газоанализатор "Инфралит"</v>
          </cell>
          <cell r="C769" t="str">
            <v>шт</v>
          </cell>
          <cell r="D769">
            <v>110386.98</v>
          </cell>
          <cell r="E769">
            <v>1</v>
          </cell>
        </row>
        <row r="770">
          <cell r="A770">
            <v>23</v>
          </cell>
          <cell r="B770" t="str">
            <v>Запчасти к автокрану</v>
          </cell>
          <cell r="C770" t="str">
            <v>компл</v>
          </cell>
          <cell r="D770">
            <v>73104.2</v>
          </cell>
          <cell r="E770">
            <v>1</v>
          </cell>
        </row>
        <row r="771">
          <cell r="A771">
            <v>24</v>
          </cell>
          <cell r="B771" t="str">
            <v>Двигатель 8ДВТ-330</v>
          </cell>
          <cell r="C771" t="str">
            <v>шт</v>
          </cell>
          <cell r="D771">
            <v>3180000.05</v>
          </cell>
          <cell r="E771">
            <v>1</v>
          </cell>
        </row>
        <row r="772">
          <cell r="A772">
            <v>25</v>
          </cell>
          <cell r="B772" t="str">
            <v>Кислота аккумуляторная серная</v>
          </cell>
          <cell r="C772" t="str">
            <v>л</v>
          </cell>
          <cell r="D772">
            <v>88.03</v>
          </cell>
          <cell r="E772">
            <v>1</v>
          </cell>
        </row>
        <row r="773">
          <cell r="A773">
            <v>26</v>
          </cell>
          <cell r="B773" t="str">
            <v>Пальцы рулевые</v>
          </cell>
          <cell r="C773" t="str">
            <v>шт</v>
          </cell>
          <cell r="D773">
            <v>456.17</v>
          </cell>
          <cell r="E773">
            <v>1</v>
          </cell>
        </row>
        <row r="774">
          <cell r="A774">
            <v>27</v>
          </cell>
          <cell r="B774" t="str">
            <v>Подшипники для автомобилей</v>
          </cell>
          <cell r="C774" t="str">
            <v>компл</v>
          </cell>
          <cell r="D774">
            <v>6533.65</v>
          </cell>
          <cell r="E774">
            <v>1</v>
          </cell>
        </row>
        <row r="775">
          <cell r="A775">
            <v>28</v>
          </cell>
          <cell r="B775" t="str">
            <v>Прицеп к трактору МТЗ-80 с гидроподъемником</v>
          </cell>
          <cell r="C775" t="str">
            <v>шт</v>
          </cell>
          <cell r="D775">
            <v>275965.84999999998</v>
          </cell>
          <cell r="E775">
            <v>1</v>
          </cell>
        </row>
        <row r="776">
          <cell r="A776">
            <v>29</v>
          </cell>
          <cell r="B776" t="str">
            <v>Ремень клиновой А-1045</v>
          </cell>
          <cell r="C776" t="str">
            <v>шт</v>
          </cell>
          <cell r="D776">
            <v>364.94</v>
          </cell>
          <cell r="E776">
            <v>1</v>
          </cell>
        </row>
        <row r="777">
          <cell r="A777">
            <v>30</v>
          </cell>
          <cell r="B777" t="str">
            <v>Ремень клиновой А-1120</v>
          </cell>
          <cell r="C777" t="str">
            <v>шт</v>
          </cell>
          <cell r="D777">
            <v>364.94</v>
          </cell>
          <cell r="E777">
            <v>1</v>
          </cell>
        </row>
        <row r="778">
          <cell r="A778">
            <v>31</v>
          </cell>
          <cell r="B778" t="str">
            <v>Ремень клиновой А-1280</v>
          </cell>
          <cell r="C778" t="str">
            <v>шт</v>
          </cell>
          <cell r="D778">
            <v>364.94</v>
          </cell>
          <cell r="E778">
            <v>1</v>
          </cell>
        </row>
        <row r="779">
          <cell r="A779">
            <v>32</v>
          </cell>
          <cell r="B779" t="str">
            <v>Ремень клиновой А-1400</v>
          </cell>
          <cell r="C779" t="str">
            <v>шт</v>
          </cell>
          <cell r="D779">
            <v>411.35</v>
          </cell>
          <cell r="E779">
            <v>1</v>
          </cell>
        </row>
        <row r="780">
          <cell r="A780">
            <v>33</v>
          </cell>
          <cell r="B780" t="str">
            <v>Ремень клиновой А-1500</v>
          </cell>
          <cell r="C780" t="str">
            <v>шт</v>
          </cell>
          <cell r="D780">
            <v>1088.4100000000001</v>
          </cell>
          <cell r="E780">
            <v>1</v>
          </cell>
        </row>
        <row r="781">
          <cell r="A781">
            <v>34</v>
          </cell>
          <cell r="B781" t="str">
            <v>Ремень клиновой В-1650</v>
          </cell>
          <cell r="C781" t="str">
            <v>шт</v>
          </cell>
          <cell r="D781">
            <v>593.82000000000005</v>
          </cell>
          <cell r="E781">
            <v>1</v>
          </cell>
        </row>
        <row r="782">
          <cell r="A782">
            <v>35</v>
          </cell>
          <cell r="B782" t="str">
            <v>Ремень клиновой О-1018</v>
          </cell>
          <cell r="C782" t="str">
            <v>шт</v>
          </cell>
          <cell r="D782">
            <v>273.7</v>
          </cell>
          <cell r="E782">
            <v>1</v>
          </cell>
        </row>
        <row r="783">
          <cell r="A783">
            <v>36</v>
          </cell>
          <cell r="B783" t="str">
            <v>Ремень клиновой О-870</v>
          </cell>
          <cell r="C783" t="str">
            <v>шт</v>
          </cell>
          <cell r="D783">
            <v>228.89</v>
          </cell>
          <cell r="E783">
            <v>1</v>
          </cell>
        </row>
        <row r="784">
          <cell r="A784">
            <v>37</v>
          </cell>
          <cell r="B784" t="str">
            <v>Трактор МТЗ-80</v>
          </cell>
          <cell r="C784" t="str">
            <v>шт</v>
          </cell>
          <cell r="D784">
            <v>1867792.96</v>
          </cell>
          <cell r="E784">
            <v>1</v>
          </cell>
        </row>
        <row r="785">
          <cell r="A785">
            <v>38</v>
          </cell>
          <cell r="B785" t="str">
            <v>Чехлы автомобильные</v>
          </cell>
          <cell r="C785" t="str">
            <v>компл</v>
          </cell>
          <cell r="D785">
            <v>7309.94</v>
          </cell>
          <cell r="E785">
            <v>1</v>
          </cell>
        </row>
        <row r="786">
          <cell r="A786">
            <v>39</v>
          </cell>
          <cell r="B786" t="str">
            <v>Чехлы автобусные ЛАЗ</v>
          </cell>
          <cell r="C786" t="str">
            <v>компл</v>
          </cell>
          <cell r="D786">
            <v>54826.95</v>
          </cell>
          <cell r="E786">
            <v>1</v>
          </cell>
        </row>
        <row r="787">
          <cell r="A787">
            <v>40</v>
          </cell>
          <cell r="B787" t="str">
            <v>Чехлы автобусные ТАРЗ</v>
          </cell>
          <cell r="C787" t="str">
            <v>компл</v>
          </cell>
          <cell r="D787">
            <v>27413.48</v>
          </cell>
          <cell r="E787">
            <v>1</v>
          </cell>
        </row>
        <row r="788">
          <cell r="B788" t="str">
            <v>Запчасти к автомобилю</v>
          </cell>
          <cell r="C788" t="str">
            <v>компл</v>
          </cell>
          <cell r="D788">
            <v>114223.62</v>
          </cell>
          <cell r="E788">
            <v>1</v>
          </cell>
        </row>
        <row r="789">
          <cell r="A789">
            <v>42</v>
          </cell>
          <cell r="B789" t="str">
            <v>РТИ для автомобилей</v>
          </cell>
          <cell r="C789" t="str">
            <v>компл</v>
          </cell>
          <cell r="D789">
            <v>9137.83</v>
          </cell>
          <cell r="E789">
            <v>1</v>
          </cell>
        </row>
        <row r="790">
          <cell r="D790">
            <v>0</v>
          </cell>
        </row>
        <row r="791">
          <cell r="D791">
            <v>0</v>
          </cell>
        </row>
        <row r="792">
          <cell r="B792" t="str">
            <v>16. Насосное и вентиляционное оборудование и з/ч к ним.</v>
          </cell>
          <cell r="D792">
            <v>0</v>
          </cell>
        </row>
        <row r="793">
          <cell r="A793">
            <v>1</v>
          </cell>
          <cell r="B793" t="str">
            <v>Запасные части к насосу ЭЦВ</v>
          </cell>
          <cell r="C793" t="str">
            <v>компл</v>
          </cell>
          <cell r="D793">
            <v>18275.650000000001</v>
          </cell>
          <cell r="E793">
            <v>1</v>
          </cell>
        </row>
        <row r="794">
          <cell r="A794">
            <v>2</v>
          </cell>
          <cell r="B794" t="str">
            <v>Насос глубинный ЭЦВ</v>
          </cell>
          <cell r="C794" t="str">
            <v>шт</v>
          </cell>
          <cell r="D794">
            <v>137068.98000000001</v>
          </cell>
          <cell r="E794">
            <v>1</v>
          </cell>
        </row>
        <row r="795">
          <cell r="A795">
            <v>3</v>
          </cell>
          <cell r="B795" t="str">
            <v>Насос "Гном"</v>
          </cell>
          <cell r="C795" t="str">
            <v>шт</v>
          </cell>
          <cell r="D795">
            <v>27595.94</v>
          </cell>
          <cell r="E795">
            <v>1</v>
          </cell>
        </row>
        <row r="796">
          <cell r="A796">
            <v>4</v>
          </cell>
          <cell r="B796" t="str">
            <v>Насос ГРАТ-1400</v>
          </cell>
          <cell r="C796" t="str">
            <v>шт</v>
          </cell>
          <cell r="D796">
            <v>1096551.8500000001</v>
          </cell>
          <cell r="E796">
            <v>1</v>
          </cell>
        </row>
        <row r="797">
          <cell r="A797">
            <v>5</v>
          </cell>
          <cell r="B797" t="str">
            <v>Насос дренажный 4НДв</v>
          </cell>
          <cell r="C797" t="str">
            <v>шт</v>
          </cell>
          <cell r="D797">
            <v>182758.11</v>
          </cell>
          <cell r="E797">
            <v>1</v>
          </cell>
        </row>
        <row r="798">
          <cell r="D798">
            <v>0</v>
          </cell>
        </row>
        <row r="799">
          <cell r="D799">
            <v>0</v>
          </cell>
        </row>
        <row r="800">
          <cell r="D800">
            <v>0</v>
          </cell>
        </row>
        <row r="801">
          <cell r="B801" t="str">
            <v>17. Теплотехническое и сантехническое оборудование и з/ч к ним.</v>
          </cell>
          <cell r="D801">
            <v>0</v>
          </cell>
        </row>
        <row r="802">
          <cell r="A802">
            <v>1</v>
          </cell>
          <cell r="B802" t="str">
            <v>Ветошь</v>
          </cell>
          <cell r="C802" t="str">
            <v>кг</v>
          </cell>
          <cell r="D802">
            <v>36.81</v>
          </cell>
          <cell r="E802">
            <v>1</v>
          </cell>
        </row>
        <row r="803">
          <cell r="A803">
            <v>2</v>
          </cell>
          <cell r="B803" t="str">
            <v>Лента конвейерная</v>
          </cell>
          <cell r="C803" t="str">
            <v xml:space="preserve">м2 </v>
          </cell>
          <cell r="D803">
            <v>0</v>
          </cell>
          <cell r="E803">
            <v>1</v>
          </cell>
        </row>
        <row r="804">
          <cell r="A804">
            <v>3</v>
          </cell>
          <cell r="B804" t="str">
            <v>Пластина слюдяная 160х24х1</v>
          </cell>
          <cell r="C804" t="str">
            <v>упак</v>
          </cell>
          <cell r="D804">
            <v>7309.94</v>
          </cell>
          <cell r="E804">
            <v>1</v>
          </cell>
        </row>
        <row r="805">
          <cell r="A805">
            <v>4</v>
          </cell>
          <cell r="B805" t="str">
            <v>Пластина слюдяная 340х35х1</v>
          </cell>
          <cell r="C805" t="str">
            <v>упак</v>
          </cell>
          <cell r="D805">
            <v>10965.71</v>
          </cell>
          <cell r="E805">
            <v>1</v>
          </cell>
        </row>
        <row r="806">
          <cell r="A806">
            <v>5</v>
          </cell>
          <cell r="B806" t="str">
            <v>Редуктор КЦ-2-1000</v>
          </cell>
          <cell r="C806" t="str">
            <v>шт</v>
          </cell>
          <cell r="D806">
            <v>2192.8200000000002</v>
          </cell>
          <cell r="E806">
            <v>1</v>
          </cell>
        </row>
        <row r="807">
          <cell r="A807">
            <v>6</v>
          </cell>
          <cell r="B807" t="str">
            <v>Салфетка техническая</v>
          </cell>
          <cell r="C807" t="str">
            <v>кг</v>
          </cell>
          <cell r="D807">
            <v>73.63</v>
          </cell>
          <cell r="E807">
            <v>1</v>
          </cell>
        </row>
        <row r="808">
          <cell r="A808">
            <v>7</v>
          </cell>
          <cell r="B808" t="str">
            <v>Сальник резиновый</v>
          </cell>
          <cell r="C808" t="str">
            <v>шт</v>
          </cell>
          <cell r="D808">
            <v>1554.18</v>
          </cell>
          <cell r="E808">
            <v>1</v>
          </cell>
        </row>
        <row r="809">
          <cell r="D809">
            <v>0</v>
          </cell>
        </row>
        <row r="810">
          <cell r="D810">
            <v>0</v>
          </cell>
        </row>
        <row r="811">
          <cell r="B811" t="str">
            <v>18. Оргтехника и з/части к ней.</v>
          </cell>
          <cell r="D811">
            <v>0</v>
          </cell>
        </row>
        <row r="812">
          <cell r="A812">
            <v>1</v>
          </cell>
          <cell r="B812" t="str">
            <v>Cards Network</v>
          </cell>
          <cell r="C812" t="str">
            <v>шт</v>
          </cell>
          <cell r="D812">
            <v>2759.43</v>
          </cell>
          <cell r="E812">
            <v>1</v>
          </cell>
        </row>
        <row r="813">
          <cell r="A813">
            <v>2</v>
          </cell>
          <cell r="B813" t="str">
            <v>Cards Video</v>
          </cell>
          <cell r="C813" t="str">
            <v>шт</v>
          </cell>
          <cell r="D813">
            <v>5518.87</v>
          </cell>
          <cell r="E813">
            <v>1</v>
          </cell>
        </row>
        <row r="814">
          <cell r="A814">
            <v>3</v>
          </cell>
          <cell r="B814" t="str">
            <v>DIMM 128 Mb 100</v>
          </cell>
          <cell r="C814" t="str">
            <v>шт</v>
          </cell>
          <cell r="D814">
            <v>19317.64</v>
          </cell>
          <cell r="E814">
            <v>1</v>
          </cell>
        </row>
        <row r="815">
          <cell r="A815">
            <v>4</v>
          </cell>
          <cell r="B815" t="str">
            <v>DIMM 32 Mb 100</v>
          </cell>
          <cell r="C815" t="str">
            <v>шт</v>
          </cell>
          <cell r="D815">
            <v>5518.87</v>
          </cell>
          <cell r="E815">
            <v>1</v>
          </cell>
        </row>
        <row r="816">
          <cell r="A816">
            <v>5</v>
          </cell>
          <cell r="B816" t="str">
            <v>DIMM 64 Mb 100</v>
          </cell>
          <cell r="C816" t="str">
            <v>шт</v>
          </cell>
          <cell r="D816">
            <v>10349.48</v>
          </cell>
          <cell r="E816">
            <v>1</v>
          </cell>
        </row>
        <row r="817">
          <cell r="A817">
            <v>6</v>
          </cell>
          <cell r="B817" t="str">
            <v>Disk 3,5''</v>
          </cell>
          <cell r="C817" t="str">
            <v>кор</v>
          </cell>
          <cell r="D817">
            <v>965.16</v>
          </cell>
          <cell r="E817">
            <v>1</v>
          </cell>
        </row>
        <row r="818">
          <cell r="A818">
            <v>7</v>
          </cell>
          <cell r="B818" t="str">
            <v>Disk 3,5'' чистящие</v>
          </cell>
          <cell r="C818" t="str">
            <v>шт</v>
          </cell>
          <cell r="D818">
            <v>414.56</v>
          </cell>
          <cell r="E818">
            <v>1</v>
          </cell>
        </row>
        <row r="819">
          <cell r="A819">
            <v>8</v>
          </cell>
          <cell r="B819" t="str">
            <v>Disk CD Rw</v>
          </cell>
          <cell r="C819" t="str">
            <v>шт</v>
          </cell>
          <cell r="D819">
            <v>502.59</v>
          </cell>
          <cell r="E819">
            <v>1</v>
          </cell>
        </row>
        <row r="820">
          <cell r="A820">
            <v>9</v>
          </cell>
          <cell r="B820" t="str">
            <v>Fan Pentium</v>
          </cell>
          <cell r="C820" t="str">
            <v>шт</v>
          </cell>
          <cell r="D820">
            <v>822.71</v>
          </cell>
          <cell r="E820">
            <v>1</v>
          </cell>
        </row>
        <row r="821">
          <cell r="A821">
            <v>10</v>
          </cell>
          <cell r="B821" t="str">
            <v>HAB</v>
          </cell>
          <cell r="C821" t="str">
            <v>шт</v>
          </cell>
          <cell r="D821">
            <v>20697.36</v>
          </cell>
          <cell r="E821">
            <v>1</v>
          </cell>
        </row>
        <row r="822">
          <cell r="A822">
            <v>11</v>
          </cell>
          <cell r="B822" t="str">
            <v>HDD</v>
          </cell>
          <cell r="C822" t="str">
            <v>шт</v>
          </cell>
          <cell r="D822">
            <v>13798.77</v>
          </cell>
          <cell r="E822">
            <v>1</v>
          </cell>
        </row>
        <row r="823">
          <cell r="A823">
            <v>12</v>
          </cell>
          <cell r="B823" t="str">
            <v>Устройство INTEL Express530T Switch</v>
          </cell>
          <cell r="C823" t="str">
            <v>шт</v>
          </cell>
          <cell r="D823">
            <v>176088.41</v>
          </cell>
          <cell r="E823">
            <v>1</v>
          </cell>
        </row>
        <row r="824">
          <cell r="A824">
            <v>13</v>
          </cell>
          <cell r="B824" t="str">
            <v>Устройство INTEL Express140T Standalone Hub, 24 10/100 ports</v>
          </cell>
          <cell r="C824" t="str">
            <v>шт</v>
          </cell>
          <cell r="D824">
            <v>63092.45</v>
          </cell>
          <cell r="E824">
            <v>1</v>
          </cell>
        </row>
        <row r="825">
          <cell r="A825">
            <v>14</v>
          </cell>
          <cell r="B825" t="str">
            <v>KeyBoard</v>
          </cell>
          <cell r="C825" t="str">
            <v>шт</v>
          </cell>
          <cell r="D825">
            <v>1370.11</v>
          </cell>
          <cell r="E825">
            <v>1</v>
          </cell>
        </row>
        <row r="826">
          <cell r="A826">
            <v>15</v>
          </cell>
          <cell r="B826" t="str">
            <v>Mouse</v>
          </cell>
          <cell r="C826" t="str">
            <v>шт</v>
          </cell>
          <cell r="D826">
            <v>1461.35</v>
          </cell>
          <cell r="E826">
            <v>1</v>
          </cell>
        </row>
        <row r="827">
          <cell r="A827">
            <v>16</v>
          </cell>
          <cell r="B827" t="str">
            <v>Mouse Pad</v>
          </cell>
          <cell r="C827" t="str">
            <v>шт</v>
          </cell>
          <cell r="D827">
            <v>137.65</v>
          </cell>
          <cell r="E827">
            <v>1</v>
          </cell>
        </row>
        <row r="828">
          <cell r="A828">
            <v>17</v>
          </cell>
          <cell r="B828" t="str">
            <v>SIMM 16</v>
          </cell>
          <cell r="C828" t="str">
            <v>шт</v>
          </cell>
          <cell r="D828">
            <v>4139.1499999999996</v>
          </cell>
          <cell r="E828">
            <v>1</v>
          </cell>
        </row>
        <row r="829">
          <cell r="A829">
            <v>18</v>
          </cell>
          <cell r="B829" t="str">
            <v>SIMM 32</v>
          </cell>
          <cell r="C829" t="str">
            <v>шт</v>
          </cell>
          <cell r="D829">
            <v>6208.73</v>
          </cell>
          <cell r="E829">
            <v>1</v>
          </cell>
        </row>
        <row r="830">
          <cell r="A830">
            <v>19</v>
          </cell>
          <cell r="B830" t="str">
            <v>UPS</v>
          </cell>
          <cell r="C830" t="str">
            <v>шт</v>
          </cell>
          <cell r="D830">
            <v>23941.77</v>
          </cell>
          <cell r="E830">
            <v>1</v>
          </cell>
        </row>
        <row r="831">
          <cell r="A831">
            <v>20</v>
          </cell>
          <cell r="B831" t="str">
            <v>Блок питания АТ</v>
          </cell>
          <cell r="C831" t="str">
            <v>шт</v>
          </cell>
          <cell r="D831">
            <v>2069.58</v>
          </cell>
          <cell r="E831">
            <v>1</v>
          </cell>
        </row>
        <row r="832">
          <cell r="A832">
            <v>21</v>
          </cell>
          <cell r="B832" t="str">
            <v>Блок питания АТ/АТХ</v>
          </cell>
          <cell r="C832" t="str">
            <v>шт</v>
          </cell>
          <cell r="D832">
            <v>2759.43</v>
          </cell>
          <cell r="E832">
            <v>1</v>
          </cell>
        </row>
        <row r="833">
          <cell r="A833">
            <v>22</v>
          </cell>
          <cell r="B833" t="str">
            <v>Вентилятор для Soket</v>
          </cell>
          <cell r="C833" t="str">
            <v>шт</v>
          </cell>
          <cell r="D833">
            <v>689.86</v>
          </cell>
          <cell r="E833">
            <v>1</v>
          </cell>
        </row>
        <row r="834">
          <cell r="A834">
            <v>23</v>
          </cell>
          <cell r="B834" t="str">
            <v>Диск лазерный лицензионный (программное обеспечение)</v>
          </cell>
          <cell r="C834" t="str">
            <v>шт</v>
          </cell>
          <cell r="D834">
            <v>68990.66</v>
          </cell>
          <cell r="E834">
            <v>1</v>
          </cell>
        </row>
        <row r="835">
          <cell r="A835">
            <v>24</v>
          </cell>
          <cell r="B835" t="str">
            <v>Дискеты для ZIP</v>
          </cell>
          <cell r="C835" t="str">
            <v>шт</v>
          </cell>
          <cell r="D835">
            <v>1379.72</v>
          </cell>
          <cell r="E835">
            <v>1</v>
          </cell>
        </row>
        <row r="836">
          <cell r="A836">
            <v>25</v>
          </cell>
          <cell r="B836" t="str">
            <v>З/ч ксерокса вал селеновый</v>
          </cell>
          <cell r="C836" t="str">
            <v>шт</v>
          </cell>
          <cell r="D836">
            <v>8681.65</v>
          </cell>
          <cell r="E836">
            <v>1</v>
          </cell>
        </row>
        <row r="837">
          <cell r="A837">
            <v>26</v>
          </cell>
          <cell r="B837" t="str">
            <v>З/ч ксерокса вал тефлоновый</v>
          </cell>
          <cell r="C837" t="str">
            <v>шт</v>
          </cell>
          <cell r="D837">
            <v>6853.77</v>
          </cell>
          <cell r="E837">
            <v>1</v>
          </cell>
        </row>
        <row r="838">
          <cell r="A838">
            <v>27</v>
          </cell>
          <cell r="B838" t="str">
            <v>З/ч ксерокса ракель</v>
          </cell>
          <cell r="C838" t="str">
            <v>шт</v>
          </cell>
          <cell r="D838">
            <v>2877.88</v>
          </cell>
          <cell r="E838">
            <v>1</v>
          </cell>
        </row>
        <row r="839">
          <cell r="A839">
            <v>28</v>
          </cell>
          <cell r="B839" t="str">
            <v>Кабель-канал</v>
          </cell>
          <cell r="C839" t="str">
            <v>м</v>
          </cell>
          <cell r="D839">
            <v>552.21</v>
          </cell>
          <cell r="E839">
            <v>1</v>
          </cell>
        </row>
        <row r="840">
          <cell r="A840">
            <v>29</v>
          </cell>
          <cell r="B840" t="str">
            <v>Картридж RICOH FT4215</v>
          </cell>
          <cell r="C840" t="str">
            <v>шт</v>
          </cell>
          <cell r="D840">
            <v>2741.83</v>
          </cell>
          <cell r="E840">
            <v>1</v>
          </cell>
        </row>
        <row r="841">
          <cell r="A841">
            <v>30</v>
          </cell>
          <cell r="B841" t="str">
            <v>Картридж RICOH M100</v>
          </cell>
          <cell r="C841" t="str">
            <v>шт</v>
          </cell>
          <cell r="D841">
            <v>26728.42</v>
          </cell>
          <cell r="E841">
            <v>1</v>
          </cell>
        </row>
        <row r="842">
          <cell r="A842">
            <v>31</v>
          </cell>
          <cell r="B842" t="str">
            <v>Картридж для DESK JET 1120</v>
          </cell>
          <cell r="C842" t="str">
            <v>шт</v>
          </cell>
          <cell r="D842">
            <v>4569.71</v>
          </cell>
          <cell r="E842">
            <v>1</v>
          </cell>
        </row>
        <row r="843">
          <cell r="A843">
            <v>32</v>
          </cell>
          <cell r="B843" t="str">
            <v>Картридж для DESK JET 400</v>
          </cell>
          <cell r="C843" t="str">
            <v>шт</v>
          </cell>
          <cell r="D843">
            <v>4416.0600000000004</v>
          </cell>
          <cell r="E843">
            <v>1</v>
          </cell>
        </row>
        <row r="844">
          <cell r="A844">
            <v>33</v>
          </cell>
          <cell r="B844" t="str">
            <v>Картридж для DESK JET 640</v>
          </cell>
          <cell r="C844" t="str">
            <v>шт</v>
          </cell>
          <cell r="D844">
            <v>4752.18</v>
          </cell>
          <cell r="E844">
            <v>1</v>
          </cell>
        </row>
        <row r="845">
          <cell r="A845">
            <v>34</v>
          </cell>
          <cell r="B845" t="str">
            <v>Картридж для EPSON</v>
          </cell>
          <cell r="C845" t="str">
            <v>шт</v>
          </cell>
          <cell r="D845">
            <v>414.56</v>
          </cell>
          <cell r="E845">
            <v>1</v>
          </cell>
        </row>
        <row r="846">
          <cell r="A846">
            <v>35</v>
          </cell>
          <cell r="B846" t="str">
            <v>Картридж для LASER JET HP1100</v>
          </cell>
          <cell r="C846" t="str">
            <v>шт</v>
          </cell>
          <cell r="D846">
            <v>8984.17</v>
          </cell>
          <cell r="E846">
            <v>1</v>
          </cell>
        </row>
        <row r="847">
          <cell r="A847">
            <v>36</v>
          </cell>
          <cell r="B847" t="str">
            <v>Картридж для LASER JET HP5L</v>
          </cell>
          <cell r="C847" t="str">
            <v>шт</v>
          </cell>
          <cell r="D847">
            <v>8643.24</v>
          </cell>
          <cell r="E847">
            <v>1</v>
          </cell>
        </row>
        <row r="848">
          <cell r="A848">
            <v>37</v>
          </cell>
          <cell r="B848" t="str">
            <v>Картридж для LEXMARK 1100</v>
          </cell>
          <cell r="C848" t="str">
            <v>шт</v>
          </cell>
          <cell r="D848">
            <v>4752.18</v>
          </cell>
          <cell r="E848">
            <v>1</v>
          </cell>
        </row>
        <row r="849">
          <cell r="A849">
            <v>38</v>
          </cell>
          <cell r="B849" t="str">
            <v>Комплектующие и аксессуары для комп</v>
          </cell>
          <cell r="C849" t="str">
            <v>компл</v>
          </cell>
          <cell r="D849">
            <v>6898.59</v>
          </cell>
          <cell r="E849">
            <v>1</v>
          </cell>
        </row>
        <row r="850">
          <cell r="A850">
            <v>39</v>
          </cell>
          <cell r="B850" t="str">
            <v>Компьютер персональный</v>
          </cell>
          <cell r="C850" t="str">
            <v>шт</v>
          </cell>
          <cell r="D850">
            <v>103486.79</v>
          </cell>
          <cell r="E850">
            <v>1</v>
          </cell>
        </row>
        <row r="851">
          <cell r="A851">
            <v>40</v>
          </cell>
          <cell r="B851" t="str">
            <v>Крепеж для кабеля UTP</v>
          </cell>
          <cell r="C851" t="str">
            <v>упак</v>
          </cell>
          <cell r="D851">
            <v>1379.72</v>
          </cell>
          <cell r="E851">
            <v>1</v>
          </cell>
        </row>
        <row r="852">
          <cell r="A852">
            <v>41</v>
          </cell>
          <cell r="B852" t="str">
            <v>Материнская плата AT/ATX</v>
          </cell>
          <cell r="C852" t="str">
            <v>шт</v>
          </cell>
          <cell r="D852">
            <v>9658.02</v>
          </cell>
          <cell r="E852">
            <v>1</v>
          </cell>
        </row>
        <row r="853">
          <cell r="A853">
            <v>42</v>
          </cell>
          <cell r="B853" t="str">
            <v>Материнская плата ATX</v>
          </cell>
          <cell r="C853" t="str">
            <v>шт</v>
          </cell>
          <cell r="D853">
            <v>13798.77</v>
          </cell>
          <cell r="E853">
            <v>1</v>
          </cell>
        </row>
        <row r="854">
          <cell r="A854">
            <v>43</v>
          </cell>
          <cell r="B854" t="str">
            <v>Монитор SVGA</v>
          </cell>
          <cell r="C854" t="str">
            <v>шт</v>
          </cell>
          <cell r="D854">
            <v>24836.51</v>
          </cell>
          <cell r="E854">
            <v>1</v>
          </cell>
        </row>
        <row r="855">
          <cell r="A855">
            <v>44</v>
          </cell>
          <cell r="B855" t="str">
            <v>Накопитель CD-ROM</v>
          </cell>
          <cell r="C855" t="str">
            <v>шт</v>
          </cell>
          <cell r="D855">
            <v>27595.94</v>
          </cell>
          <cell r="E855">
            <v>1</v>
          </cell>
        </row>
        <row r="856">
          <cell r="A856">
            <v>45</v>
          </cell>
          <cell r="B856" t="str">
            <v>Накопитель DVD-RAM</v>
          </cell>
          <cell r="C856" t="str">
            <v>шт</v>
          </cell>
          <cell r="D856">
            <v>55193.49</v>
          </cell>
          <cell r="E856">
            <v>1</v>
          </cell>
        </row>
        <row r="857">
          <cell r="A857">
            <v>46</v>
          </cell>
          <cell r="B857" t="str">
            <v>Накопитель FD 3,5''</v>
          </cell>
          <cell r="C857" t="str">
            <v>шт</v>
          </cell>
          <cell r="D857">
            <v>2069.58</v>
          </cell>
          <cell r="E857">
            <v>1</v>
          </cell>
        </row>
        <row r="858">
          <cell r="A858">
            <v>47</v>
          </cell>
          <cell r="B858" t="str">
            <v>Накопитель ZIP</v>
          </cell>
          <cell r="C858" t="str">
            <v>шт</v>
          </cell>
          <cell r="D858">
            <v>16558.21</v>
          </cell>
          <cell r="E858">
            <v>1</v>
          </cell>
        </row>
        <row r="859">
          <cell r="A859">
            <v>48</v>
          </cell>
          <cell r="B859" t="str">
            <v>Привод CD-writer</v>
          </cell>
          <cell r="C859" t="str">
            <v>шт</v>
          </cell>
          <cell r="D859">
            <v>414.56</v>
          </cell>
          <cell r="E859">
            <v>1</v>
          </cell>
        </row>
        <row r="860">
          <cell r="A860">
            <v>49</v>
          </cell>
          <cell r="B860" t="str">
            <v>Привод DVD-RAM</v>
          </cell>
          <cell r="C860" t="str">
            <v>шт</v>
          </cell>
          <cell r="D860">
            <v>5518.87</v>
          </cell>
          <cell r="E860">
            <v>1</v>
          </cell>
        </row>
        <row r="861">
          <cell r="A861">
            <v>50</v>
          </cell>
          <cell r="B861" t="str">
            <v>Принтер DESK JET 400</v>
          </cell>
          <cell r="C861" t="str">
            <v>шт</v>
          </cell>
          <cell r="D861">
            <v>27595.94</v>
          </cell>
          <cell r="E861">
            <v>1</v>
          </cell>
        </row>
        <row r="862">
          <cell r="A862">
            <v>51</v>
          </cell>
          <cell r="B862" t="str">
            <v>Принтер DESK JET HP1220С А3</v>
          </cell>
          <cell r="C862" t="str">
            <v>шт</v>
          </cell>
          <cell r="D862">
            <v>82789.429999999993</v>
          </cell>
          <cell r="E862">
            <v>1</v>
          </cell>
        </row>
        <row r="863">
          <cell r="A863">
            <v>52</v>
          </cell>
          <cell r="B863" t="str">
            <v>Принтер LASER JET HP1100 А4</v>
          </cell>
          <cell r="C863" t="str">
            <v>шт</v>
          </cell>
          <cell r="D863">
            <v>55193.49</v>
          </cell>
          <cell r="E863">
            <v>1</v>
          </cell>
        </row>
        <row r="864">
          <cell r="A864">
            <v>53</v>
          </cell>
          <cell r="B864" t="str">
            <v>Принтер LASER JET HP5000 А3</v>
          </cell>
          <cell r="C864" t="str">
            <v>шт</v>
          </cell>
          <cell r="D864">
            <v>275965.84999999998</v>
          </cell>
          <cell r="E864">
            <v>1</v>
          </cell>
        </row>
        <row r="865">
          <cell r="A865">
            <v>54</v>
          </cell>
          <cell r="B865" t="str">
            <v>Процессор</v>
          </cell>
          <cell r="C865" t="str">
            <v>шт</v>
          </cell>
          <cell r="D865">
            <v>27595.94</v>
          </cell>
          <cell r="E865">
            <v>1</v>
          </cell>
        </row>
        <row r="866">
          <cell r="A866">
            <v>55</v>
          </cell>
          <cell r="B866" t="str">
            <v>Радиодетали</v>
          </cell>
          <cell r="C866" t="str">
            <v>компл</v>
          </cell>
          <cell r="D866">
            <v>549.01</v>
          </cell>
          <cell r="E866">
            <v>1</v>
          </cell>
        </row>
        <row r="867">
          <cell r="A867">
            <v>56</v>
          </cell>
          <cell r="B867" t="str">
            <v>Сканер</v>
          </cell>
          <cell r="C867" t="str">
            <v>шт</v>
          </cell>
          <cell r="D867">
            <v>27595.94</v>
          </cell>
          <cell r="E867">
            <v>1</v>
          </cell>
        </row>
        <row r="868">
          <cell r="A868">
            <v>57</v>
          </cell>
          <cell r="B868" t="str">
            <v>Удлинитель с сетевыми фильтрами</v>
          </cell>
          <cell r="C868" t="str">
            <v>шт</v>
          </cell>
          <cell r="D868">
            <v>1655.02</v>
          </cell>
          <cell r="E868">
            <v>1</v>
          </cell>
        </row>
        <row r="869">
          <cell r="A869">
            <v>58</v>
          </cell>
          <cell r="B869" t="str">
            <v>Устройство защитное</v>
          </cell>
          <cell r="C869" t="str">
            <v>шт</v>
          </cell>
          <cell r="D869">
            <v>11039.34</v>
          </cell>
          <cell r="E869">
            <v>1</v>
          </cell>
        </row>
        <row r="870">
          <cell r="D870">
            <v>0</v>
          </cell>
        </row>
        <row r="871">
          <cell r="D871">
            <v>0</v>
          </cell>
        </row>
        <row r="872">
          <cell r="D872">
            <v>0</v>
          </cell>
        </row>
        <row r="873">
          <cell r="B873" t="str">
            <v>19. Канцтовары.</v>
          </cell>
          <cell r="D873">
            <v>0</v>
          </cell>
        </row>
        <row r="874">
          <cell r="A874">
            <v>1</v>
          </cell>
          <cell r="B874" t="str">
            <v>Авторучка</v>
          </cell>
          <cell r="C874" t="str">
            <v>шт</v>
          </cell>
          <cell r="D874">
            <v>58.3</v>
          </cell>
          <cell r="E874">
            <v>1</v>
          </cell>
        </row>
        <row r="875">
          <cell r="A875">
            <v>2</v>
          </cell>
          <cell r="B875" t="str">
            <v>Авторучка с гелиевым стержнем</v>
          </cell>
          <cell r="C875" t="str">
            <v>шт</v>
          </cell>
          <cell r="D875">
            <v>53</v>
          </cell>
          <cell r="E875">
            <v>1</v>
          </cell>
        </row>
        <row r="876">
          <cell r="A876">
            <v>3</v>
          </cell>
          <cell r="B876" t="str">
            <v>Бланки</v>
          </cell>
          <cell r="C876" t="str">
            <v>упак</v>
          </cell>
          <cell r="D876">
            <v>18275.650000000001</v>
          </cell>
          <cell r="E876">
            <v>1</v>
          </cell>
        </row>
        <row r="877">
          <cell r="A877">
            <v>4</v>
          </cell>
          <cell r="B877" t="str">
            <v>Блокнот записной</v>
          </cell>
          <cell r="C877" t="str">
            <v>шт</v>
          </cell>
          <cell r="D877">
            <v>42.4</v>
          </cell>
          <cell r="E877">
            <v>1</v>
          </cell>
        </row>
        <row r="878">
          <cell r="A878">
            <v>5</v>
          </cell>
          <cell r="B878" t="str">
            <v>Бумага диаграмная</v>
          </cell>
          <cell r="C878" t="str">
            <v xml:space="preserve">м2 </v>
          </cell>
          <cell r="D878">
            <v>44.82</v>
          </cell>
          <cell r="E878">
            <v>1</v>
          </cell>
        </row>
        <row r="879">
          <cell r="A879">
            <v>6</v>
          </cell>
          <cell r="B879" t="str">
            <v>Бумага для ксерокса А3</v>
          </cell>
          <cell r="C879" t="str">
            <v>упак</v>
          </cell>
          <cell r="D879">
            <v>1187.6500000000001</v>
          </cell>
          <cell r="E879">
            <v>1</v>
          </cell>
        </row>
        <row r="880">
          <cell r="A880">
            <v>7</v>
          </cell>
          <cell r="B880" t="str">
            <v>Бумага для ксерокса А4</v>
          </cell>
          <cell r="C880" t="str">
            <v>упак</v>
          </cell>
          <cell r="D880">
            <v>529.79999999999995</v>
          </cell>
          <cell r="E880">
            <v>1</v>
          </cell>
        </row>
        <row r="881">
          <cell r="A881">
            <v>8</v>
          </cell>
          <cell r="B881" t="str">
            <v>Бумага для телетайпа</v>
          </cell>
          <cell r="C881" t="str">
            <v>упак</v>
          </cell>
          <cell r="D881">
            <v>1060</v>
          </cell>
          <cell r="E881">
            <v>1</v>
          </cell>
        </row>
        <row r="882">
          <cell r="A882">
            <v>9</v>
          </cell>
          <cell r="B882" t="str">
            <v>Бумага для факса</v>
          </cell>
          <cell r="C882" t="str">
            <v>рул</v>
          </cell>
          <cell r="D882">
            <v>265</v>
          </cell>
          <cell r="E882">
            <v>1</v>
          </cell>
        </row>
        <row r="883">
          <cell r="A883">
            <v>10</v>
          </cell>
          <cell r="B883" t="str">
            <v>Бумага осцилогр-1000</v>
          </cell>
          <cell r="C883" t="str">
            <v xml:space="preserve">м2 </v>
          </cell>
          <cell r="D883">
            <v>371</v>
          </cell>
          <cell r="E883">
            <v>1</v>
          </cell>
        </row>
        <row r="884">
          <cell r="A884">
            <v>11</v>
          </cell>
          <cell r="B884" t="str">
            <v>Бумага писчая А3</v>
          </cell>
          <cell r="C884" t="str">
            <v>упак</v>
          </cell>
          <cell r="D884">
            <v>1060</v>
          </cell>
          <cell r="E884">
            <v>1</v>
          </cell>
        </row>
        <row r="885">
          <cell r="A885">
            <v>12</v>
          </cell>
          <cell r="B885" t="str">
            <v>Бумага писчая А4</v>
          </cell>
          <cell r="C885" t="str">
            <v>упак</v>
          </cell>
          <cell r="D885">
            <v>530</v>
          </cell>
          <cell r="E885">
            <v>1</v>
          </cell>
        </row>
        <row r="886">
          <cell r="A886">
            <v>13</v>
          </cell>
          <cell r="B886" t="str">
            <v>Ватман</v>
          </cell>
          <cell r="C886" t="str">
            <v>лист</v>
          </cell>
          <cell r="D886">
            <v>36.81</v>
          </cell>
          <cell r="E886">
            <v>1</v>
          </cell>
        </row>
        <row r="887">
          <cell r="A887">
            <v>14</v>
          </cell>
          <cell r="B887" t="str">
            <v>Готовальня</v>
          </cell>
          <cell r="C887" t="str">
            <v>шт</v>
          </cell>
          <cell r="D887">
            <v>5757.36</v>
          </cell>
          <cell r="E887">
            <v>1</v>
          </cell>
        </row>
        <row r="888">
          <cell r="A888">
            <v>15</v>
          </cell>
          <cell r="B888" t="str">
            <v>Гуашь</v>
          </cell>
          <cell r="C888" t="str">
            <v>тюб</v>
          </cell>
          <cell r="D888">
            <v>241.69</v>
          </cell>
          <cell r="E888">
            <v>1</v>
          </cell>
        </row>
        <row r="889">
          <cell r="A889">
            <v>16</v>
          </cell>
          <cell r="B889" t="str">
            <v>Дырокол</v>
          </cell>
          <cell r="C889" t="str">
            <v>шт</v>
          </cell>
          <cell r="D889">
            <v>180.2</v>
          </cell>
          <cell r="E889">
            <v>1</v>
          </cell>
        </row>
        <row r="890">
          <cell r="A890">
            <v>17</v>
          </cell>
          <cell r="B890" t="str">
            <v>Ежедневник</v>
          </cell>
          <cell r="C890" t="str">
            <v>шт</v>
          </cell>
          <cell r="D890">
            <v>475.38</v>
          </cell>
          <cell r="E890">
            <v>1</v>
          </cell>
        </row>
        <row r="891">
          <cell r="A891">
            <v>18</v>
          </cell>
          <cell r="B891" t="str">
            <v>Издания справочные</v>
          </cell>
          <cell r="C891" t="str">
            <v>шт</v>
          </cell>
          <cell r="D891">
            <v>3106.76</v>
          </cell>
          <cell r="E891">
            <v>1</v>
          </cell>
        </row>
        <row r="892">
          <cell r="A892">
            <v>19</v>
          </cell>
          <cell r="B892" t="str">
            <v>Календарь перекидной</v>
          </cell>
          <cell r="C892" t="str">
            <v>шт</v>
          </cell>
          <cell r="D892">
            <v>128.05000000000001</v>
          </cell>
          <cell r="E892">
            <v>1</v>
          </cell>
        </row>
        <row r="893">
          <cell r="A893">
            <v>20</v>
          </cell>
          <cell r="B893" t="str">
            <v>Календарь переносной</v>
          </cell>
          <cell r="C893" t="str">
            <v>шт</v>
          </cell>
          <cell r="D893">
            <v>91.23</v>
          </cell>
          <cell r="E893">
            <v>1</v>
          </cell>
        </row>
        <row r="894">
          <cell r="A894">
            <v>21</v>
          </cell>
          <cell r="B894" t="str">
            <v>Калькулятор</v>
          </cell>
          <cell r="C894" t="str">
            <v>шт</v>
          </cell>
          <cell r="D894">
            <v>3175.59</v>
          </cell>
          <cell r="E894">
            <v>1</v>
          </cell>
        </row>
        <row r="895">
          <cell r="A895">
            <v>22</v>
          </cell>
          <cell r="B895" t="str">
            <v>Карандаш</v>
          </cell>
          <cell r="C895" t="str">
            <v>шт</v>
          </cell>
          <cell r="D895">
            <v>12.8</v>
          </cell>
          <cell r="E895">
            <v>1</v>
          </cell>
        </row>
        <row r="896">
          <cell r="A896">
            <v>23</v>
          </cell>
          <cell r="B896" t="str">
            <v>Кисть художественная</v>
          </cell>
          <cell r="C896" t="str">
            <v>шт</v>
          </cell>
          <cell r="D896">
            <v>201.68</v>
          </cell>
          <cell r="E896">
            <v>1</v>
          </cell>
        </row>
        <row r="897">
          <cell r="A897">
            <v>24</v>
          </cell>
          <cell r="B897" t="str">
            <v>Клей канц</v>
          </cell>
          <cell r="C897" t="str">
            <v>бут</v>
          </cell>
          <cell r="D897">
            <v>74.2</v>
          </cell>
          <cell r="E897">
            <v>1</v>
          </cell>
        </row>
        <row r="898">
          <cell r="B898" t="str">
            <v>Книга амбарная</v>
          </cell>
          <cell r="C898" t="str">
            <v>шт</v>
          </cell>
          <cell r="D898">
            <v>100.84</v>
          </cell>
          <cell r="E898">
            <v>1</v>
          </cell>
        </row>
        <row r="899">
          <cell r="A899">
            <v>26</v>
          </cell>
          <cell r="B899" t="str">
            <v>Книга конторская</v>
          </cell>
          <cell r="C899" t="str">
            <v>шт</v>
          </cell>
          <cell r="D899">
            <v>100.84</v>
          </cell>
          <cell r="E899">
            <v>1</v>
          </cell>
        </row>
        <row r="900">
          <cell r="A900">
            <v>27</v>
          </cell>
          <cell r="B900" t="str">
            <v>Кнопки</v>
          </cell>
          <cell r="C900" t="str">
            <v>кор</v>
          </cell>
          <cell r="D900">
            <v>33.61</v>
          </cell>
          <cell r="E900">
            <v>1</v>
          </cell>
        </row>
        <row r="901">
          <cell r="A901">
            <v>28</v>
          </cell>
          <cell r="B901" t="str">
            <v>Комплектующие и аксессуары канц</v>
          </cell>
          <cell r="C901" t="str">
            <v>компл</v>
          </cell>
          <cell r="D901">
            <v>13568</v>
          </cell>
          <cell r="E901">
            <v>1</v>
          </cell>
        </row>
        <row r="902">
          <cell r="A902">
            <v>29</v>
          </cell>
          <cell r="B902" t="str">
            <v>Краска штемпельная</v>
          </cell>
          <cell r="C902" t="str">
            <v>шт</v>
          </cell>
          <cell r="D902">
            <v>58.3</v>
          </cell>
          <cell r="E902">
            <v>1</v>
          </cell>
        </row>
        <row r="903">
          <cell r="B903" t="str">
            <v>Лента для пишущей машинки</v>
          </cell>
          <cell r="C903" t="str">
            <v>шт</v>
          </cell>
          <cell r="D903">
            <v>106</v>
          </cell>
          <cell r="E903">
            <v>1</v>
          </cell>
        </row>
        <row r="904">
          <cell r="A904">
            <v>31</v>
          </cell>
          <cell r="B904" t="str">
            <v>Линейка</v>
          </cell>
          <cell r="C904" t="str">
            <v>шт</v>
          </cell>
          <cell r="D904">
            <v>42.4</v>
          </cell>
          <cell r="E904">
            <v>1</v>
          </cell>
        </row>
        <row r="905">
          <cell r="A905">
            <v>32</v>
          </cell>
          <cell r="B905" t="str">
            <v>Лоток для бумаг</v>
          </cell>
          <cell r="C905" t="str">
            <v>шт</v>
          </cell>
          <cell r="D905">
            <v>296.8</v>
          </cell>
          <cell r="E905">
            <v>1</v>
          </cell>
        </row>
        <row r="906">
          <cell r="A906">
            <v>33</v>
          </cell>
          <cell r="B906" t="str">
            <v>Маркер</v>
          </cell>
          <cell r="C906" t="str">
            <v>шт</v>
          </cell>
          <cell r="D906">
            <v>79.5</v>
          </cell>
          <cell r="E906">
            <v>1</v>
          </cell>
        </row>
        <row r="907">
          <cell r="B907" t="str">
            <v>Ножницы канц</v>
          </cell>
          <cell r="C907" t="str">
            <v>шт</v>
          </cell>
          <cell r="D907">
            <v>53</v>
          </cell>
          <cell r="E907">
            <v>1</v>
          </cell>
        </row>
        <row r="908">
          <cell r="A908">
            <v>35</v>
          </cell>
          <cell r="B908" t="str">
            <v>Органайзер</v>
          </cell>
          <cell r="C908" t="str">
            <v>шт</v>
          </cell>
          <cell r="D908">
            <v>1590</v>
          </cell>
          <cell r="E908">
            <v>1</v>
          </cell>
        </row>
        <row r="909">
          <cell r="A909">
            <v>36</v>
          </cell>
          <cell r="B909" t="str">
            <v>Открытки</v>
          </cell>
          <cell r="C909" t="str">
            <v>шт</v>
          </cell>
          <cell r="D909">
            <v>64.02</v>
          </cell>
          <cell r="E909">
            <v>1</v>
          </cell>
        </row>
        <row r="910">
          <cell r="A910">
            <v>37</v>
          </cell>
          <cell r="B910" t="str">
            <v>Папка пластиковая с зажимом</v>
          </cell>
          <cell r="C910" t="str">
            <v>шт</v>
          </cell>
          <cell r="D910">
            <v>159</v>
          </cell>
          <cell r="E910">
            <v>1</v>
          </cell>
        </row>
        <row r="911">
          <cell r="A911">
            <v>38</v>
          </cell>
          <cell r="B911" t="str">
            <v>Папка пластиковая с кольцами</v>
          </cell>
          <cell r="C911" t="str">
            <v>шт</v>
          </cell>
          <cell r="D911">
            <v>243.8</v>
          </cell>
          <cell r="E911">
            <v>1</v>
          </cell>
        </row>
        <row r="912">
          <cell r="B912" t="str">
            <v>Папка поздравительная</v>
          </cell>
          <cell r="C912" t="str">
            <v>шт</v>
          </cell>
          <cell r="D912">
            <v>256.10000000000002</v>
          </cell>
          <cell r="E912">
            <v>1</v>
          </cell>
        </row>
        <row r="913">
          <cell r="A913">
            <v>40</v>
          </cell>
          <cell r="B913" t="str">
            <v>Папка с завязками</v>
          </cell>
          <cell r="C913" t="str">
            <v>шт</v>
          </cell>
          <cell r="D913">
            <v>47.7</v>
          </cell>
          <cell r="E913">
            <v>1</v>
          </cell>
        </row>
        <row r="914">
          <cell r="A914">
            <v>41</v>
          </cell>
          <cell r="B914" t="str">
            <v>Папка-бизнес</v>
          </cell>
          <cell r="C914" t="str">
            <v>шт</v>
          </cell>
          <cell r="D914">
            <v>456.17</v>
          </cell>
          <cell r="E914">
            <v>1</v>
          </cell>
        </row>
        <row r="915">
          <cell r="A915">
            <v>42</v>
          </cell>
          <cell r="B915" t="str">
            <v>Скоросшиватель</v>
          </cell>
          <cell r="C915" t="str">
            <v>шт</v>
          </cell>
          <cell r="D915">
            <v>42.4</v>
          </cell>
          <cell r="E915">
            <v>1</v>
          </cell>
        </row>
        <row r="916">
          <cell r="A916">
            <v>43</v>
          </cell>
          <cell r="B916" t="str">
            <v>Скоросшиватель пластиковый</v>
          </cell>
          <cell r="C916" t="str">
            <v>шт</v>
          </cell>
          <cell r="D916">
            <v>53</v>
          </cell>
          <cell r="E916">
            <v>1</v>
          </cell>
        </row>
        <row r="917">
          <cell r="A917">
            <v>44</v>
          </cell>
          <cell r="B917" t="str">
            <v>Скрепки для степплера</v>
          </cell>
          <cell r="C917" t="str">
            <v>кор</v>
          </cell>
          <cell r="D917">
            <v>31.8</v>
          </cell>
          <cell r="E917">
            <v>1</v>
          </cell>
        </row>
        <row r="918">
          <cell r="A918">
            <v>45</v>
          </cell>
          <cell r="B918" t="str">
            <v>Скрепки канц</v>
          </cell>
          <cell r="C918" t="str">
            <v>кор</v>
          </cell>
          <cell r="D918">
            <v>53</v>
          </cell>
          <cell r="E918">
            <v>1</v>
          </cell>
        </row>
        <row r="919">
          <cell r="B919" t="str">
            <v>Степплер</v>
          </cell>
          <cell r="C919" t="str">
            <v>шт</v>
          </cell>
          <cell r="D919">
            <v>228.89</v>
          </cell>
          <cell r="E919">
            <v>1</v>
          </cell>
        </row>
        <row r="920">
          <cell r="B920" t="str">
            <v>Стержень</v>
          </cell>
          <cell r="C920" t="str">
            <v>шт</v>
          </cell>
          <cell r="D920">
            <v>9.6</v>
          </cell>
          <cell r="E920">
            <v>1</v>
          </cell>
        </row>
        <row r="921">
          <cell r="A921">
            <v>48</v>
          </cell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A922">
            <v>49</v>
          </cell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A923">
            <v>50</v>
          </cell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A924">
            <v>51</v>
          </cell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A928">
            <v>1</v>
          </cell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A929">
            <v>2</v>
          </cell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A930">
            <v>3</v>
          </cell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A931">
            <v>4</v>
          </cell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A932">
            <v>5</v>
          </cell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A933">
            <v>6</v>
          </cell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A934">
            <v>7</v>
          </cell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A935">
            <v>8</v>
          </cell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A936">
            <v>9</v>
          </cell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A937">
            <v>10</v>
          </cell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A940">
            <v>1</v>
          </cell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A941">
            <v>2</v>
          </cell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A942">
            <v>3</v>
          </cell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A943">
            <v>4</v>
          </cell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A944">
            <v>5</v>
          </cell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A945">
            <v>6</v>
          </cell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6">
          <cell r="B946" t="str">
            <v>Подшипник 18312</v>
          </cell>
          <cell r="C946" t="str">
            <v>шт</v>
          </cell>
          <cell r="D946">
            <v>8071.83</v>
          </cell>
          <cell r="E946">
            <v>1</v>
          </cell>
        </row>
        <row r="947">
          <cell r="B947" t="str">
            <v>Подшипник 203</v>
          </cell>
          <cell r="C947" t="str">
            <v>шт</v>
          </cell>
          <cell r="D947">
            <v>105.64</v>
          </cell>
          <cell r="E947">
            <v>1</v>
          </cell>
        </row>
        <row r="948">
          <cell r="A948">
            <v>9</v>
          </cell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A949">
            <v>10</v>
          </cell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A950">
            <v>11</v>
          </cell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A951">
            <v>12</v>
          </cell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A952">
            <v>13</v>
          </cell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A953">
            <v>14</v>
          </cell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A954">
            <v>15</v>
          </cell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A955">
            <v>16</v>
          </cell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  2.3.2"/>
      <sheetName val="Sheet1"/>
      <sheetName val="свод"/>
      <sheetName val="группа"/>
      <sheetName val="Добыча нефти4"/>
      <sheetName val="АлЭС"/>
      <sheetName val="14_1_2_2__Услуги связи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ph1"/>
      <sheetName val="Graph2"/>
      <sheetName val="synthgraph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Assumptions"/>
      <sheetName val="Menu"/>
      <sheetName val="GAAP TB 31.12.01  detail p&amp;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без НДС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ез НДС"/>
      <sheetName val="с НДС"/>
      <sheetName val="расчет"/>
      <sheetName val="2007"/>
      <sheetName val="Касса"/>
      <sheetName val="Проценты (%) "/>
      <sheetName val="Форма 5 (кредиты)"/>
      <sheetName val="2006-2008"/>
      <sheetName val="2007 (2)"/>
      <sheetName val="после бюдж"/>
      <sheetName val="ден потоки с взаим общ"/>
      <sheetName val="2006"/>
      <sheetName val="после бюдж (2)"/>
      <sheetName val="7.1"/>
      <sheetName val="Форма2"/>
      <sheetName val="свод"/>
      <sheetName val="группа"/>
      <sheetName val="ЦентрЗатр"/>
      <sheetName val="ЕдИзм"/>
      <sheetName val="Предпр"/>
      <sheetName val="АПК реформа"/>
      <sheetName val="Sheet1"/>
    </sheetNames>
    <sheetDataSet>
      <sheetData sheetId="0" refreshError="1">
        <row r="2">
          <cell r="B2" t="str">
            <v xml:space="preserve">                                              РАСЧЕТ  РАСХОДОВ   И  ДОХОДОВ  ПО  АПК  НА  2006г.</v>
          </cell>
        </row>
        <row r="3"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N3" t="str">
            <v/>
          </cell>
          <cell r="O3" t="str">
            <v/>
          </cell>
          <cell r="P3" t="str">
            <v>Млн.Тенге</v>
          </cell>
        </row>
        <row r="4">
          <cell r="B4" t="str">
            <v>ПЕРИОД</v>
          </cell>
          <cell r="D4" t="str">
            <v>январь</v>
          </cell>
          <cell r="E4" t="str">
            <v>февраль</v>
          </cell>
          <cell r="F4" t="str">
            <v>март</v>
          </cell>
          <cell r="G4" t="str">
            <v>апрель</v>
          </cell>
          <cell r="H4" t="str">
            <v>май</v>
          </cell>
          <cell r="I4" t="str">
            <v>июнь</v>
          </cell>
          <cell r="J4" t="str">
            <v>июль</v>
          </cell>
          <cell r="K4" t="str">
            <v>август</v>
          </cell>
          <cell r="L4" t="str">
            <v>сентябрь</v>
          </cell>
          <cell r="M4" t="str">
            <v>октябрь</v>
          </cell>
          <cell r="N4" t="str">
            <v>ноябрь</v>
          </cell>
          <cell r="O4" t="str">
            <v>декабрь</v>
          </cell>
          <cell r="P4" t="str">
            <v>Итого</v>
          </cell>
        </row>
        <row r="5">
          <cell r="C5" t="str">
            <v>ДОХОДЫ</v>
          </cell>
        </row>
        <row r="6">
          <cell r="B6" t="str">
            <v>50.01 Электроэнергия</v>
          </cell>
          <cell r="D6">
            <v>1704.9767217906726</v>
          </cell>
          <cell r="E6">
            <v>1752.2058334497276</v>
          </cell>
          <cell r="F6">
            <v>1562.3991155060055</v>
          </cell>
          <cell r="G6">
            <v>1444.7954352166903</v>
          </cell>
          <cell r="H6">
            <v>1301.5191323879314</v>
          </cell>
          <cell r="I6">
            <v>1205.6097347682128</v>
          </cell>
          <cell r="J6">
            <v>1193.0788116650665</v>
          </cell>
          <cell r="K6">
            <v>1197.2865375783138</v>
          </cell>
          <cell r="L6">
            <v>1271.9277741323669</v>
          </cell>
          <cell r="M6">
            <v>1384.779499850039</v>
          </cell>
          <cell r="N6">
            <v>1528.284192798021</v>
          </cell>
          <cell r="O6">
            <v>1681.8629944027089</v>
          </cell>
          <cell r="P6">
            <v>17228.725783545757</v>
          </cell>
        </row>
        <row r="7">
          <cell r="B7" t="str">
            <v>50.02 Теплоэнергия</v>
          </cell>
          <cell r="D7">
            <v>786.77136567000014</v>
          </cell>
          <cell r="E7">
            <v>822.14454841999998</v>
          </cell>
          <cell r="F7">
            <v>737.46496320000017</v>
          </cell>
          <cell r="G7">
            <v>595.55774380000003</v>
          </cell>
          <cell r="H7">
            <v>460.49049437999997</v>
          </cell>
          <cell r="I7">
            <v>400.49054639999997</v>
          </cell>
          <cell r="J7">
            <v>386.83684609999995</v>
          </cell>
          <cell r="K7">
            <v>382.21925340000001</v>
          </cell>
          <cell r="L7">
            <v>389.16166989999999</v>
          </cell>
          <cell r="M7">
            <v>410.8589321799999</v>
          </cell>
          <cell r="N7">
            <v>607.62457215999996</v>
          </cell>
          <cell r="O7">
            <v>709.29179388999989</v>
          </cell>
          <cell r="P7">
            <v>6688.9127294999989</v>
          </cell>
        </row>
        <row r="8">
          <cell r="B8" t="str">
            <v>50.04 Прочая продукция (хим.очищенная вода)</v>
          </cell>
          <cell r="D8">
            <v>30.078626365000005</v>
          </cell>
          <cell r="E8">
            <v>29.304630555000003</v>
          </cell>
          <cell r="F8">
            <v>30.391787780000001</v>
          </cell>
          <cell r="G8">
            <v>29.97165656</v>
          </cell>
          <cell r="H8">
            <v>28.977271899999998</v>
          </cell>
          <cell r="I8">
            <v>28.739968180000002</v>
          </cell>
          <cell r="J8">
            <v>27.662278840000003</v>
          </cell>
          <cell r="K8">
            <v>26.284084189999998</v>
          </cell>
          <cell r="L8">
            <v>27.414036790000001</v>
          </cell>
          <cell r="M8">
            <v>28.064574109999999</v>
          </cell>
          <cell r="N8">
            <v>32.250685229999995</v>
          </cell>
          <cell r="O8">
            <v>31.38825799</v>
          </cell>
          <cell r="P8">
            <v>350.52785849000003</v>
          </cell>
        </row>
        <row r="9">
          <cell r="B9" t="str">
            <v>50.04 Прочая деятельность (тех.обслуживание элеваторных узлов)</v>
          </cell>
          <cell r="D9">
            <v>6.666666666666667</v>
          </cell>
          <cell r="E9">
            <v>6.666666666666667</v>
          </cell>
          <cell r="F9">
            <v>6.666666666666667</v>
          </cell>
          <cell r="G9">
            <v>6.666666666666667</v>
          </cell>
          <cell r="H9">
            <v>6.666666666666667</v>
          </cell>
          <cell r="I9">
            <v>6.666666666666667</v>
          </cell>
          <cell r="J9">
            <v>6.666666666666667</v>
          </cell>
          <cell r="K9">
            <v>6.666666666666667</v>
          </cell>
          <cell r="L9">
            <v>6.666666666666667</v>
          </cell>
          <cell r="M9">
            <v>6.666666666666667</v>
          </cell>
          <cell r="N9">
            <v>6.666666666666667</v>
          </cell>
          <cell r="O9">
            <v>6.666666666666667</v>
          </cell>
          <cell r="P9">
            <v>80</v>
          </cell>
        </row>
        <row r="10">
          <cell r="B10" t="str">
            <v>50.04 Прочая деятельность (невозврат конденсата)</v>
          </cell>
          <cell r="D10">
            <v>2.2212928000000001</v>
          </cell>
          <cell r="E10">
            <v>2.4968710399999998</v>
          </cell>
          <cell r="F10">
            <v>2.4556348799999999</v>
          </cell>
          <cell r="G10">
            <v>2.3165526400000003</v>
          </cell>
          <cell r="H10">
            <v>1.9316339200000001</v>
          </cell>
          <cell r="I10">
            <v>1.4322022400000001</v>
          </cell>
          <cell r="J10">
            <v>1.43881152</v>
          </cell>
          <cell r="K10">
            <v>1.5028928000000001</v>
          </cell>
          <cell r="L10">
            <v>1.4261676800000003</v>
          </cell>
          <cell r="M10">
            <v>1.5266</v>
          </cell>
          <cell r="N10">
            <v>2.1461481600000001</v>
          </cell>
          <cell r="O10">
            <v>2.0301984000000002</v>
          </cell>
          <cell r="P10">
            <v>22.925006079999996</v>
          </cell>
        </row>
        <row r="11">
          <cell r="B11" t="str">
            <v>50.05 Погашение дебиторской задолженности</v>
          </cell>
          <cell r="P11">
            <v>0</v>
          </cell>
        </row>
        <row r="12">
          <cell r="C12" t="str">
            <v>ИТОГО ДОХОДЫ</v>
          </cell>
          <cell r="D12">
            <v>2530.7146732923393</v>
          </cell>
          <cell r="E12">
            <v>2612.8185501313942</v>
          </cell>
          <cell r="F12">
            <v>2339.3781680326724</v>
          </cell>
          <cell r="G12">
            <v>2079.3080548833568</v>
          </cell>
          <cell r="H12">
            <v>1799.5851992545981</v>
          </cell>
          <cell r="I12">
            <v>1642.9391182548795</v>
          </cell>
          <cell r="J12">
            <v>1615.6834147917332</v>
          </cell>
          <cell r="K12">
            <v>1613.9594346349804</v>
          </cell>
          <cell r="L12">
            <v>1696.5963151690335</v>
          </cell>
          <cell r="M12">
            <v>1831.8962728067056</v>
          </cell>
          <cell r="N12">
            <v>2176.9722650146873</v>
          </cell>
          <cell r="O12">
            <v>2431.2399113493752</v>
          </cell>
          <cell r="P12">
            <v>24371.091377615758</v>
          </cell>
        </row>
        <row r="15">
          <cell r="C15" t="str">
            <v>РАСХОДЫ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</row>
        <row r="16">
          <cell r="B16" t="str">
            <v xml:space="preserve">01.00 Эксплутационные расходы 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</row>
        <row r="17">
          <cell r="C17" t="str">
            <v>01.01 Горводоканала</v>
          </cell>
          <cell r="D17">
            <v>66.072783596745708</v>
          </cell>
          <cell r="E17">
            <v>57.884159846061898</v>
          </cell>
          <cell r="F17">
            <v>59.732436032001111</v>
          </cell>
          <cell r="G17">
            <v>49.568314741627511</v>
          </cell>
          <cell r="H17">
            <v>57.639287677750879</v>
          </cell>
          <cell r="I17">
            <v>50.118963300703108</v>
          </cell>
          <cell r="J17">
            <v>56.02392319927344</v>
          </cell>
          <cell r="K17">
            <v>54.126399637540899</v>
          </cell>
          <cell r="L17">
            <v>54.925885790799256</v>
          </cell>
          <cell r="M17">
            <v>56.693247798564066</v>
          </cell>
          <cell r="N17">
            <v>58.836396523301502</v>
          </cell>
          <cell r="O17">
            <v>66.641500436808499</v>
          </cell>
          <cell r="P17">
            <v>688.26329858117788</v>
          </cell>
        </row>
        <row r="18">
          <cell r="C18" t="str">
            <v>01.02 Связи</v>
          </cell>
          <cell r="D18">
            <v>5.8252455079561996</v>
          </cell>
          <cell r="E18">
            <v>5.6031535079562005</v>
          </cell>
          <cell r="F18">
            <v>5.8949437679561996</v>
          </cell>
          <cell r="G18">
            <v>5.5611435079562002</v>
          </cell>
          <cell r="H18">
            <v>5.6957535079562005</v>
          </cell>
          <cell r="I18">
            <v>6.1737437679561999</v>
          </cell>
          <cell r="J18">
            <v>5.5652435079562004</v>
          </cell>
          <cell r="K18">
            <v>5.5632535079562002</v>
          </cell>
          <cell r="L18">
            <v>6.2478437679561996</v>
          </cell>
          <cell r="M18">
            <v>5.5537435079562005</v>
          </cell>
          <cell r="N18">
            <v>5.5532535079561995</v>
          </cell>
          <cell r="O18">
            <v>5.9445437679561994</v>
          </cell>
          <cell r="P18">
            <v>69.181865135474396</v>
          </cell>
        </row>
        <row r="19">
          <cell r="C19" t="str">
            <v>01.03.ИВЦ</v>
          </cell>
          <cell r="D19">
            <v>23.173391916666667</v>
          </cell>
          <cell r="E19">
            <v>23.173391916666667</v>
          </cell>
          <cell r="F19">
            <v>23.173391916666667</v>
          </cell>
          <cell r="G19">
            <v>23.173391916666667</v>
          </cell>
          <cell r="H19">
            <v>23.173391916666667</v>
          </cell>
          <cell r="I19">
            <v>23.173391916666667</v>
          </cell>
          <cell r="J19">
            <v>23.173391916666667</v>
          </cell>
          <cell r="K19">
            <v>23.173391916666667</v>
          </cell>
          <cell r="L19">
            <v>23.173391916666667</v>
          </cell>
          <cell r="M19">
            <v>23.173391916666667</v>
          </cell>
          <cell r="N19">
            <v>23.173391916666667</v>
          </cell>
          <cell r="O19">
            <v>23.173391916666667</v>
          </cell>
          <cell r="P19">
            <v>278.08070300000003</v>
          </cell>
        </row>
        <row r="20">
          <cell r="C20" t="str">
            <v>01.04 Автотранспорта</v>
          </cell>
          <cell r="D20">
            <v>7.5250783333333349</v>
          </cell>
          <cell r="E20">
            <v>7.5847783333333334</v>
          </cell>
          <cell r="F20">
            <v>8.0690445833333317</v>
          </cell>
          <cell r="G20">
            <v>7.7346579166666665</v>
          </cell>
          <cell r="H20">
            <v>7.6667379166666674</v>
          </cell>
          <cell r="I20">
            <v>8.0285779166666682</v>
          </cell>
          <cell r="J20">
            <v>7.750197916666667</v>
          </cell>
          <cell r="K20">
            <v>7.5617979166666673</v>
          </cell>
          <cell r="L20">
            <v>7.9348779166666672</v>
          </cell>
          <cell r="M20">
            <v>7.6786845833333333</v>
          </cell>
          <cell r="N20">
            <v>7.6455783333333338</v>
          </cell>
          <cell r="O20">
            <v>7.6719183333333323</v>
          </cell>
          <cell r="P20">
            <v>92.85193000000001</v>
          </cell>
        </row>
        <row r="21">
          <cell r="C21" t="str">
            <v>01.05 Железнодоржного траспорта</v>
          </cell>
          <cell r="D21">
            <v>10.381603250473912</v>
          </cell>
          <cell r="E21">
            <v>9.5745468896753625</v>
          </cell>
          <cell r="F21">
            <v>9.7403285548217351</v>
          </cell>
          <cell r="G21">
            <v>8.9550918253768117</v>
          </cell>
          <cell r="H21">
            <v>8.4641054823579704</v>
          </cell>
          <cell r="I21">
            <v>8.1481843181304328</v>
          </cell>
          <cell r="J21">
            <v>8.4282029751115939</v>
          </cell>
          <cell r="K21">
            <v>8.3522029751115934</v>
          </cell>
          <cell r="L21">
            <v>8.1673119558115914</v>
          </cell>
          <cell r="M21">
            <v>9.0509241504739126</v>
          </cell>
          <cell r="N21">
            <v>9.8548802311739117</v>
          </cell>
          <cell r="O21">
            <v>10.186047847865213</v>
          </cell>
          <cell r="P21">
            <v>109.30343045638405</v>
          </cell>
        </row>
        <row r="22">
          <cell r="C22" t="str">
            <v>01.06 Другие производствен. услуги</v>
          </cell>
          <cell r="D22">
            <v>57.034033786999998</v>
          </cell>
          <cell r="E22">
            <v>52.177771227000008</v>
          </cell>
          <cell r="F22">
            <v>46.880920827000004</v>
          </cell>
          <cell r="G22">
            <v>41.880159527000004</v>
          </cell>
          <cell r="H22">
            <v>37.097088107000005</v>
          </cell>
          <cell r="I22">
            <v>35.068702056999996</v>
          </cell>
          <cell r="J22">
            <v>30.487529416999998</v>
          </cell>
          <cell r="K22">
            <v>27.427496276999999</v>
          </cell>
          <cell r="L22">
            <v>21.799696666999999</v>
          </cell>
          <cell r="M22">
            <v>26.371676606999998</v>
          </cell>
          <cell r="N22">
            <v>30.696848117000002</v>
          </cell>
          <cell r="O22">
            <v>31.612572106999998</v>
          </cell>
          <cell r="P22">
            <v>438.53449472399996</v>
          </cell>
        </row>
        <row r="23">
          <cell r="C23" t="str">
            <v>Итого услуги производсв.характера</v>
          </cell>
          <cell r="D23">
            <v>170.01213639217582</v>
          </cell>
          <cell r="E23">
            <v>155.99780172069342</v>
          </cell>
          <cell r="F23">
            <v>153.49106568177908</v>
          </cell>
          <cell r="G23">
            <v>136.87275943529383</v>
          </cell>
          <cell r="H23">
            <v>139.73636460839839</v>
          </cell>
          <cell r="I23">
            <v>130.71156327712308</v>
          </cell>
          <cell r="J23">
            <v>131.42848893267458</v>
          </cell>
          <cell r="K23">
            <v>126.20454223094202</v>
          </cell>
          <cell r="L23">
            <v>122.24900801490037</v>
          </cell>
          <cell r="M23">
            <v>128.52166856399418</v>
          </cell>
          <cell r="N23">
            <v>135.7603486294316</v>
          </cell>
          <cell r="O23">
            <v>145.2299744096299</v>
          </cell>
          <cell r="P23">
            <v>1676.2157218970362</v>
          </cell>
        </row>
        <row r="24">
          <cell r="B24" t="str">
            <v>02.00 Вспомогательные материалы</v>
          </cell>
          <cell r="D24">
            <v>108.98514492753624</v>
          </cell>
          <cell r="E24">
            <v>108.98514492753624</v>
          </cell>
          <cell r="F24">
            <v>108.98514492753624</v>
          </cell>
          <cell r="G24">
            <v>108.98514492753624</v>
          </cell>
          <cell r="H24">
            <v>108.98514492753624</v>
          </cell>
          <cell r="I24">
            <v>108.98514492753624</v>
          </cell>
          <cell r="J24">
            <v>108.98514492753624</v>
          </cell>
          <cell r="K24">
            <v>108.98514492753624</v>
          </cell>
          <cell r="L24">
            <v>108.98514492753624</v>
          </cell>
          <cell r="M24">
            <v>108.98514492753624</v>
          </cell>
          <cell r="N24">
            <v>108.98514492753624</v>
          </cell>
          <cell r="O24">
            <v>108.98514492753624</v>
          </cell>
          <cell r="P24">
            <v>1307.8217391304352</v>
          </cell>
        </row>
        <row r="25">
          <cell r="B25" t="str">
            <v>03.00 Потребленное топливо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</row>
        <row r="26">
          <cell r="C26" t="str">
            <v>03.01 Мазут</v>
          </cell>
          <cell r="D26">
            <v>402.987907950779</v>
          </cell>
          <cell r="E26">
            <v>278.39291560418383</v>
          </cell>
          <cell r="F26">
            <v>168.44343140444624</v>
          </cell>
          <cell r="G26">
            <v>24.643195394437626</v>
          </cell>
          <cell r="H26">
            <v>18.924152040245229</v>
          </cell>
          <cell r="I26">
            <v>13.321915605925117</v>
          </cell>
          <cell r="J26">
            <v>13.938335859561645</v>
          </cell>
          <cell r="K26">
            <v>13.951360503690347</v>
          </cell>
          <cell r="L26">
            <v>18.262874330126287</v>
          </cell>
          <cell r="M26">
            <v>27.508756126418056</v>
          </cell>
          <cell r="N26">
            <v>220.94088529469633</v>
          </cell>
          <cell r="O26">
            <v>421.79267907197925</v>
          </cell>
          <cell r="P26">
            <v>1623.1084091864886</v>
          </cell>
        </row>
        <row r="27">
          <cell r="C27" t="str">
            <v xml:space="preserve">03.02 Уголь </v>
          </cell>
          <cell r="D27">
            <v>1036.7312666065181</v>
          </cell>
          <cell r="E27">
            <v>901.01875813233096</v>
          </cell>
          <cell r="F27">
            <v>796.77476481913152</v>
          </cell>
          <cell r="G27">
            <v>431.33894865198454</v>
          </cell>
          <cell r="H27">
            <v>240.34042279258097</v>
          </cell>
          <cell r="I27">
            <v>179.84794997569111</v>
          </cell>
          <cell r="J27">
            <v>189.69152081082999</v>
          </cell>
          <cell r="K27">
            <v>189.82890007499103</v>
          </cell>
          <cell r="L27">
            <v>221.8633864895009</v>
          </cell>
          <cell r="M27">
            <v>406.75220631469949</v>
          </cell>
          <cell r="N27">
            <v>806.47081292169696</v>
          </cell>
          <cell r="O27">
            <v>1033.4403840968976</v>
          </cell>
          <cell r="P27">
            <v>6434.0993216868537</v>
          </cell>
        </row>
        <row r="28">
          <cell r="C28" t="str">
            <v>03.03 Газ</v>
          </cell>
          <cell r="D28">
            <v>151.32690942497558</v>
          </cell>
          <cell r="E28">
            <v>128.32245795804877</v>
          </cell>
          <cell r="F28">
            <v>189.37388232702733</v>
          </cell>
          <cell r="G28">
            <v>237.64678189561229</v>
          </cell>
          <cell r="H28">
            <v>193.46322234432887</v>
          </cell>
          <cell r="I28">
            <v>189.02549088776451</v>
          </cell>
          <cell r="J28">
            <v>205.70267109652056</v>
          </cell>
          <cell r="K28">
            <v>189.80011957889258</v>
          </cell>
          <cell r="L28">
            <v>203.47928087045383</v>
          </cell>
          <cell r="M28">
            <v>334.69607362450057</v>
          </cell>
          <cell r="N28">
            <v>206.84532871923471</v>
          </cell>
          <cell r="O28">
            <v>160.78300654926826</v>
          </cell>
          <cell r="P28">
            <v>2390.4652252766277</v>
          </cell>
        </row>
        <row r="29">
          <cell r="C29" t="str">
            <v>Итого топливо</v>
          </cell>
          <cell r="D29">
            <v>1591.0460839822726</v>
          </cell>
          <cell r="E29">
            <v>1307.7341316945635</v>
          </cell>
          <cell r="F29">
            <v>1154.592078550605</v>
          </cell>
          <cell r="G29">
            <v>693.62892594203436</v>
          </cell>
          <cell r="H29">
            <v>452.72779717715503</v>
          </cell>
          <cell r="I29">
            <v>382.19535646938073</v>
          </cell>
          <cell r="J29">
            <v>409.33252776691216</v>
          </cell>
          <cell r="K29">
            <v>393.58038015757393</v>
          </cell>
          <cell r="L29">
            <v>443.60554169008105</v>
          </cell>
          <cell r="M29">
            <v>768.95703606561813</v>
          </cell>
          <cell r="N29">
            <v>1234.2570269356279</v>
          </cell>
          <cell r="O29">
            <v>1616.0160697181452</v>
          </cell>
          <cell r="P29">
            <v>10447.672956149969</v>
          </cell>
        </row>
        <row r="30">
          <cell r="B30" t="str">
            <v>04.00 Заработная плата с отчислениями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 t="str">
            <v/>
          </cell>
        </row>
        <row r="31">
          <cell r="C31" t="str">
            <v>04.01 Фонд заработной платы</v>
          </cell>
          <cell r="D31">
            <v>412.51193739120004</v>
          </cell>
          <cell r="E31">
            <v>413.35078199999998</v>
          </cell>
          <cell r="F31">
            <v>421.95226078255007</v>
          </cell>
          <cell r="G31">
            <v>413.59625399999999</v>
          </cell>
          <cell r="H31">
            <v>420.99617033032001</v>
          </cell>
          <cell r="I31">
            <v>418.19072800000004</v>
          </cell>
          <cell r="J31">
            <v>421.52014600000007</v>
          </cell>
          <cell r="K31">
            <v>430.96270852045006</v>
          </cell>
          <cell r="L31">
            <v>419.03326940000005</v>
          </cell>
          <cell r="M31">
            <v>416.52635337387005</v>
          </cell>
          <cell r="N31">
            <v>421.67668158258004</v>
          </cell>
          <cell r="O31">
            <v>633.99221709032008</v>
          </cell>
          <cell r="P31">
            <v>5244.3095084712904</v>
          </cell>
        </row>
        <row r="32">
          <cell r="C32" t="str">
            <v>04.02 Подоходный налог с физич.лиц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04.03 Социальный налог</v>
          </cell>
          <cell r="D33">
            <v>60.794060555259058</v>
          </cell>
          <cell r="E33">
            <v>60.918687544361404</v>
          </cell>
          <cell r="F33">
            <v>62.186353703932426</v>
          </cell>
          <cell r="G33">
            <v>60.954864643135807</v>
          </cell>
          <cell r="H33">
            <v>62.045447292090806</v>
          </cell>
          <cell r="I33">
            <v>61.631987653965609</v>
          </cell>
          <cell r="J33">
            <v>62.122669621144212</v>
          </cell>
          <cell r="K33">
            <v>63.514292767514341</v>
          </cell>
          <cell r="L33">
            <v>61.756159467652388</v>
          </cell>
          <cell r="M33">
            <v>61.386695949628205</v>
          </cell>
          <cell r="N33">
            <v>62.145739475273011</v>
          </cell>
          <cell r="O33">
            <v>93.436314772672063</v>
          </cell>
          <cell r="P33">
            <v>772.89327344662934</v>
          </cell>
        </row>
        <row r="34">
          <cell r="C34" t="str">
            <v>04.04 Пенсионный фонд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04.05 Больничный лист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04.06 Другие выплаты, связанные с персоналом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Итого заработная плата с отчислен.</v>
          </cell>
          <cell r="D37">
            <v>473.305997946459</v>
          </cell>
          <cell r="E37">
            <v>474.26946954436141</v>
          </cell>
          <cell r="F37">
            <v>484.13861448648248</v>
          </cell>
          <cell r="G37">
            <v>474.55111864313579</v>
          </cell>
          <cell r="H37">
            <v>483.04161762241085</v>
          </cell>
          <cell r="I37">
            <v>479.82271565396564</v>
          </cell>
          <cell r="J37">
            <v>483.64281562114428</v>
          </cell>
          <cell r="K37">
            <v>494.47700128796441</v>
          </cell>
          <cell r="L37">
            <v>480.78942886765236</v>
          </cell>
          <cell r="M37">
            <v>477.91304932349823</v>
          </cell>
          <cell r="N37">
            <v>483.82242105785303</v>
          </cell>
          <cell r="O37">
            <v>727.42853186299214</v>
          </cell>
          <cell r="P37">
            <v>6017.2027819179184</v>
          </cell>
        </row>
        <row r="38">
          <cell r="B38" t="str">
            <v>05.00.</v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>
            <v>0</v>
          </cell>
        </row>
        <row r="39">
          <cell r="B39" t="str">
            <v>06.00 Услуги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 t="str">
            <v/>
          </cell>
        </row>
        <row r="40">
          <cell r="C40" t="str">
            <v>06.01 Обслужив. выч.техники,кондиц...</v>
          </cell>
          <cell r="D40">
            <v>4.8939035782608702</v>
          </cell>
          <cell r="E40">
            <v>4.8294967449275354</v>
          </cell>
          <cell r="F40">
            <v>5.0663141582608695</v>
          </cell>
          <cell r="G40">
            <v>6.4858367449275365</v>
          </cell>
          <cell r="H40">
            <v>5.0699223082608702</v>
          </cell>
          <cell r="I40">
            <v>5.352209854927537</v>
          </cell>
          <cell r="J40">
            <v>5.0857539082608696</v>
          </cell>
          <cell r="K40">
            <v>6.0067470749275369</v>
          </cell>
          <cell r="L40">
            <v>5.1018544882608694</v>
          </cell>
          <cell r="M40">
            <v>5.3847167449275357</v>
          </cell>
          <cell r="N40">
            <v>5.1742595882608704</v>
          </cell>
          <cell r="O40">
            <v>4.9524036249275358</v>
          </cell>
          <cell r="P40">
            <v>63.403418819130444</v>
          </cell>
        </row>
        <row r="41">
          <cell r="C41" t="str">
            <v>06.02 Госповерка приборов</v>
          </cell>
          <cell r="D41">
            <v>1.7638103333333333</v>
          </cell>
          <cell r="E41">
            <v>1.1482733333333333</v>
          </cell>
          <cell r="F41">
            <v>1.7220883333333332</v>
          </cell>
          <cell r="G41">
            <v>2.8210973333333329</v>
          </cell>
          <cell r="H41">
            <v>1.4161553333333332</v>
          </cell>
          <cell r="I41">
            <v>1.8071893333333335</v>
          </cell>
          <cell r="J41">
            <v>1.6229523333333331</v>
          </cell>
          <cell r="K41">
            <v>1.7149193333333335</v>
          </cell>
          <cell r="L41">
            <v>2.1454483333333334</v>
          </cell>
          <cell r="M41">
            <v>1.6778683333333331</v>
          </cell>
          <cell r="N41">
            <v>2.2299633333333335</v>
          </cell>
          <cell r="O41">
            <v>1.6742253333333332</v>
          </cell>
          <cell r="P41">
            <v>21.743991000000001</v>
          </cell>
        </row>
        <row r="42">
          <cell r="C42" t="str">
            <v>06.03 Услуги вневедомственной и пожарной охраны</v>
          </cell>
          <cell r="D42">
            <v>13.866760333999984</v>
          </cell>
          <cell r="E42">
            <v>13.819640333999985</v>
          </cell>
          <cell r="F42">
            <v>14.425760333999987</v>
          </cell>
          <cell r="G42">
            <v>15.570125333999986</v>
          </cell>
          <cell r="H42">
            <v>14.771332333999986</v>
          </cell>
          <cell r="I42">
            <v>14.515173333999984</v>
          </cell>
          <cell r="J42">
            <v>14.508332333999984</v>
          </cell>
          <cell r="K42">
            <v>14.957500333999985</v>
          </cell>
          <cell r="L42">
            <v>14.207173333999986</v>
          </cell>
          <cell r="M42">
            <v>14.564331333999984</v>
          </cell>
          <cell r="N42">
            <v>14.168051333999987</v>
          </cell>
          <cell r="O42">
            <v>13.908760133999989</v>
          </cell>
          <cell r="P42">
            <v>173.28294080799981</v>
          </cell>
        </row>
        <row r="43">
          <cell r="C43" t="str">
            <v>06.04 Почтовые расходы</v>
          </cell>
          <cell r="D43">
            <v>0.12256666666666666</v>
          </cell>
          <cell r="E43">
            <v>0.12256666666666666</v>
          </cell>
          <cell r="F43">
            <v>0.12256666666666666</v>
          </cell>
          <cell r="G43">
            <v>0.12256666666666666</v>
          </cell>
          <cell r="H43">
            <v>0.12256666666666666</v>
          </cell>
          <cell r="I43">
            <v>0.12256666666666666</v>
          </cell>
          <cell r="J43">
            <v>0.12256666666666666</v>
          </cell>
          <cell r="K43">
            <v>0.12256666666666666</v>
          </cell>
          <cell r="L43">
            <v>0.12256666666666666</v>
          </cell>
          <cell r="M43">
            <v>0.12256666666666666</v>
          </cell>
          <cell r="N43">
            <v>0.12256666666666666</v>
          </cell>
          <cell r="O43">
            <v>0.12256666666666666</v>
          </cell>
          <cell r="P43">
            <v>1.4708000000000003</v>
          </cell>
        </row>
        <row r="44">
          <cell r="C44" t="str">
            <v>06.05 Расходы по охране труда</v>
          </cell>
          <cell r="D44">
            <v>12.535204790927654</v>
          </cell>
          <cell r="E44">
            <v>10.500180790927654</v>
          </cell>
          <cell r="F44">
            <v>13.177573790927658</v>
          </cell>
          <cell r="G44">
            <v>16.886787640927555</v>
          </cell>
          <cell r="H44">
            <v>22.517849640927555</v>
          </cell>
          <cell r="I44">
            <v>19.335976640927555</v>
          </cell>
          <cell r="J44">
            <v>19.192804640927555</v>
          </cell>
          <cell r="K44">
            <v>17.214965640927556</v>
          </cell>
          <cell r="L44">
            <v>16.689431640927555</v>
          </cell>
          <cell r="M44">
            <v>14.639531990927654</v>
          </cell>
          <cell r="N44">
            <v>10.004729790927657</v>
          </cell>
          <cell r="O44">
            <v>9.6421547909276555</v>
          </cell>
          <cell r="P44">
            <v>182.33719179113126</v>
          </cell>
        </row>
        <row r="45">
          <cell r="C45" t="str">
            <v>06.06 Командировочные расходы</v>
          </cell>
          <cell r="D45">
            <v>7.2736794292333329</v>
          </cell>
          <cell r="E45">
            <v>7.7811964768300008</v>
          </cell>
          <cell r="F45">
            <v>8.8620327708300017</v>
          </cell>
          <cell r="G45">
            <v>9.3031345292299985</v>
          </cell>
          <cell r="H45">
            <v>10.161702270829998</v>
          </cell>
          <cell r="I45">
            <v>10.328320520830001</v>
          </cell>
          <cell r="J45">
            <v>9.4074909292300006</v>
          </cell>
          <cell r="K45">
            <v>10.355249676830001</v>
          </cell>
          <cell r="L45">
            <v>9.7185667708299999</v>
          </cell>
          <cell r="M45">
            <v>9.9966049292299992</v>
          </cell>
          <cell r="N45">
            <v>7.6838317708299995</v>
          </cell>
          <cell r="O45">
            <v>8.1382469387209504</v>
          </cell>
          <cell r="P45">
            <v>109.01005701345429</v>
          </cell>
        </row>
        <row r="46">
          <cell r="C46" t="str">
            <v>06.07 Услуги банка</v>
          </cell>
          <cell r="D46">
            <v>4.7298713333333335</v>
          </cell>
          <cell r="E46">
            <v>4.7298713333333335</v>
          </cell>
          <cell r="F46">
            <v>4.7298713333333335</v>
          </cell>
          <cell r="G46">
            <v>4.7298713333333335</v>
          </cell>
          <cell r="H46">
            <v>4.7298713333333335</v>
          </cell>
          <cell r="I46">
            <v>4.7298713333333335</v>
          </cell>
          <cell r="J46">
            <v>4.7298713333333335</v>
          </cell>
          <cell r="K46">
            <v>4.7298713333333335</v>
          </cell>
          <cell r="L46">
            <v>4.7298713333333335</v>
          </cell>
          <cell r="M46">
            <v>4.7298713333333335</v>
          </cell>
          <cell r="N46">
            <v>4.7298713333333335</v>
          </cell>
          <cell r="O46">
            <v>4.7298713333333335</v>
          </cell>
          <cell r="P46">
            <v>56.758456000000017</v>
          </cell>
        </row>
        <row r="47">
          <cell r="C47" t="str">
            <v>06.08 Арендная плата</v>
          </cell>
          <cell r="D47">
            <v>8.0210052311349322</v>
          </cell>
          <cell r="E47">
            <v>8.0210052311349322</v>
          </cell>
          <cell r="F47">
            <v>8.0210052311349322</v>
          </cell>
          <cell r="G47">
            <v>8.0210052311349322</v>
          </cell>
          <cell r="H47">
            <v>8.0210052311349322</v>
          </cell>
          <cell r="I47">
            <v>8.0210052311349322</v>
          </cell>
          <cell r="J47">
            <v>8.0210052311349322</v>
          </cell>
          <cell r="K47">
            <v>8.0210052311349322</v>
          </cell>
          <cell r="L47">
            <v>8.0210052311349322</v>
          </cell>
          <cell r="M47">
            <v>8.0210052311349322</v>
          </cell>
          <cell r="N47">
            <v>8.0210052311349322</v>
          </cell>
          <cell r="O47">
            <v>8.0210052311349322</v>
          </cell>
          <cell r="P47">
            <v>96.252062773619215</v>
          </cell>
        </row>
        <row r="48">
          <cell r="C48" t="str">
            <v xml:space="preserve">06.09 Подготовка кадров </v>
          </cell>
          <cell r="D48">
            <v>3.1716000000000002</v>
          </cell>
          <cell r="E48">
            <v>9.7498500000000003</v>
          </cell>
          <cell r="F48">
            <v>7.5281000000000002</v>
          </cell>
          <cell r="G48">
            <v>4.7180999999999997</v>
          </cell>
          <cell r="H48">
            <v>6.0580999999999996</v>
          </cell>
          <cell r="I48">
            <v>6.0687999999999995</v>
          </cell>
          <cell r="J48">
            <v>4.0651999999999999</v>
          </cell>
          <cell r="K48">
            <v>3.8597999999999999</v>
          </cell>
          <cell r="L48">
            <v>9.5084999999999997</v>
          </cell>
          <cell r="M48">
            <v>7.1910499999999997</v>
          </cell>
          <cell r="N48">
            <v>6.0798000000000005</v>
          </cell>
          <cell r="O48">
            <v>4.9531499999999999</v>
          </cell>
          <cell r="P48">
            <v>72.952049999999986</v>
          </cell>
        </row>
        <row r="49">
          <cell r="C49" t="str">
            <v>06.10 Дезинфекция, санобработка</v>
          </cell>
          <cell r="D49">
            <v>0.40511677652462563</v>
          </cell>
          <cell r="E49">
            <v>0.56375118052462558</v>
          </cell>
          <cell r="F49">
            <v>1.2231923570746255</v>
          </cell>
          <cell r="G49">
            <v>2.0295857665246255</v>
          </cell>
          <cell r="H49">
            <v>0.85466835577462563</v>
          </cell>
          <cell r="I49">
            <v>2.2566539070246256</v>
          </cell>
          <cell r="J49">
            <v>2.1279981365246257</v>
          </cell>
          <cell r="K49">
            <v>2.1780368437746258</v>
          </cell>
          <cell r="L49">
            <v>2.428352511024626</v>
          </cell>
          <cell r="M49">
            <v>0.55247330652462567</v>
          </cell>
          <cell r="N49">
            <v>0.77432555532462555</v>
          </cell>
          <cell r="O49">
            <v>0.74276299227462572</v>
          </cell>
          <cell r="P49">
            <v>16.136917688895508</v>
          </cell>
        </row>
        <row r="50">
          <cell r="C50" t="str">
            <v>06.11  Услуги автоинспекции (тех.осмотр, пропуска)</v>
          </cell>
          <cell r="D50">
            <v>0.45226450155333331</v>
          </cell>
          <cell r="E50">
            <v>0.45226450155333331</v>
          </cell>
          <cell r="F50">
            <v>0.45226450155333331</v>
          </cell>
          <cell r="G50">
            <v>0.45226450155333331</v>
          </cell>
          <cell r="H50">
            <v>0.45226450155333331</v>
          </cell>
          <cell r="I50">
            <v>0.45226450155333331</v>
          </cell>
          <cell r="J50">
            <v>0.45226450155333331</v>
          </cell>
          <cell r="K50">
            <v>0.45226450155333331</v>
          </cell>
          <cell r="L50">
            <v>0.45226450155333331</v>
          </cell>
          <cell r="M50">
            <v>0.45226450155333331</v>
          </cell>
          <cell r="N50">
            <v>0.45226450155333331</v>
          </cell>
          <cell r="O50">
            <v>0.45226450155333331</v>
          </cell>
          <cell r="P50">
            <v>5.4271740186400015</v>
          </cell>
        </row>
        <row r="51">
          <cell r="C51" t="str">
            <v>06.12 Энергонадзор</v>
          </cell>
          <cell r="D51">
            <v>1.4012066600000002</v>
          </cell>
          <cell r="E51">
            <v>1.4012066600000002</v>
          </cell>
          <cell r="F51">
            <v>1.4012066600000002</v>
          </cell>
          <cell r="G51">
            <v>1.4012066600000002</v>
          </cell>
          <cell r="H51">
            <v>1.4012066600000002</v>
          </cell>
          <cell r="I51">
            <v>1.4012066600000002</v>
          </cell>
          <cell r="J51">
            <v>1.4012066600000002</v>
          </cell>
          <cell r="K51">
            <v>1.4012066600000002</v>
          </cell>
          <cell r="L51">
            <v>1.4012066600000002</v>
          </cell>
          <cell r="M51">
            <v>1.4012066600000002</v>
          </cell>
          <cell r="N51">
            <v>1.4012066600000002</v>
          </cell>
          <cell r="O51">
            <v>1.4012066600000002</v>
          </cell>
          <cell r="P51">
            <v>16.81447992</v>
          </cell>
        </row>
        <row r="52">
          <cell r="C52" t="str">
            <v>06.13 Прочие консалтинговые услуги</v>
          </cell>
          <cell r="D52">
            <v>0</v>
          </cell>
          <cell r="E52">
            <v>0</v>
          </cell>
          <cell r="F52">
            <v>5</v>
          </cell>
          <cell r="G52">
            <v>0</v>
          </cell>
          <cell r="H52">
            <v>5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10</v>
          </cell>
        </row>
        <row r="53">
          <cell r="C53" t="str">
            <v>06.14 Регулирование частоты</v>
          </cell>
          <cell r="D53">
            <v>24.464000000000002</v>
          </cell>
          <cell r="E53">
            <v>24.463999999999999</v>
          </cell>
          <cell r="F53">
            <v>20.971500000000002</v>
          </cell>
          <cell r="G53">
            <v>24.464000000000002</v>
          </cell>
          <cell r="H53">
            <v>28.655000000000001</v>
          </cell>
          <cell r="I53">
            <v>30.052000000000007</v>
          </cell>
          <cell r="J53">
            <v>30.052</v>
          </cell>
          <cell r="K53">
            <v>30.052</v>
          </cell>
          <cell r="L53">
            <v>30.052</v>
          </cell>
          <cell r="M53">
            <v>28.655000000000001</v>
          </cell>
          <cell r="N53">
            <v>27.258000000000003</v>
          </cell>
          <cell r="O53">
            <v>27.257999999999999</v>
          </cell>
          <cell r="P53">
            <v>326.39749999999998</v>
          </cell>
        </row>
        <row r="54">
          <cell r="C54" t="str">
            <v>06.15  Аудиторские услуги</v>
          </cell>
          <cell r="D54">
            <v>8</v>
          </cell>
          <cell r="E54">
            <v>3</v>
          </cell>
          <cell r="F54">
            <v>0</v>
          </cell>
          <cell r="G54">
            <v>0</v>
          </cell>
          <cell r="H54">
            <v>4</v>
          </cell>
          <cell r="I54">
            <v>4</v>
          </cell>
          <cell r="J54">
            <v>4</v>
          </cell>
          <cell r="K54">
            <v>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27</v>
          </cell>
        </row>
        <row r="55">
          <cell r="C55" t="str">
            <v xml:space="preserve">06.16 Юридические услуги </v>
          </cell>
          <cell r="D55">
            <v>0.33333333333333331</v>
          </cell>
          <cell r="E55">
            <v>0.33333333333333331</v>
          </cell>
          <cell r="F55">
            <v>0.33333333333333331</v>
          </cell>
          <cell r="G55">
            <v>0.33333333333333331</v>
          </cell>
          <cell r="H55">
            <v>0.33333333333333331</v>
          </cell>
          <cell r="I55">
            <v>0.33333333333333331</v>
          </cell>
          <cell r="J55">
            <v>0.33333333333333331</v>
          </cell>
          <cell r="K55">
            <v>0.33333333333333331</v>
          </cell>
          <cell r="L55">
            <v>0.33333333333333331</v>
          </cell>
          <cell r="M55">
            <v>0.33333333333333331</v>
          </cell>
          <cell r="N55">
            <v>0.33333333333333331</v>
          </cell>
          <cell r="O55">
            <v>0.33333333333333331</v>
          </cell>
          <cell r="P55">
            <v>4</v>
          </cell>
        </row>
        <row r="56">
          <cell r="C56" t="str">
            <v>06.17 Страхование</v>
          </cell>
          <cell r="D56">
            <v>7.4059999999999997</v>
          </cell>
          <cell r="E56">
            <v>0</v>
          </cell>
          <cell r="F56">
            <v>0</v>
          </cell>
          <cell r="G56">
            <v>4.557288999999999</v>
          </cell>
          <cell r="H56">
            <v>0</v>
          </cell>
          <cell r="I56">
            <v>0</v>
          </cell>
          <cell r="J56">
            <v>0</v>
          </cell>
          <cell r="K56">
            <v>15.978902000000001</v>
          </cell>
          <cell r="L56">
            <v>45.983944000000001</v>
          </cell>
          <cell r="M56">
            <v>0</v>
          </cell>
          <cell r="N56">
            <v>0</v>
          </cell>
          <cell r="O56">
            <v>0</v>
          </cell>
          <cell r="P56">
            <v>73.926135000000002</v>
          </cell>
        </row>
        <row r="57">
          <cell r="C57" t="str">
            <v>06.18 Управленческие услуги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06.19 Связи с общественностью</v>
          </cell>
          <cell r="D58">
            <v>0.62408333333333332</v>
          </cell>
          <cell r="E58">
            <v>0.62408333333333332</v>
          </cell>
          <cell r="F58">
            <v>0.62408333333333332</v>
          </cell>
          <cell r="G58">
            <v>0.62408333333333332</v>
          </cell>
          <cell r="H58">
            <v>0.62408333333333332</v>
          </cell>
          <cell r="I58">
            <v>0.62408333333333332</v>
          </cell>
          <cell r="J58">
            <v>0.62408333333333332</v>
          </cell>
          <cell r="K58">
            <v>0.62408333333333332</v>
          </cell>
          <cell r="L58">
            <v>0.62408333333333332</v>
          </cell>
          <cell r="M58">
            <v>0.62408333333333332</v>
          </cell>
          <cell r="N58">
            <v>0.62408333333333332</v>
          </cell>
          <cell r="O58">
            <v>0.62408333333333332</v>
          </cell>
          <cell r="P58">
            <v>7.4889999999999981</v>
          </cell>
        </row>
        <row r="59">
          <cell r="C59" t="str">
            <v>06.20 Оплата за расчет арендной платы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 xml:space="preserve">Итого  услуги </v>
          </cell>
          <cell r="D60">
            <v>99.464406301634739</v>
          </cell>
          <cell r="E60">
            <v>91.540719919898066</v>
          </cell>
          <cell r="F60">
            <v>93.660892803781394</v>
          </cell>
          <cell r="G60">
            <v>102.52028740829797</v>
          </cell>
          <cell r="H60">
            <v>114.18906130248131</v>
          </cell>
          <cell r="I60">
            <v>109.40065465039797</v>
          </cell>
          <cell r="J60">
            <v>105.74686334163131</v>
          </cell>
          <cell r="K60">
            <v>122.00245196314796</v>
          </cell>
          <cell r="L60">
            <v>151.51960213773131</v>
          </cell>
          <cell r="M60">
            <v>98.345907698298078</v>
          </cell>
          <cell r="N60">
            <v>89.057292432031403</v>
          </cell>
          <cell r="O60">
            <v>86.95403487353903</v>
          </cell>
          <cell r="P60">
            <v>1264.4021748328705</v>
          </cell>
        </row>
        <row r="61">
          <cell r="B61" t="str">
            <v>07.00 Услуги по транзиту энергии</v>
          </cell>
          <cell r="D61">
            <v>256.75981392</v>
          </cell>
          <cell r="E61">
            <v>206.16614475000003</v>
          </cell>
          <cell r="F61">
            <v>202.88534827999996</v>
          </cell>
          <cell r="G61">
            <v>182.013352</v>
          </cell>
          <cell r="H61">
            <v>197.19556105000001</v>
          </cell>
          <cell r="I61">
            <v>200.20588950000001</v>
          </cell>
          <cell r="J61">
            <v>198.04189286000002</v>
          </cell>
          <cell r="K61">
            <v>203.26212500445126</v>
          </cell>
          <cell r="L61">
            <v>199.24848071000002</v>
          </cell>
          <cell r="M61">
            <v>245.89929462000001</v>
          </cell>
          <cell r="N61">
            <v>211.37696402000003</v>
          </cell>
          <cell r="O61">
            <v>251.08327575999999</v>
          </cell>
          <cell r="P61">
            <v>2554.1381424744509</v>
          </cell>
        </row>
        <row r="62">
          <cell r="B62" t="str">
            <v>08.00 Расходы по банку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 t="str">
            <v/>
          </cell>
        </row>
        <row r="63">
          <cell r="C63" t="str">
            <v>08.01 Проценты за кредит</v>
          </cell>
          <cell r="D63">
            <v>42.137357576979156</v>
          </cell>
          <cell r="E63">
            <v>44.304024246979161</v>
          </cell>
          <cell r="F63">
            <v>48.031107583645827</v>
          </cell>
          <cell r="G63">
            <v>52.60923257697916</v>
          </cell>
          <cell r="H63">
            <v>58.437357580312501</v>
          </cell>
          <cell r="I63">
            <v>65.034232580312491</v>
          </cell>
          <cell r="J63">
            <v>68.867565913645834</v>
          </cell>
          <cell r="K63">
            <v>76.534232580312491</v>
          </cell>
          <cell r="L63">
            <v>178.7749836203125</v>
          </cell>
          <cell r="M63">
            <v>80.852732580312491</v>
          </cell>
          <cell r="N63">
            <v>85.644399246979177</v>
          </cell>
          <cell r="O63">
            <v>90.436065913645834</v>
          </cell>
          <cell r="P63">
            <v>891.66329200041662</v>
          </cell>
        </row>
        <row r="64">
          <cell r="C64" t="str">
            <v>08.02 Курсовая разница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08.03 Банковские коммис.за конверт.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08.04Проценты по векселям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Итого расходы по банку</v>
          </cell>
          <cell r="D67">
            <v>42.137357576979156</v>
          </cell>
          <cell r="E67">
            <v>44.304024246979161</v>
          </cell>
          <cell r="F67">
            <v>48.031107583645827</v>
          </cell>
          <cell r="G67">
            <v>52.60923257697916</v>
          </cell>
          <cell r="H67">
            <v>58.437357580312501</v>
          </cell>
          <cell r="I67">
            <v>65.034232580312491</v>
          </cell>
          <cell r="J67">
            <v>68.867565913645834</v>
          </cell>
          <cell r="K67">
            <v>76.534232580312491</v>
          </cell>
          <cell r="L67">
            <v>178.7749836203125</v>
          </cell>
          <cell r="M67">
            <v>80.852732580312491</v>
          </cell>
          <cell r="N67">
            <v>85.644399246979177</v>
          </cell>
          <cell r="O67">
            <v>90.436065913645834</v>
          </cell>
          <cell r="P67">
            <v>891.66329200041662</v>
          </cell>
        </row>
        <row r="68">
          <cell r="B68" t="str">
            <v>9.00.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 t="str">
            <v>10.00 Покупная электроэнергия</v>
          </cell>
          <cell r="D69">
            <v>400.65600000000001</v>
          </cell>
          <cell r="E69">
            <v>316.98200000000003</v>
          </cell>
          <cell r="F69">
            <v>299.404</v>
          </cell>
          <cell r="G69">
            <v>260.62700000000001</v>
          </cell>
          <cell r="H69">
            <v>306.98599999999999</v>
          </cell>
          <cell r="I69">
            <v>321.36799999999999</v>
          </cell>
          <cell r="J69">
            <v>287.79300000000001</v>
          </cell>
          <cell r="K69">
            <v>300.66200000000003</v>
          </cell>
          <cell r="L69">
            <v>317.71299999999997</v>
          </cell>
          <cell r="M69">
            <v>415.58199999999999</v>
          </cell>
          <cell r="N69">
            <v>318.78399999999999</v>
          </cell>
          <cell r="O69">
            <v>403.71599999999995</v>
          </cell>
          <cell r="P69">
            <v>3950.2729999999997</v>
          </cell>
        </row>
        <row r="70">
          <cell r="B70" t="str">
            <v>11.00 Другие расходы</v>
          </cell>
          <cell r="D70">
            <v>3.7613333333333334</v>
          </cell>
          <cell r="E70">
            <v>4.7253333333333343</v>
          </cell>
          <cell r="F70">
            <v>12.571333333333332</v>
          </cell>
          <cell r="G70">
            <v>3.878333333333333</v>
          </cell>
          <cell r="H70">
            <v>5.4663333333333339</v>
          </cell>
          <cell r="I70">
            <v>6.8443333333333332</v>
          </cell>
          <cell r="J70">
            <v>8.137833333333333</v>
          </cell>
          <cell r="K70">
            <v>6.8058333333333341</v>
          </cell>
          <cell r="L70">
            <v>4.4935333333333336</v>
          </cell>
          <cell r="M70">
            <v>3.5353333333333334</v>
          </cell>
          <cell r="N70">
            <v>3.4573333333333336</v>
          </cell>
          <cell r="O70">
            <v>19.402583333333332</v>
          </cell>
          <cell r="P70">
            <v>83.079449999999994</v>
          </cell>
        </row>
        <row r="71">
          <cell r="B71" t="str">
            <v>12.00 Налоги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 t="str">
            <v/>
          </cell>
        </row>
        <row r="72">
          <cell r="C72" t="str">
            <v>12.01 Налог на имущество</v>
          </cell>
          <cell r="D72">
            <v>0</v>
          </cell>
          <cell r="E72">
            <v>75.2</v>
          </cell>
          <cell r="F72">
            <v>0</v>
          </cell>
          <cell r="G72">
            <v>0</v>
          </cell>
          <cell r="H72">
            <v>75.2</v>
          </cell>
          <cell r="I72">
            <v>0</v>
          </cell>
          <cell r="J72">
            <v>0</v>
          </cell>
          <cell r="K72">
            <v>74.8</v>
          </cell>
          <cell r="L72">
            <v>0</v>
          </cell>
          <cell r="M72">
            <v>0</v>
          </cell>
          <cell r="N72">
            <v>74.8</v>
          </cell>
          <cell r="O72">
            <v>0</v>
          </cell>
          <cell r="P72">
            <v>300</v>
          </cell>
        </row>
        <row r="73">
          <cell r="C73" t="str">
            <v xml:space="preserve">12.02 Плата за выбросы </v>
          </cell>
          <cell r="D73">
            <v>151.28948</v>
          </cell>
          <cell r="E73">
            <v>131.31217999999998</v>
          </cell>
          <cell r="F73">
            <v>117.21576</v>
          </cell>
          <cell r="G73">
            <v>63.096170000000008</v>
          </cell>
          <cell r="H73">
            <v>31.801200000000001</v>
          </cell>
          <cell r="I73">
            <v>29.322500000000002</v>
          </cell>
          <cell r="J73">
            <v>30.100100000000001</v>
          </cell>
          <cell r="K73">
            <v>40.829200000000007</v>
          </cell>
          <cell r="L73">
            <v>23.134990000000002</v>
          </cell>
          <cell r="M73">
            <v>60.049160000000001</v>
          </cell>
          <cell r="N73">
            <v>116.52955</v>
          </cell>
          <cell r="O73">
            <v>151.14045999999996</v>
          </cell>
          <cell r="P73">
            <v>945.82074999999998</v>
          </cell>
        </row>
        <row r="74">
          <cell r="C74" t="str">
            <v>12.03  Налог на транспорт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12.04 Налог на прибыль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12.05 Роялти</v>
          </cell>
          <cell r="D76">
            <v>0.151</v>
          </cell>
          <cell r="E76">
            <v>0.126</v>
          </cell>
          <cell r="F76">
            <v>9.8670000000000008E-2</v>
          </cell>
          <cell r="G76">
            <v>0.06</v>
          </cell>
          <cell r="H76">
            <v>3.4000000000000002E-2</v>
          </cell>
          <cell r="I76">
            <v>3.567E-2</v>
          </cell>
          <cell r="J76">
            <v>3.4000000000000002E-2</v>
          </cell>
          <cell r="K76">
            <v>3.4000000000000002E-2</v>
          </cell>
          <cell r="L76">
            <v>3.567E-2</v>
          </cell>
          <cell r="M76">
            <v>5.8000000000000003E-2</v>
          </cell>
          <cell r="N76">
            <v>0.122</v>
          </cell>
          <cell r="O76">
            <v>0.14466999999999999</v>
          </cell>
          <cell r="P76">
            <v>0.93368000000000007</v>
          </cell>
        </row>
        <row r="77">
          <cell r="C77" t="str">
            <v xml:space="preserve">12.06 Плата за воду в бюджет </v>
          </cell>
          <cell r="D77">
            <v>0.97699999999999998</v>
          </cell>
          <cell r="E77">
            <v>0.78800000000000003</v>
          </cell>
          <cell r="F77">
            <v>0.88</v>
          </cell>
          <cell r="G77">
            <v>0.85799999999999998</v>
          </cell>
          <cell r="H77">
            <v>1.105</v>
          </cell>
          <cell r="I77">
            <v>1.28</v>
          </cell>
          <cell r="J77">
            <v>1.2170000000000001</v>
          </cell>
          <cell r="K77">
            <v>1.0900000000000001</v>
          </cell>
          <cell r="L77">
            <v>0.97499999999999998</v>
          </cell>
          <cell r="M77">
            <v>0.88700000000000001</v>
          </cell>
          <cell r="N77">
            <v>0.85799999999999998</v>
          </cell>
          <cell r="O77">
            <v>0.88700000000000001</v>
          </cell>
          <cell r="P77">
            <v>11.802000000000001</v>
          </cell>
        </row>
        <row r="78">
          <cell r="C78" t="str">
            <v>12.07 Налог на аренду земли</v>
          </cell>
          <cell r="D78">
            <v>0</v>
          </cell>
          <cell r="E78">
            <v>23.652999999999999</v>
          </cell>
          <cell r="F78">
            <v>0</v>
          </cell>
          <cell r="G78">
            <v>0</v>
          </cell>
          <cell r="H78">
            <v>23.652000000000001</v>
          </cell>
          <cell r="I78">
            <v>0</v>
          </cell>
          <cell r="J78">
            <v>0</v>
          </cell>
          <cell r="K78">
            <v>23.652000000000001</v>
          </cell>
          <cell r="L78">
            <v>0</v>
          </cell>
          <cell r="M78">
            <v>0</v>
          </cell>
          <cell r="N78">
            <v>23.751999999999999</v>
          </cell>
          <cell r="O78">
            <v>0</v>
          </cell>
          <cell r="P78">
            <v>94.708999999999989</v>
          </cell>
        </row>
        <row r="79">
          <cell r="C79" t="str">
            <v>12.08 Подоходный налог с юр. лиц-нерезидентов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12.09 Акцизный налог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12.12 НДС</v>
          </cell>
          <cell r="D81">
            <v>140.03513599999999</v>
          </cell>
          <cell r="E81">
            <v>150.021647</v>
          </cell>
          <cell r="F81">
            <v>120.54763699999999</v>
          </cell>
          <cell r="G81">
            <v>95.310669000000004</v>
          </cell>
          <cell r="H81">
            <v>57.060882999999997</v>
          </cell>
          <cell r="I81">
            <v>41.493820999999997</v>
          </cell>
          <cell r="J81">
            <v>17.034278</v>
          </cell>
          <cell r="K81">
            <v>6.8637009999999998</v>
          </cell>
          <cell r="L81">
            <v>6.8637009999999998</v>
          </cell>
          <cell r="M81">
            <v>40.027661000000002</v>
          </cell>
          <cell r="N81">
            <v>36.954239999999999</v>
          </cell>
          <cell r="O81">
            <v>23.999535999999999</v>
          </cell>
          <cell r="P81">
            <v>736.21291000000008</v>
          </cell>
        </row>
        <row r="82">
          <cell r="C82" t="str">
            <v>12.13. Налог на использование радиочастотного спектра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12.13. НДС на коммереские потери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Итого налоги</v>
          </cell>
          <cell r="D84">
            <v>292.45261600000003</v>
          </cell>
          <cell r="E84">
            <v>381.10082699999998</v>
          </cell>
          <cell r="F84">
            <v>238.74206700000002</v>
          </cell>
          <cell r="G84">
            <v>159.324839</v>
          </cell>
          <cell r="H84">
            <v>188.85308299999997</v>
          </cell>
          <cell r="I84">
            <v>72.131990999999999</v>
          </cell>
          <cell r="J84">
            <v>48.385378000000003</v>
          </cell>
          <cell r="K84">
            <v>147.268901</v>
          </cell>
          <cell r="L84">
            <v>31.009360999999998</v>
          </cell>
          <cell r="M84">
            <v>101.02182100000002</v>
          </cell>
          <cell r="N84">
            <v>253.01578999999998</v>
          </cell>
          <cell r="O84">
            <v>176.17166599999999</v>
          </cell>
          <cell r="P84">
            <v>2089.4783399999997</v>
          </cell>
        </row>
        <row r="85">
          <cell r="B85" t="str">
            <v>13.00 Резервы и прочие</v>
          </cell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</row>
        <row r="86">
          <cell r="C86" t="str">
            <v>13.01 Амортизация</v>
          </cell>
          <cell r="D86">
            <v>152.524</v>
          </cell>
          <cell r="E86">
            <v>152.524</v>
          </cell>
          <cell r="F86">
            <v>152.524</v>
          </cell>
          <cell r="G86">
            <v>152.524</v>
          </cell>
          <cell r="H86">
            <v>152.524</v>
          </cell>
          <cell r="I86">
            <v>152.524</v>
          </cell>
          <cell r="J86">
            <v>152.524</v>
          </cell>
          <cell r="K86">
            <v>152.524</v>
          </cell>
          <cell r="L86">
            <v>152.524</v>
          </cell>
          <cell r="M86">
            <v>152.524</v>
          </cell>
          <cell r="N86">
            <v>152.524</v>
          </cell>
          <cell r="O86">
            <v>152.524</v>
          </cell>
          <cell r="P86">
            <v>1830.2879999999996</v>
          </cell>
        </row>
        <row r="87">
          <cell r="C87" t="str">
            <v>13.02 Безнадежные долги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C88" t="str">
            <v>13.03 Штрафы, пени, неустойки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13.04 Резервы по устаревшим материалам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13.05 Прочие начисления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Итого резервы</v>
          </cell>
          <cell r="D91">
            <v>152.524</v>
          </cell>
          <cell r="E91">
            <v>152.524</v>
          </cell>
          <cell r="F91">
            <v>152.524</v>
          </cell>
          <cell r="G91">
            <v>152.524</v>
          </cell>
          <cell r="H91">
            <v>152.524</v>
          </cell>
          <cell r="I91">
            <v>152.524</v>
          </cell>
          <cell r="J91">
            <v>152.524</v>
          </cell>
          <cell r="K91">
            <v>152.524</v>
          </cell>
          <cell r="L91">
            <v>152.524</v>
          </cell>
          <cell r="M91">
            <v>152.524</v>
          </cell>
          <cell r="N91">
            <v>152.524</v>
          </cell>
          <cell r="O91">
            <v>152.524</v>
          </cell>
          <cell r="P91">
            <v>1830.2879999999996</v>
          </cell>
        </row>
        <row r="92">
          <cell r="C92" t="str">
            <v>ТЕКУЩИЕ РАСХОДЫ</v>
          </cell>
          <cell r="D92">
            <v>3591.1048903803908</v>
          </cell>
          <cell r="E92">
            <v>3244.3295971373655</v>
          </cell>
          <cell r="F92">
            <v>2949.025652647163</v>
          </cell>
          <cell r="G92">
            <v>2327.5349932666104</v>
          </cell>
          <cell r="H92">
            <v>2208.1423206016279</v>
          </cell>
          <cell r="I92">
            <v>2029.2238813920494</v>
          </cell>
          <cell r="J92">
            <v>2002.8855106968779</v>
          </cell>
          <cell r="K92">
            <v>2132.3066124852617</v>
          </cell>
          <cell r="L92">
            <v>2190.9120843015476</v>
          </cell>
          <cell r="M92">
            <v>2582.1379881125904</v>
          </cell>
          <cell r="N92">
            <v>3076.6847205827921</v>
          </cell>
          <cell r="O92">
            <v>3777.9473467988219</v>
          </cell>
          <cell r="P92">
            <v>32112.235598403098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КТГ департ-ты"/>
      <sheetName val="расчет"/>
      <sheetName val="АПК 07 бюджет КТГ"/>
      <sheetName val="баланс КТГ 07"/>
      <sheetName val="Расчет 2,97"/>
      <sheetName val="АПК реформа"/>
      <sheetName val="станции"/>
      <sheetName val="эл.сети"/>
      <sheetName val="теп.сети"/>
      <sheetName val="баланс ТЭ и ЭЭ 2007"/>
      <sheetName val="Баланс 2007 электро"/>
      <sheetName val="Sheet1"/>
      <sheetName val="без НДС"/>
      <sheetName val="Форма2"/>
      <sheetName val="Бюджет"/>
      <sheetName val="Форма1"/>
      <sheetName val="АлЭ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иминирование (3)"/>
      <sheetName val="Лист1"/>
      <sheetName val="Анализ Изменений"/>
      <sheetName val="Бюджет свод "/>
      <sheetName val="КТГ Аймак 30.05.07"/>
      <sheetName val="Алматы"/>
      <sheetName val="2008 ГСМ"/>
      <sheetName val="канц"/>
      <sheetName val="Плата за загрязнение "/>
      <sheetName val="Типограф"/>
      <sheetName val="Форма1"/>
      <sheetName val="Форма2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юджет доходов "/>
      <sheetName val="Форма1"/>
      <sheetName val="Форма2"/>
      <sheetName val="Бюджет"/>
      <sheetName val="АПК реформа"/>
      <sheetName val="без НД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Movements"/>
      <sheetName val="АПК реформа"/>
      <sheetName val="из сем"/>
      <sheetName val="Б.мчас (П)"/>
      <sheetName val="свод"/>
      <sheetName val="calc"/>
      <sheetName val="2008 ГСМ"/>
      <sheetName val="Плата за загрязнение "/>
      <sheetName val="Типограф"/>
      <sheetName val="PP&amp;E mvt for 2003"/>
      <sheetName val="IS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факс(2005-20гг.)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класс"/>
      <sheetName val="Бюджет тек. затрат"/>
      <sheetName val="Макро"/>
      <sheetName val="Собственный капитал"/>
      <sheetName val="Содержание"/>
      <sheetName val="Гр5(о)"/>
      <sheetName val="$ IS"/>
      <sheetName val="7"/>
      <sheetName val="10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K-800 Imp. test"/>
      <sheetName val="FA register"/>
      <sheetName val="коммун.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ТД РАП"/>
      <sheetName val="Loaded"/>
      <sheetName val="Служебный ФК_x0005__x0000_"/>
      <sheetName val="Securities"/>
      <sheetName val="ГМ "/>
      <sheetName val="КР з.ч"/>
      <sheetName val="FA Movement "/>
      <sheetName val="depreciation testing"/>
      <sheetName val="доп.дан."/>
      <sheetName val="6НК簀⽕쐀⽕"/>
      <sheetName val="6НКԯ_x0000_缀_x0000_"/>
      <sheetName val="Служебный ФК_x0000__x0000_"/>
      <sheetName val="6НК_x0007__x001c__x0009__x000d_"/>
      <sheetName val="_x0000__x000e__x0000__x000a__x0000__x0008__x0000__x000a__x0000__x000b__x0000__x0010__x0000__x0007_"/>
      <sheetName val="6НК_x0007__x001c_ _x000d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Служебный ФК厈-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⽄"/>
      <sheetName val="Служебный ФК⽬"/>
      <sheetName val="Служебный ФК嵔 "/>
      <sheetName val="Служебный ФК_xdd90__x0012_"/>
      <sheetName val="Служебный ФК峔("/>
      <sheetName val="FA_Movement_"/>
      <sheetName val="depreciation_testing"/>
      <sheetName val="доп_дан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Индексы"/>
      <sheetName val="ноябрь - декабрь"/>
      <sheetName val="Summary &amp; Variables"/>
      <sheetName val="Input_Assumptions"/>
      <sheetName val="Технический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蠀"/>
      <sheetName val="6НК/_x0000_ü"/>
      <sheetName val="6НК/_x0000_£"/>
      <sheetName val="6НК/_x0000_蠀_x0008_"/>
      <sheetName val="6НК/_x0000_頀K"/>
      <sheetName val="исп.см."/>
      <sheetName val="L&amp;E"/>
      <sheetName val="Cash flows - PBC"/>
      <sheetName val="6НК/_x0000__xd800_¹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쀀Ø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[form.xls]6НК/_x0000__xd800_¹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бартер"/>
      <sheetName val=" По скв"/>
      <sheetName val="Программа(М)"/>
      <sheetName val="6НК퐀ᵝഀ놃"/>
      <sheetName val="6НК≟ഀﲃ"/>
      <sheetName val="6НК/_x0000_�¹"/>
      <sheetName val="6НК/_x0000_렀£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6НК/"/>
      <sheetName val="[form.xls]6НК/"/>
      <sheetName val="[form.xls][form.xls]6НК/"/>
      <sheetName val="Служебный ФК悤_x001d_"/>
      <sheetName val="[form.xls]6НК/_x0000_�¹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Исх.данные"/>
      <sheetName val="распределение модели"/>
      <sheetName val="цеховые"/>
      <sheetName val="misc"/>
      <sheetName val="-расчет налогов от ФОТ  на 2014"/>
      <sheetName val="Форма3.6"/>
      <sheetName val="MetaData"/>
      <sheetName val="fish"/>
      <sheetName val="16.12"/>
      <sheetName val="ЛСЦ начисленное на 31.12.08"/>
      <sheetName val="ЛЛизинг начис. на 31.12.08"/>
      <sheetName val="ВОЛС"/>
      <sheetName val="Keys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-расчет_налогов_от_ФОТ__на_2014"/>
      <sheetName val="Форма3_6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PIT&amp;PP(2)"/>
      <sheetName val="Links"/>
      <sheetName val="Production_analysis"/>
      <sheetName val="N"/>
      <sheetName val="breakdown"/>
      <sheetName val="P&amp;L"/>
      <sheetName val="Provisions"/>
      <sheetName val="FA depreciation"/>
      <sheetName val="Profiles"/>
      <sheetName val="Wells"/>
      <sheetName val="InputTI"/>
      <sheetName val="153541"/>
      <sheetName val="CD-실적"/>
      <sheetName val="Additions_Disposals"/>
      <sheetName val="без НДС"/>
      <sheetName val="6НК吀ᥢഀ榃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из_сем5"/>
      <sheetName val="US_Dollar_20035"/>
      <sheetName val="SDR_20035"/>
      <sheetName val="Control_Settings2"/>
      <sheetName val="GTM_BK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FP20DB_(3)2"/>
      <sheetName val="Курс_валют2"/>
      <sheetName val="Другие_расходы2"/>
      <sheetName val="Форма_4_кап_зат-ты_(2)2"/>
      <sheetName val="2006_AJE_RJE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SA_Procedures1"/>
      <sheetName val="ГМ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Cash_flows_-_PBC"/>
      <sheetName val="тиме"/>
      <sheetName val="Залоги c RS"/>
      <sheetName val="[form.xls][form.xls]6НК/_x0000_�¹"/>
      <sheetName val="Исх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Project Detail Inputs"/>
      <sheetName val="ВСДС_1 (MAIN)"/>
      <sheetName val="План_произв-в_x0006__x000c__x0007__x000f__x0010__x0011__x0007__x0007_贰΢ǅ"/>
      <sheetName val="[form.xls][form.xls]6НК/_x0000_렀£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Затраты утил.ТБО"/>
      <sheetName val="Админ и ОPEX 2010-12гг"/>
      <sheetName val="14_1_2_2__Услуги связи_"/>
      <sheetName val="Общие данные"/>
      <sheetName val="ПАРАМ"/>
      <sheetName val="канат.прод."/>
      <sheetName val="канат_прод_"/>
      <sheetName val="ноябрь_-_декабрь"/>
      <sheetName val="Ф3"/>
      <sheetName val="4НК"/>
      <sheetName val="LTM"/>
      <sheetName val="CREDIT STATS"/>
      <sheetName val="DropZone"/>
      <sheetName val="Analitics"/>
      <sheetName val="Test of FA Installation"/>
      <sheetName val="Additions"/>
      <sheetName val="Расчет объема СУИБ"/>
      <sheetName val="Энергия"/>
      <sheetName val="FS-97"/>
      <sheetName val="всп"/>
      <sheetName val="Staff"/>
      <sheetName val="Пром1"/>
      <sheetName val="Ural med"/>
      <sheetName val="НДПИ"/>
      <sheetName val="CONB001A_010_30"/>
      <sheetName val="Store"/>
      <sheetName val="КС 2018"/>
      <sheetName val="Lists"/>
      <sheetName val="Коэфф"/>
      <sheetName val="98-02E&amp;PSUM"/>
      <sheetName val="Input TI"/>
      <sheetName val="3.ФОТ"/>
      <sheetName val="4.Налоги"/>
      <sheetName val="Индексы перероценки"/>
      <sheetName val="Конс "/>
      <sheetName val="6НК쌊 /_x0000_"/>
      <sheetName val="Актив(1)"/>
      <sheetName val="Служебный ФК _x0000_"/>
      <sheetName val="6НК  _x0009__x000d_"/>
      <sheetName val="_x0000_ _x0000__x000a__x0000_ _x0000__x000a__x0000_ _x0000_ _x0000_ "/>
      <sheetName val="Служебный ФК恔 "/>
      <sheetName val="Служебный ФК "/>
      <sheetName val="Служебный ФК  "/>
      <sheetName val="6НК   _x000d_"/>
      <sheetName val="6НК/_x0000_蠀 "/>
      <sheetName val="[form.xls]6НК/_x0000_蠀 "/>
      <sheetName val="Служебный ФК "/>
      <sheetName val="6НК/_x0000_ ¹"/>
      <sheetName val="[form.xls][form.xls]6НК/_x0000_蠀 "/>
      <sheetName val="6НК/_x0000_ó"/>
      <sheetName val="01-45"/>
      <sheetName val="Конфигурация МАКРО"/>
      <sheetName val="Product Assumptions"/>
      <sheetName val="ConsumptionPerUnit"/>
      <sheetName val="14.1.8.11.(Прочие)"/>
      <sheetName val="Все виды материалов D`1-18"/>
      <sheetName val="b-4"/>
      <sheetName val="Sheet3"/>
      <sheetName val="6НК쌊 /"/>
      <sheetName val="ожид ФОТ_2010_форма1"/>
      <sheetName val="свод ФОТ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февраль"/>
      <sheetName val="VI REVENUE OOD"/>
      <sheetName val="IIb P&amp;L short"/>
      <sheetName val="IV REVENUE ROOMS"/>
      <sheetName val="IV REVENUE  F&amp;B"/>
      <sheetName val="CURCURS"/>
      <sheetName val="КАТО"/>
      <sheetName val="List of Functions"/>
      <sheetName val="WBS98"/>
      <sheetName val="Chart_data"/>
      <sheetName val="Управление"/>
      <sheetName val="input_data"/>
      <sheetName val="Финбюджет свод "/>
      <sheetName val="MS"/>
      <sheetName val="ïîñòàâêà ñðàâí13"/>
      <sheetName val="Utility"/>
      <sheetName val="ГБ"/>
      <sheetName val="Добыча_нефти46"/>
      <sheetName val="GAAP_TB_31_12_01__detail_p&amp;l3"/>
      <sheetName val="прочие_стор3"/>
      <sheetName val="услуги_прочие3"/>
      <sheetName val="Выкуп_порталов3"/>
      <sheetName val="обуч_(2)3"/>
      <sheetName val="прочие_стор_(2)3"/>
      <sheetName val="ком_(2)3"/>
      <sheetName val="КВЛ_(2)3"/>
      <sheetName val="прочие_расходы3"/>
      <sheetName val="шт_(2)3"/>
      <sheetName val="аренда_(2)3"/>
      <sheetName val="прогноз_движения_денег_в_ежеме3"/>
      <sheetName val="ОПиУ_в_ежемес_3"/>
      <sheetName val="Б_мчас_(П)3"/>
      <sheetName val="АПК_реформа3"/>
      <sheetName val="PP&amp;E_mvt_for_20033"/>
      <sheetName val="2008_ГСМ3"/>
      <sheetName val="Плата_за_загрязнение_3"/>
      <sheetName val="ОТЧЕТ_КТЖ_01_01_092"/>
      <sheetName val="8180_(8181,8182)2"/>
      <sheetName val="Balance_Sheet2"/>
      <sheetName val="поставка_сравн133"/>
      <sheetName val="1_вариант__2009_2"/>
      <sheetName val="Список_документов2"/>
      <sheetName val="GAAP_TB_30_09_01__detail_p&amp;l2"/>
      <sheetName val="факс(2005-20гг_)3"/>
      <sheetName val="$_IS2"/>
      <sheetName val="Служебный_ФКРБ1"/>
      <sheetName val="Источник_финансирования1"/>
      <sheetName val="Способ_закупки1"/>
      <sheetName val="Тип_пункта_плана1"/>
      <sheetName val="Авансы_уплач,деньги_в_регионах3"/>
      <sheetName val="Авансы_уплач,деньги_в_регионах4"/>
      <sheetName val="PLтв_-_Б2"/>
      <sheetName val="1_(2)2"/>
      <sheetName val="O_500_Property_Tax2"/>
      <sheetName val="форма_3_смета_затрат2"/>
      <sheetName val="Бюджет_тек__затрат2"/>
      <sheetName val="Спр__раб_2"/>
      <sheetName val="ГСМ_Гараж2"/>
      <sheetName val="ГСМ_по_инвест2"/>
      <sheetName val="Запчасти_Гараж2"/>
      <sheetName val="Стор_Орг_РМУ2"/>
      <sheetName val="Материалы_РМУ2"/>
      <sheetName val="Постановка_на_учет_авто2"/>
      <sheetName val="Размножение_проектов2"/>
      <sheetName val="материалы_ВДГО2"/>
      <sheetName val="Тех_осмотр2"/>
      <sheetName val="Проект_12"/>
      <sheetName val="Объем_ВДГО2"/>
      <sheetName val="Фин_обязат_2"/>
      <sheetName val="спецпит,проездн_2"/>
      <sheetName val="K-800_Imp__test2"/>
      <sheetName val="FA_register2"/>
      <sheetName val="коммун_2"/>
      <sheetName val="ТД_РАП1"/>
      <sheetName val="доп_дан_1"/>
      <sheetName val="6НК__x000a_"/>
      <sheetName val="_x000a__x000a_"/>
      <sheetName val="6НК _x000a_"/>
      <sheetName val="Вып_П_П_"/>
      <sheetName val="План_произв-в贰΢ǅĀ"/>
      <sheetName val="Служебный_ФК恔"/>
      <sheetName val="Служебный_ФК皸ɫ"/>
      <sheetName val="Служебный_ФК"/>
      <sheetName val="Служебный_ФК悄,"/>
      <sheetName val="Служебный_ФК峔("/>
      <sheetName val="Служебный_ФК厈-"/>
      <sheetName val="Служебный_ФК⽄"/>
      <sheetName val="Служебный_ФК⽬"/>
      <sheetName val="Служебный_ФК嵔_"/>
      <sheetName val="Служебный_ФК『"/>
      <sheetName val="Служебный_ФК⿯"/>
      <sheetName val="Служебный_ФКૐǪ"/>
      <sheetName val="Служебный_ФК　"/>
      <sheetName val="6НК/蠀"/>
      <sheetName val="Summary_&amp;_Variables"/>
      <sheetName val="Служебный_ФК1"/>
      <sheetName val="[form_xls]6НК/쀀"/>
      <sheetName val="[form_xls]6НК/栀)"/>
      <sheetName val="[form_xls]6НК/瀀à"/>
      <sheetName val="[form_xls]6НК/⠀´"/>
      <sheetName val="[form_xls]6НК/ࠀµ"/>
      <sheetName val="[form_xls]6НК/쀀Ø"/>
      <sheetName val="[form_xls]6НК/蠀"/>
      <sheetName val="[form_xls]6НК/ü"/>
      <sheetName val="[form_xls]6НК/£"/>
      <sheetName val="[form_xls]6НК/蠀"/>
      <sheetName val="[form_xls]6НК/頀K"/>
      <sheetName val="[form_xls][form_xls]6НК/쀀"/>
      <sheetName val="[form_xls][form_xls]6НК/栀)"/>
      <sheetName val="[form_xls][form_xls]6НК/瀀à"/>
      <sheetName val="[form_xls][form_xls]6НК/⠀´"/>
      <sheetName val="[form_xls][form_xls]6НК/ࠀµ"/>
      <sheetName val="[form_xls][form_xls]6НК/쀀Ø"/>
      <sheetName val="[form_xls][form_xls]6НК/蠀"/>
      <sheetName val="[form_xls][form_xls]6НК/ü"/>
      <sheetName val="[form_xls][form_xls]6НК/£"/>
      <sheetName val="[form_xls][form_xls]6НК/蠀"/>
      <sheetName val="[form_xls][form_xls]6НК/頀K"/>
      <sheetName val="Comp"/>
      <sheetName val="Drop-Downs"/>
      <sheetName val="COS"/>
      <sheetName val="пассоб"/>
      <sheetName val="Royalty"/>
      <sheetName val="пост. пар."/>
      <sheetName val="Фин. пок-ли"/>
      <sheetName val="показатели"/>
      <sheetName val="рев дф (1.08.) (3)"/>
      <sheetName val="Фонд 15гор"/>
      <sheetName val="DCF"/>
      <sheetName val="Prep"/>
      <sheetName val="Бонды стр.341"/>
      <sheetName val="АлЭС"/>
      <sheetName val="6НК/_x0000_瀀G"/>
      <sheetName val="6НК0_x0000_#"/>
      <sheetName val="6НК0_x0000_Å"/>
      <sheetName val="6НК예썘/_x0000_"/>
      <sheetName val="акт10"/>
      <sheetName val="1610"/>
      <sheetName val="1210"/>
      <sheetName val="Проектные работы"/>
      <sheetName val="Спецтехника, оборудование, база"/>
      <sheetName val="Первоначальные условия"/>
      <sheetName val="Себестоимость"/>
      <sheetName val="Master Inputs Start here"/>
      <sheetName val="1 квартал"/>
      <sheetName val="консалт"/>
      <sheetName val="6НК_x0007__x001c_  "/>
      <sheetName val="План_ГЗ"/>
      <sheetName val="Вид_предмета"/>
      <sheetName val="Resource Sheet"/>
      <sheetName val="Main Sheet"/>
      <sheetName val="фот_пп2000разби㑠ു੶⿖"/>
      <sheetName val="фот_пп2000разби골ೡ੶⽢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 refreshError="1"/>
      <sheetData sheetId="811"/>
      <sheetData sheetId="812" refreshError="1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/>
      <sheetData sheetId="887" refreshError="1"/>
      <sheetData sheetId="888" refreshError="1"/>
      <sheetData sheetId="889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/>
      <sheetData sheetId="912"/>
      <sheetData sheetId="913"/>
      <sheetData sheetId="914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L_conso"/>
      <sheetName val="bilan_conso"/>
      <sheetName val="Synth_P+L"/>
      <sheetName val="Sum_of_Parts"/>
      <sheetName val="LBE"/>
      <sheetName val="Air&amp;Chaleur"/>
      <sheetName val="SICE"/>
      <sheetName val="STEPE"/>
      <sheetName val="PETAVIT"/>
      <sheetName val="Black Box"/>
      <sheetName val="DCF"/>
      <sheetName val="synthgraph DCF"/>
      <sheetName val="DCF (2)"/>
      <sheetName val="DCF (3)"/>
      <sheetName val="Synergies (2)"/>
      <sheetName val="graph-synergies"/>
      <sheetName val="Synergies"/>
      <sheetName val="comps"/>
      <sheetName val="retraitements"/>
      <sheetName val="caracteristics"/>
      <sheetName val="WACC"/>
      <sheetName val="base"/>
      <sheetName val="Valo COMPS"/>
      <sheetName val="synthgraph COMPS"/>
      <sheetName val="Deal Information"/>
      <sheetName val="Footnotes"/>
      <sheetName val="back-up"/>
      <sheetName val="Valo DEALS"/>
      <sheetName val="synthgraph DEALS"/>
      <sheetName val="synthgraph SCENARII 1-2"/>
      <sheetName val="SYNTHESE VALEUR"/>
      <sheetName val="Graph"/>
      <sheetName val="NewGraph"/>
      <sheetName val="AV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H7">
            <v>248.59798247516048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ТиТБ"/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из сем"/>
      <sheetName val="Плата за загрязнение "/>
      <sheetName val="Типограф"/>
      <sheetName val="2008 ГСМ"/>
      <sheetName val="Hidden"/>
      <sheetName val="FES"/>
      <sheetName val="Спр_ пласт"/>
      <sheetName val="Спр_ мест"/>
      <sheetName val="Б.мчас (П)"/>
      <sheetName val="д.7.001"/>
      <sheetName val="list"/>
      <sheetName val="PP&amp;E mvt for 2003"/>
      <sheetName val="Пр2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Титул1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модель_(н)5"/>
      <sheetName val="модель_(в)5"/>
      <sheetName val="модель_(свод)5"/>
      <sheetName val="нефть_(2)5"/>
      <sheetName val="вода_(2)5"/>
      <sheetName val="свод_(2)5"/>
      <sheetName val="Сырье_и_материалы5"/>
      <sheetName val="Кап__ремонт5"/>
      <sheetName val="Капитализация_(ЗФ)5"/>
      <sheetName val="ЗФ_КР5"/>
      <sheetName val="Тек_ремонт5"/>
      <sheetName val="Технол_расходы5"/>
      <sheetName val="Приложение_связь5"/>
      <sheetName val="Транспорт_грузов5"/>
      <sheetName val="Ком_расходы5"/>
      <sheetName val="подготовка_кадров_25"/>
      <sheetName val="подгот_кадров_35"/>
      <sheetName val="под_кад5"/>
      <sheetName val="Охрана_окр_среды5"/>
      <sheetName val="Исп_природ_сырья5"/>
      <sheetName val="сод__и_лиц__автотр_5"/>
      <sheetName val="Другие_прочие_5"/>
      <sheetName val="Услуги_банков5"/>
      <sheetName val="почтово-канц__расходы5"/>
      <sheetName val="Сод_адм_зданий5"/>
      <sheetName val="юр_конслт_услуги5"/>
      <sheetName val="Социальная_сфера5"/>
      <sheetName val="Расх_на_кул_озд_мер_5"/>
      <sheetName val="Пр__соцвыплаты5"/>
      <sheetName val="Добыча_нефти42"/>
      <sheetName val="поставка_сравн132"/>
      <sheetName val="2_2_ОтклОТМ2"/>
      <sheetName val="1_3_2_ОТМ2"/>
      <sheetName val="6НК-cт_2"/>
      <sheetName val="из_сем2"/>
      <sheetName val="Спр__пласт2"/>
      <sheetName val="Спр__мест2"/>
      <sheetName val="Плата_за_загрязнение_2"/>
      <sheetName val="2008_ГСМ2"/>
      <sheetName val="Б_мчас_(П)1"/>
      <sheetName val="д_7_0011"/>
      <sheetName val="PP&amp;E_mvt_for_20031"/>
      <sheetName val="Cash_flow_2003_PBC1"/>
      <sheetName val="Ф_№10"/>
      <sheetName val="производство"/>
      <sheetName val="Mvmnt (consolidated)"/>
      <sheetName val="XREF"/>
      <sheetName val="Mvmnt CIP"/>
      <sheetName val="стр.234"/>
      <sheetName val="стр.242"/>
      <sheetName val="стр.241(2)"/>
      <sheetName val="стр.950"/>
      <sheetName val="Загрузка в ХД"/>
      <sheetName val="стр.512"/>
      <sheetName val="Баланс"/>
      <sheetName val="Форма №2 руб."/>
      <sheetName val="стр.260"/>
      <sheetName val="стр.626"/>
      <sheetName val="стр.515 рос."/>
      <sheetName val="№10  КРА Прочая Реализация  "/>
      <sheetName val="№ 11 КРА Прочее Приобретение"/>
      <sheetName val="стр.232"/>
      <sheetName val="стр. 529(2)"/>
      <sheetName val="ПУ №13 ОФА"/>
      <sheetName val="№12  КРА Проценты"/>
      <sheetName val="стр.640"/>
      <sheetName val="стр.611"/>
      <sheetName val="ПУ №3 OFA"/>
      <sheetName val="ПУ №9 OFA"/>
      <sheetName val="стр.621 (1)"/>
      <sheetName val="ПУ №8 OFA"/>
      <sheetName val="ПУ №7 OFA"/>
      <sheetName val="стр.245"/>
      <sheetName val="стр.246 (1)"/>
      <sheetName val="стр.625 (1)"/>
      <sheetName val="стр.660 (2)"/>
      <sheetName val="стр.960"/>
      <sheetName val="Настройки"/>
      <sheetName val="cтр.253"/>
      <sheetName val="стр.627"/>
      <sheetName val="стр.630"/>
      <sheetName val="стр.624"/>
      <sheetName val="стр.625 (2)"/>
      <sheetName val="стр.623"/>
      <sheetName val="стр.251"/>
      <sheetName val="стр.650"/>
      <sheetName val="Lay-off provision"/>
      <sheetName val=""/>
      <sheetName val="Data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ДС МЗК"/>
      <sheetName val="клиенты на 30_09(перв_источник)"/>
      <sheetName val="АПК реформа"/>
      <sheetName val="Исх.данные"/>
      <sheetName val="Кэш-фло (текущий)"/>
      <sheetName val="Показ.Эфф.Инвест."/>
      <sheetName val="P&amp;L"/>
      <sheetName val="Provisions"/>
      <sheetName val="Disclosure"/>
      <sheetName val="9-1"/>
      <sheetName val="4"/>
      <sheetName val="1-1"/>
      <sheetName val="1"/>
      <sheetName val="Гр5(о)"/>
      <sheetName val="модель_(н)6"/>
      <sheetName val="модель_(в)6"/>
      <sheetName val="модель_(свод)6"/>
      <sheetName val="нефть_(2)6"/>
      <sheetName val="вода_(2)6"/>
      <sheetName val="свод_(2)6"/>
      <sheetName val="Сырье_и_материалы6"/>
      <sheetName val="Кап__ремонт6"/>
      <sheetName val="Капитализация_(ЗФ)6"/>
      <sheetName val="ЗФ_КР6"/>
      <sheetName val="Тек_ремонт6"/>
      <sheetName val="Технол_расходы6"/>
      <sheetName val="Приложение_связь6"/>
      <sheetName val="Транспорт_грузов6"/>
      <sheetName val="Ком_расходы6"/>
      <sheetName val="подготовка_кадров_26"/>
      <sheetName val="подгот_кадров_36"/>
      <sheetName val="под_кад6"/>
      <sheetName val="Охрана_окр_среды6"/>
      <sheetName val="Исп_природ_сырья6"/>
      <sheetName val="сод__и_лиц__автотр_6"/>
      <sheetName val="Другие_прочие_6"/>
      <sheetName val="Услуги_банков6"/>
      <sheetName val="почтово-канц__расходы6"/>
      <sheetName val="Сод_адм_зданий6"/>
      <sheetName val="юр_конслт_услуги6"/>
      <sheetName val="Социальная_сфера6"/>
      <sheetName val="Расх_на_кул_озд_мер_6"/>
      <sheetName val="Пр__соцвыплаты6"/>
      <sheetName val="Добыча_нефти43"/>
      <sheetName val="поставка_сравн133"/>
      <sheetName val="2_2_ОтклОТМ3"/>
      <sheetName val="1_3_2_ОТМ3"/>
      <sheetName val="6НК-cт_3"/>
      <sheetName val="из_сем3"/>
      <sheetName val="Б_мчас_(П)2"/>
      <sheetName val="д_7_0012"/>
      <sheetName val="Плата_за_загрязнение_3"/>
      <sheetName val="2008_ГСМ3"/>
      <sheetName val="Спр__пласт3"/>
      <sheetName val="Спр__мест3"/>
      <sheetName val="PP&amp;E_mvt_for_20032"/>
      <sheetName val="Ф_№101"/>
      <sheetName val="Cash_flow_2003_PBC2"/>
      <sheetName val="ДС_МЗ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ОТиТБ"/>
      <sheetName val="План произв-ва (мес.) (бюджет)"/>
      <sheetName val="Счета ЦСМС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  <sheetName val="2"/>
      <sheetName val="ноябрь - декабрь"/>
      <sheetName val="Assumptions"/>
      <sheetName val="эксп"/>
      <sheetName val="11"/>
      <sheetName val="Энергия"/>
      <sheetName val="Индексы"/>
      <sheetName val="Курсы"/>
      <sheetName val="поставка сравн13"/>
      <sheetName val="Лист3"/>
      <sheetName val="Ставки П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>
            <v>1</v>
          </cell>
          <cell r="B7" t="str">
            <v>Дифман.-расходомер с интегр.</v>
          </cell>
          <cell r="C7">
            <v>657</v>
          </cell>
          <cell r="D7">
            <v>756</v>
          </cell>
          <cell r="E7">
            <v>907</v>
          </cell>
        </row>
        <row r="8">
          <cell r="A8">
            <v>2</v>
          </cell>
          <cell r="B8" t="str">
            <v>Дифман.-расходомер без интегр.</v>
          </cell>
          <cell r="C8">
            <v>327</v>
          </cell>
          <cell r="D8">
            <v>376</v>
          </cell>
          <cell r="E8">
            <v>451</v>
          </cell>
        </row>
        <row r="9">
          <cell r="A9">
            <v>3</v>
          </cell>
          <cell r="B9" t="str">
            <v>Преобразователь импульсов "КОР-МАС"</v>
          </cell>
          <cell r="C9">
            <v>6562</v>
          </cell>
          <cell r="D9">
            <v>7546</v>
          </cell>
          <cell r="E9">
            <v>9055</v>
          </cell>
        </row>
        <row r="10">
          <cell r="A10">
            <v>4</v>
          </cell>
          <cell r="B10" t="str">
            <v>Преобразователь первичный ДРК</v>
          </cell>
          <cell r="C10">
            <v>4923</v>
          </cell>
          <cell r="D10">
            <v>5661</v>
          </cell>
          <cell r="E10">
            <v>6793</v>
          </cell>
        </row>
        <row r="11">
          <cell r="A11">
            <v>5</v>
          </cell>
          <cell r="B11" t="str">
            <v xml:space="preserve">Преобразователь расхода турбинный </v>
          </cell>
          <cell r="C11">
            <v>6562</v>
          </cell>
          <cell r="D11">
            <v>7546</v>
          </cell>
          <cell r="E11">
            <v>9055</v>
          </cell>
        </row>
        <row r="12">
          <cell r="A12">
            <v>6</v>
          </cell>
          <cell r="B12" t="str">
            <v>Преобразователь турбинный "Норд", "Миг"</v>
          </cell>
          <cell r="C12">
            <v>5250</v>
          </cell>
          <cell r="D12">
            <v>6038</v>
          </cell>
          <cell r="E12">
            <v>7246</v>
          </cell>
        </row>
        <row r="13">
          <cell r="A13">
            <v>7</v>
          </cell>
          <cell r="B13" t="str">
            <v>Прибор Петрова ППР-1м</v>
          </cell>
          <cell r="C13">
            <v>1411</v>
          </cell>
          <cell r="D13">
            <v>1623</v>
          </cell>
          <cell r="E13">
            <v>1948</v>
          </cell>
        </row>
        <row r="14">
          <cell r="A14">
            <v>8</v>
          </cell>
          <cell r="B14" t="str">
            <v>Компрессиометр</v>
          </cell>
          <cell r="C14">
            <v>99</v>
          </cell>
          <cell r="D14">
            <v>114</v>
          </cell>
          <cell r="E14">
            <v>137</v>
          </cell>
        </row>
        <row r="15">
          <cell r="A15">
            <v>9</v>
          </cell>
          <cell r="B15" t="str">
            <v>Манувакуметр груз.порш. МВП-2.5</v>
          </cell>
          <cell r="C15">
            <v>1640</v>
          </cell>
          <cell r="D15">
            <v>1886</v>
          </cell>
          <cell r="E15">
            <v>2263</v>
          </cell>
        </row>
        <row r="16">
          <cell r="A16">
            <v>10</v>
          </cell>
          <cell r="B16" t="str">
            <v>Манометр груз.порш. свыше 60 кГс/см2</v>
          </cell>
          <cell r="C16">
            <v>1050</v>
          </cell>
          <cell r="D16">
            <v>1208</v>
          </cell>
          <cell r="E16">
            <v>1450</v>
          </cell>
        </row>
        <row r="17">
          <cell r="A17">
            <v>11</v>
          </cell>
          <cell r="B17" t="str">
            <v>Манометр груз.порш. до 60 кГс/см2</v>
          </cell>
          <cell r="C17">
            <v>1640</v>
          </cell>
          <cell r="D17">
            <v>1886</v>
          </cell>
          <cell r="E17">
            <v>2263</v>
          </cell>
        </row>
        <row r="18">
          <cell r="A18">
            <v>12</v>
          </cell>
          <cell r="B18" t="str">
            <v>Манометр самопиш. МТС</v>
          </cell>
          <cell r="C18">
            <v>262</v>
          </cell>
          <cell r="D18">
            <v>301</v>
          </cell>
          <cell r="E18">
            <v>361</v>
          </cell>
        </row>
        <row r="19">
          <cell r="A19">
            <v>13</v>
          </cell>
          <cell r="B19" t="str">
            <v>Манометр кислород.</v>
          </cell>
          <cell r="C19">
            <v>164</v>
          </cell>
          <cell r="D19">
            <v>189</v>
          </cell>
          <cell r="E19">
            <v>227</v>
          </cell>
        </row>
        <row r="20">
          <cell r="A20">
            <v>14</v>
          </cell>
          <cell r="B20" t="str">
            <v>Микроманометр ММН-240</v>
          </cell>
          <cell r="C20">
            <v>820</v>
          </cell>
          <cell r="D20">
            <v>943</v>
          </cell>
          <cell r="E20">
            <v>1132</v>
          </cell>
        </row>
        <row r="21">
          <cell r="A21">
            <v>15</v>
          </cell>
          <cell r="B21" t="str">
            <v>Манометр сверх.выс.давления СВ</v>
          </cell>
          <cell r="C21">
            <v>152</v>
          </cell>
          <cell r="D21">
            <v>175</v>
          </cell>
          <cell r="E21">
            <v>210</v>
          </cell>
        </row>
        <row r="22">
          <cell r="A22">
            <v>16</v>
          </cell>
          <cell r="B22" t="str">
            <v>Манометр с униф.сигналом МП</v>
          </cell>
          <cell r="C22">
            <v>394</v>
          </cell>
          <cell r="D22">
            <v>453</v>
          </cell>
          <cell r="E22">
            <v>544</v>
          </cell>
        </row>
        <row r="23">
          <cell r="A23">
            <v>17</v>
          </cell>
          <cell r="B23" t="str">
            <v>Манометр образцов. Кл.0,15, 0,25, 0,4</v>
          </cell>
          <cell r="C23">
            <v>852</v>
          </cell>
          <cell r="D23">
            <v>980</v>
          </cell>
          <cell r="E23">
            <v>1176</v>
          </cell>
        </row>
        <row r="24">
          <cell r="A24">
            <v>18</v>
          </cell>
          <cell r="B24" t="str">
            <v>Манометр, вакуметр технич.</v>
          </cell>
          <cell r="C24">
            <v>56</v>
          </cell>
          <cell r="D24">
            <v>64</v>
          </cell>
          <cell r="E24">
            <v>77</v>
          </cell>
        </row>
        <row r="25">
          <cell r="A25">
            <v>19</v>
          </cell>
          <cell r="B25" t="str">
            <v>Манометр Эл.конт., контрольные, лаб. Кл.0,6</v>
          </cell>
          <cell r="C25">
            <v>99</v>
          </cell>
          <cell r="D25">
            <v>114</v>
          </cell>
          <cell r="E25">
            <v>137</v>
          </cell>
        </row>
        <row r="26">
          <cell r="A26">
            <v>20</v>
          </cell>
          <cell r="B26" t="str">
            <v>Преобразоват. Давл. Сапфир</v>
          </cell>
          <cell r="C26">
            <v>1640</v>
          </cell>
          <cell r="D26">
            <v>1886</v>
          </cell>
          <cell r="E26">
            <v>2263</v>
          </cell>
        </row>
        <row r="27">
          <cell r="A27">
            <v>21</v>
          </cell>
          <cell r="B27" t="str">
            <v>Преобразоват. Давл. Многопред. ИПДЦ</v>
          </cell>
          <cell r="C27">
            <v>1640</v>
          </cell>
          <cell r="D27">
            <v>1886</v>
          </cell>
          <cell r="E27">
            <v>2263</v>
          </cell>
        </row>
        <row r="28">
          <cell r="A28">
            <v>22</v>
          </cell>
          <cell r="B28" t="str">
            <v>Преобразоват. Давл. однопред. ИПД</v>
          </cell>
          <cell r="C28">
            <v>820</v>
          </cell>
          <cell r="D28">
            <v>943</v>
          </cell>
          <cell r="E28">
            <v>1132</v>
          </cell>
        </row>
        <row r="29">
          <cell r="A29">
            <v>23</v>
          </cell>
          <cell r="B29" t="str">
            <v>Тягомер, тягонапоромер ТНЖ, НПМ,ТМП</v>
          </cell>
          <cell r="C29">
            <v>99</v>
          </cell>
          <cell r="D29">
            <v>114</v>
          </cell>
          <cell r="E29">
            <v>137</v>
          </cell>
        </row>
        <row r="30">
          <cell r="A30">
            <v>24</v>
          </cell>
          <cell r="B30" t="str">
            <v>Анализатор лаб.АН-7529</v>
          </cell>
          <cell r="C30">
            <v>1640</v>
          </cell>
          <cell r="D30">
            <v>1886</v>
          </cell>
          <cell r="E30">
            <v>2263</v>
          </cell>
        </row>
        <row r="31">
          <cell r="A31">
            <v>25</v>
          </cell>
          <cell r="B31" t="str">
            <v>Вискозиметр усл.вязкости ВЗ-1, В3-4, В3-246</v>
          </cell>
          <cell r="C31">
            <v>700</v>
          </cell>
          <cell r="D31">
            <v>805</v>
          </cell>
          <cell r="E31">
            <v>966</v>
          </cell>
        </row>
        <row r="32">
          <cell r="A32">
            <v>26</v>
          </cell>
          <cell r="B32" t="str">
            <v>Газоанализатор выхл.газов, переносной СН4,ДМТ, ППИ, АС, ТМКР</v>
          </cell>
          <cell r="C32">
            <v>437</v>
          </cell>
          <cell r="D32">
            <v>503</v>
          </cell>
          <cell r="E32">
            <v>604</v>
          </cell>
        </row>
        <row r="33">
          <cell r="A33">
            <v>27</v>
          </cell>
          <cell r="B33" t="str">
            <v>Газоанализатор переносной ПГФ, ШЛ, СТХ-5А, СМС-2/1</v>
          </cell>
          <cell r="C33">
            <v>295</v>
          </cell>
          <cell r="D33">
            <v>339</v>
          </cell>
          <cell r="E33">
            <v>407</v>
          </cell>
        </row>
        <row r="34">
          <cell r="A34">
            <v>28</v>
          </cell>
          <cell r="B34" t="str">
            <v>Газоанализатор переносной ГАИ-1, Инфралит</v>
          </cell>
          <cell r="C34">
            <v>437</v>
          </cell>
          <cell r="D34">
            <v>503</v>
          </cell>
          <cell r="E34">
            <v>604</v>
          </cell>
        </row>
        <row r="35">
          <cell r="A35">
            <v>29</v>
          </cell>
          <cell r="B35" t="str">
            <v>Газоанализатор стационарный  ТХГ, ГМК, Полладий, СВК, СТХ, ЩИТ-1, ТП, МН</v>
          </cell>
          <cell r="C35">
            <v>1400</v>
          </cell>
          <cell r="D35">
            <v>1610</v>
          </cell>
          <cell r="E35">
            <v>1932</v>
          </cell>
        </row>
        <row r="36">
          <cell r="A36">
            <v>30</v>
          </cell>
          <cell r="B36" t="str">
            <v>Газоанализатор переносной 121ФА01, 123ФА01</v>
          </cell>
          <cell r="C36">
            <v>700</v>
          </cell>
          <cell r="D36">
            <v>805</v>
          </cell>
          <cell r="E36">
            <v>966</v>
          </cell>
        </row>
        <row r="37">
          <cell r="A37">
            <v>31</v>
          </cell>
          <cell r="B37" t="str">
            <v>Ионометр лаб.многопред. И-115, 135, 130, ЭВ-74</v>
          </cell>
          <cell r="C37">
            <v>1411</v>
          </cell>
          <cell r="D37">
            <v>1623</v>
          </cell>
          <cell r="E37">
            <v>1948</v>
          </cell>
        </row>
        <row r="38">
          <cell r="A38">
            <v>32</v>
          </cell>
          <cell r="B38" t="str">
            <v>Ионометр лаб.многопред. РН-340, 121, 673, 262</v>
          </cell>
          <cell r="C38">
            <v>1411</v>
          </cell>
          <cell r="D38">
            <v>1623</v>
          </cell>
          <cell r="E38">
            <v>1948</v>
          </cell>
        </row>
        <row r="39">
          <cell r="A39">
            <v>33</v>
          </cell>
          <cell r="B39" t="str">
            <v>РН-метр лаб.однопред. РН-222,47,125</v>
          </cell>
          <cell r="C39">
            <v>1050</v>
          </cell>
          <cell r="D39">
            <v>1208</v>
          </cell>
          <cell r="E39">
            <v>1450</v>
          </cell>
        </row>
        <row r="40">
          <cell r="A40">
            <v>34</v>
          </cell>
          <cell r="B40" t="str">
            <v>Хроматограф переносн. Газохром,3101</v>
          </cell>
          <cell r="C40">
            <v>2811</v>
          </cell>
          <cell r="D40">
            <v>3233</v>
          </cell>
          <cell r="E40">
            <v>3880</v>
          </cell>
        </row>
        <row r="41">
          <cell r="A41">
            <v>35</v>
          </cell>
          <cell r="B41" t="str">
            <v>Хроматограф стац. ЛХМ-80, Цвет</v>
          </cell>
          <cell r="C41">
            <v>2811</v>
          </cell>
          <cell r="D41">
            <v>3233</v>
          </cell>
          <cell r="E41">
            <v>3880</v>
          </cell>
        </row>
        <row r="42">
          <cell r="A42">
            <v>36</v>
          </cell>
          <cell r="B42" t="str">
            <v>Электрод измер. ЭВЛ, ЭСЛ</v>
          </cell>
          <cell r="C42">
            <v>700</v>
          </cell>
          <cell r="D42">
            <v>805</v>
          </cell>
          <cell r="E42">
            <v>966</v>
          </cell>
        </row>
        <row r="43">
          <cell r="A43">
            <v>37</v>
          </cell>
          <cell r="B43" t="str">
            <v>Измеритель теплопроводности ИТ-400</v>
          </cell>
          <cell r="C43">
            <v>1586</v>
          </cell>
          <cell r="D43">
            <v>1824</v>
          </cell>
          <cell r="E43">
            <v>2189</v>
          </cell>
        </row>
        <row r="44">
          <cell r="A44">
            <v>38</v>
          </cell>
          <cell r="B44" t="str">
            <v>Калориметр образц. В-08</v>
          </cell>
          <cell r="C44">
            <v>4277</v>
          </cell>
          <cell r="D44">
            <v>4919</v>
          </cell>
          <cell r="E44">
            <v>5903</v>
          </cell>
        </row>
        <row r="45">
          <cell r="A45">
            <v>39</v>
          </cell>
          <cell r="B45" t="str">
            <v>Логометр, милливольтметр показ и регул, рег.Т</v>
          </cell>
          <cell r="C45">
            <v>175</v>
          </cell>
          <cell r="D45">
            <v>201</v>
          </cell>
          <cell r="E45">
            <v>241</v>
          </cell>
        </row>
        <row r="46">
          <cell r="A46">
            <v>40</v>
          </cell>
          <cell r="B46" t="str">
            <v>Логометр, милливольтметр показ. пирометр.</v>
          </cell>
          <cell r="C46">
            <v>131</v>
          </cell>
          <cell r="D46">
            <v>151</v>
          </cell>
          <cell r="E46">
            <v>181</v>
          </cell>
        </row>
        <row r="47">
          <cell r="A47">
            <v>41</v>
          </cell>
          <cell r="B47" t="str">
            <v>Милливольтметр Щ4501 с элементом КТ</v>
          </cell>
          <cell r="C47">
            <v>283</v>
          </cell>
          <cell r="D47">
            <v>325</v>
          </cell>
          <cell r="E47">
            <v>390</v>
          </cell>
        </row>
        <row r="48">
          <cell r="A48">
            <v>42</v>
          </cell>
          <cell r="B48" t="str">
            <v>Мост, потенциметр, автом, регул.</v>
          </cell>
          <cell r="C48">
            <v>339</v>
          </cell>
          <cell r="D48">
            <v>390</v>
          </cell>
          <cell r="E48">
            <v>468</v>
          </cell>
        </row>
        <row r="49">
          <cell r="A49">
            <v>43</v>
          </cell>
          <cell r="B49" t="str">
            <v>Мост, потенциметр, автом самопиш.</v>
          </cell>
          <cell r="C49">
            <v>339</v>
          </cell>
          <cell r="D49">
            <v>390</v>
          </cell>
          <cell r="E49">
            <v>468</v>
          </cell>
        </row>
        <row r="50">
          <cell r="A50">
            <v>44</v>
          </cell>
          <cell r="B50" t="str">
            <v>Преобразователь термоэл. ПП платин.род.</v>
          </cell>
          <cell r="C50">
            <v>820</v>
          </cell>
          <cell r="D50">
            <v>943</v>
          </cell>
          <cell r="E50">
            <v>1132</v>
          </cell>
        </row>
        <row r="51">
          <cell r="A51">
            <v>45</v>
          </cell>
          <cell r="B51" t="str">
            <v>Преобразователь термоэл. рабоч. ТПР</v>
          </cell>
          <cell r="C51">
            <v>1687</v>
          </cell>
          <cell r="D51">
            <v>1940</v>
          </cell>
          <cell r="E51">
            <v>2328</v>
          </cell>
        </row>
        <row r="52">
          <cell r="A52">
            <v>46</v>
          </cell>
          <cell r="B52" t="str">
            <v>Преобразователь термоэл. рабоч. ТХА, ТХК</v>
          </cell>
          <cell r="C52">
            <v>361</v>
          </cell>
          <cell r="D52">
            <v>415</v>
          </cell>
          <cell r="E52">
            <v>498</v>
          </cell>
        </row>
        <row r="53">
          <cell r="A53">
            <v>47</v>
          </cell>
          <cell r="B53" t="str">
            <v>Преобразователь термоэл. рабоч. до 300 град.</v>
          </cell>
          <cell r="C53">
            <v>361</v>
          </cell>
          <cell r="D53">
            <v>415</v>
          </cell>
          <cell r="E53">
            <v>498</v>
          </cell>
        </row>
        <row r="54">
          <cell r="A54">
            <v>48</v>
          </cell>
          <cell r="B54" t="str">
            <v>Термопреоб. сопр. ТСМ, ТСП раб. неразбор.</v>
          </cell>
          <cell r="C54">
            <v>426</v>
          </cell>
          <cell r="D54">
            <v>490</v>
          </cell>
          <cell r="E54">
            <v>588</v>
          </cell>
        </row>
        <row r="55">
          <cell r="A55">
            <v>49</v>
          </cell>
          <cell r="B55" t="str">
            <v>Термопреоб. сопр. ТСМ, ТСП раб. разбор.</v>
          </cell>
          <cell r="C55">
            <v>317</v>
          </cell>
          <cell r="D55">
            <v>365</v>
          </cell>
          <cell r="E55">
            <v>438</v>
          </cell>
        </row>
        <row r="56">
          <cell r="A56">
            <v>50</v>
          </cell>
          <cell r="B56" t="str">
            <v>Термометр маном. пок. и регул.</v>
          </cell>
          <cell r="C56">
            <v>208</v>
          </cell>
          <cell r="D56">
            <v>239</v>
          </cell>
          <cell r="E56">
            <v>287</v>
          </cell>
        </row>
        <row r="57">
          <cell r="A57">
            <v>51</v>
          </cell>
          <cell r="B57" t="str">
            <v>Термометр маном. самопиш. 0-300 град.</v>
          </cell>
          <cell r="C57">
            <v>295</v>
          </cell>
          <cell r="D57">
            <v>339</v>
          </cell>
          <cell r="E57">
            <v>407</v>
          </cell>
        </row>
        <row r="58">
          <cell r="A58">
            <v>52</v>
          </cell>
          <cell r="B58" t="str">
            <v>Термометр стекл. метастат., раб.</v>
          </cell>
          <cell r="C58">
            <v>612</v>
          </cell>
          <cell r="D58">
            <v>704</v>
          </cell>
          <cell r="E58">
            <v>845</v>
          </cell>
        </row>
        <row r="59">
          <cell r="A59">
            <v>53</v>
          </cell>
          <cell r="B59" t="str">
            <v>Термометр стекл. техн. 0-100 град.</v>
          </cell>
          <cell r="C59">
            <v>110</v>
          </cell>
          <cell r="D59">
            <v>127</v>
          </cell>
          <cell r="E59">
            <v>152</v>
          </cell>
        </row>
        <row r="60">
          <cell r="A60">
            <v>54</v>
          </cell>
          <cell r="B60" t="str">
            <v>Термометр стекл. техн. 0-300 град.</v>
          </cell>
          <cell r="C60">
            <v>175</v>
          </cell>
          <cell r="D60">
            <v>201</v>
          </cell>
          <cell r="E60">
            <v>241</v>
          </cell>
        </row>
        <row r="61">
          <cell r="A61">
            <v>55</v>
          </cell>
          <cell r="B61" t="str">
            <v>Термометр стекл. техн. электроконт.</v>
          </cell>
          <cell r="C61">
            <v>283</v>
          </cell>
          <cell r="D61">
            <v>325</v>
          </cell>
          <cell r="E61">
            <v>390</v>
          </cell>
        </row>
        <row r="62">
          <cell r="A62">
            <v>56</v>
          </cell>
          <cell r="B62" t="str">
            <v>Дымомер СИДА-107, Хартридж и т.п.</v>
          </cell>
          <cell r="C62">
            <v>787</v>
          </cell>
          <cell r="D62">
            <v>905</v>
          </cell>
          <cell r="E62">
            <v>1086</v>
          </cell>
        </row>
        <row r="63">
          <cell r="A63">
            <v>57</v>
          </cell>
          <cell r="B63" t="str">
            <v>Спектрометр рентгеновский СРМ</v>
          </cell>
          <cell r="C63">
            <v>1019</v>
          </cell>
          <cell r="D63">
            <v>1172</v>
          </cell>
          <cell r="E63">
            <v>1406</v>
          </cell>
        </row>
        <row r="64">
          <cell r="A64">
            <v>58</v>
          </cell>
          <cell r="B64" t="str">
            <v>Спектрофотометр СФ-10, СФ-14, СФ-18</v>
          </cell>
          <cell r="C64">
            <v>2920</v>
          </cell>
          <cell r="D64">
            <v>3358</v>
          </cell>
          <cell r="E64">
            <v>4030</v>
          </cell>
        </row>
        <row r="65">
          <cell r="A65">
            <v>59</v>
          </cell>
          <cell r="B65" t="str">
            <v>Спектрофотометр СФ-39</v>
          </cell>
          <cell r="C65">
            <v>3544</v>
          </cell>
          <cell r="D65">
            <v>4076</v>
          </cell>
          <cell r="E65">
            <v>4891</v>
          </cell>
        </row>
        <row r="66">
          <cell r="A66">
            <v>60</v>
          </cell>
          <cell r="B66" t="str">
            <v>Спектрофотометр СФ-4А, СФ-16, СФ-26, СФ-45</v>
          </cell>
          <cell r="C66">
            <v>2882</v>
          </cell>
          <cell r="D66">
            <v>3314</v>
          </cell>
          <cell r="E66">
            <v>3977</v>
          </cell>
        </row>
        <row r="67">
          <cell r="A67">
            <v>61</v>
          </cell>
          <cell r="B67" t="str">
            <v>Спектрофотометр ИКС-22, ИКС-24, ИКС-29</v>
          </cell>
          <cell r="C67">
            <v>2724</v>
          </cell>
          <cell r="D67">
            <v>3133</v>
          </cell>
          <cell r="E67">
            <v>3760</v>
          </cell>
        </row>
        <row r="68">
          <cell r="A68">
            <v>62</v>
          </cell>
          <cell r="B68" t="str">
            <v>Спектрофотометр СФ-8, СФ-20</v>
          </cell>
          <cell r="C68">
            <v>7873</v>
          </cell>
          <cell r="D68">
            <v>9054</v>
          </cell>
          <cell r="E68">
            <v>10865</v>
          </cell>
        </row>
        <row r="69">
          <cell r="A69">
            <v>63</v>
          </cell>
          <cell r="B69" t="str">
            <v>Спектрофотометр Спекол</v>
          </cell>
          <cell r="C69">
            <v>3390</v>
          </cell>
          <cell r="D69">
            <v>3899</v>
          </cell>
          <cell r="E69">
            <v>4679</v>
          </cell>
        </row>
        <row r="70">
          <cell r="A70">
            <v>64</v>
          </cell>
          <cell r="B70" t="str">
            <v>Фотометр ФОУ, ФМШ, ФО-1</v>
          </cell>
          <cell r="C70">
            <v>2822</v>
          </cell>
          <cell r="D70">
            <v>3245</v>
          </cell>
          <cell r="E70">
            <v>3894</v>
          </cell>
        </row>
        <row r="71">
          <cell r="A71">
            <v>65</v>
          </cell>
          <cell r="B71" t="str">
            <v>Фотометр пламенный ФПМ, ПАЖ</v>
          </cell>
          <cell r="C71">
            <v>783</v>
          </cell>
          <cell r="D71">
            <v>900</v>
          </cell>
          <cell r="E71">
            <v>1080</v>
          </cell>
        </row>
        <row r="72">
          <cell r="A72">
            <v>66</v>
          </cell>
          <cell r="B72" t="str">
            <v>Фотоэлектроколориметр КФК-3</v>
          </cell>
          <cell r="C72">
            <v>1565</v>
          </cell>
          <cell r="D72">
            <v>1800</v>
          </cell>
          <cell r="E72">
            <v>2160</v>
          </cell>
        </row>
        <row r="73">
          <cell r="A73">
            <v>67</v>
          </cell>
          <cell r="B73" t="str">
            <v>Фотоэлектроколориметр ФЭК, ФЭК-56, ФЭК56К, КФО, КФК, КФК-2, ЛФМ-72</v>
          </cell>
          <cell r="C73">
            <v>700</v>
          </cell>
          <cell r="D73">
            <v>805</v>
          </cell>
          <cell r="E73">
            <v>966</v>
          </cell>
        </row>
        <row r="74">
          <cell r="A74">
            <v>68</v>
          </cell>
          <cell r="B74" t="str">
            <v>Фотоэлектроколориметр КФК-2МП</v>
          </cell>
          <cell r="C74">
            <v>1411</v>
          </cell>
          <cell r="D74">
            <v>1623</v>
          </cell>
          <cell r="E74">
            <v>1948</v>
          </cell>
        </row>
        <row r="75">
          <cell r="A75">
            <v>69</v>
          </cell>
          <cell r="B75" t="str">
            <v>Полярограф ПУ-1 и др.</v>
          </cell>
          <cell r="C75">
            <v>9078</v>
          </cell>
          <cell r="D75">
            <v>10440</v>
          </cell>
          <cell r="E75">
            <v>12528</v>
          </cell>
        </row>
        <row r="76">
          <cell r="A76">
            <v>70</v>
          </cell>
          <cell r="B76" t="str">
            <v>Расчет сужающего устройства</v>
          </cell>
          <cell r="C76">
            <v>4075</v>
          </cell>
          <cell r="D76">
            <v>4686</v>
          </cell>
          <cell r="E76">
            <v>5623</v>
          </cell>
        </row>
        <row r="77">
          <cell r="A77">
            <v>71</v>
          </cell>
          <cell r="B77" t="str">
            <v>Газоанализатор переносн. 1 кан.</v>
          </cell>
          <cell r="C77">
            <v>492</v>
          </cell>
          <cell r="D77">
            <v>566</v>
          </cell>
          <cell r="E77">
            <v>679</v>
          </cell>
        </row>
        <row r="78">
          <cell r="A78">
            <v>72</v>
          </cell>
          <cell r="B78" t="str">
            <v>Газоанализатор стац. 4 кан.</v>
          </cell>
          <cell r="C78">
            <v>1323</v>
          </cell>
          <cell r="D78">
            <v>1521</v>
          </cell>
          <cell r="E78">
            <v>1825</v>
          </cell>
        </row>
        <row r="79">
          <cell r="A79">
            <v>73</v>
          </cell>
          <cell r="B79" t="str">
            <v>Газоанализатор стац. 8 кан.</v>
          </cell>
          <cell r="C79">
            <v>3487</v>
          </cell>
          <cell r="D79">
            <v>4010</v>
          </cell>
          <cell r="E79">
            <v>4812</v>
          </cell>
        </row>
        <row r="80">
          <cell r="A80">
            <v>74</v>
          </cell>
          <cell r="B80" t="str">
            <v>Газоанализатор стац. 12 кан.</v>
          </cell>
          <cell r="C80">
            <v>4769</v>
          </cell>
          <cell r="D80">
            <v>5484</v>
          </cell>
          <cell r="E80">
            <v>6581</v>
          </cell>
        </row>
        <row r="81">
          <cell r="A81">
            <v>75</v>
          </cell>
          <cell r="B81" t="str">
            <v>Метролог. испыт. коммерч. узлов учета</v>
          </cell>
          <cell r="C81">
            <v>2718</v>
          </cell>
          <cell r="D81">
            <v>3126</v>
          </cell>
          <cell r="E81">
            <v>3751</v>
          </cell>
        </row>
        <row r="82">
          <cell r="A82">
            <v>76</v>
          </cell>
          <cell r="B82" t="str">
            <v>Термостат и подобное оборуд.</v>
          </cell>
          <cell r="C82">
            <v>2269</v>
          </cell>
          <cell r="D82">
            <v>2609</v>
          </cell>
          <cell r="E82">
            <v>3131</v>
          </cell>
        </row>
        <row r="83">
          <cell r="A83">
            <v>77</v>
          </cell>
          <cell r="B83" t="str">
            <v>Регулятор температуры</v>
          </cell>
          <cell r="C83">
            <v>341</v>
          </cell>
          <cell r="D83">
            <v>392</v>
          </cell>
          <cell r="E83">
            <v>470</v>
          </cell>
        </row>
        <row r="84">
          <cell r="A84">
            <v>78</v>
          </cell>
          <cell r="B84" t="str">
            <v>Бытовой счетчик газа</v>
          </cell>
          <cell r="C84">
            <v>700</v>
          </cell>
          <cell r="D84">
            <v>805</v>
          </cell>
          <cell r="E84">
            <v>966</v>
          </cell>
        </row>
        <row r="85">
          <cell r="A85">
            <v>79</v>
          </cell>
          <cell r="B85" t="str">
            <v>Водосчетчик Ду&gt;150мм</v>
          </cell>
          <cell r="C85">
            <v>261</v>
          </cell>
          <cell r="D85">
            <v>300</v>
          </cell>
          <cell r="E85">
            <v>360</v>
          </cell>
        </row>
        <row r="86">
          <cell r="A86">
            <v>80</v>
          </cell>
          <cell r="B86" t="str">
            <v>Водосчетчик Ду20&gt;20&gt;40,80 мм</v>
          </cell>
          <cell r="C86">
            <v>98</v>
          </cell>
          <cell r="D86">
            <v>113</v>
          </cell>
          <cell r="E86">
            <v>136</v>
          </cell>
        </row>
        <row r="87">
          <cell r="A87">
            <v>81</v>
          </cell>
          <cell r="B87" t="str">
            <v>Водосчетчик Ду80&gt;80 мм</v>
          </cell>
          <cell r="C87">
            <v>164</v>
          </cell>
          <cell r="D87">
            <v>189</v>
          </cell>
          <cell r="E87">
            <v>227</v>
          </cell>
        </row>
        <row r="88">
          <cell r="A88">
            <v>82</v>
          </cell>
          <cell r="B88" t="str">
            <v>Теплосчетчик ТС-35</v>
          </cell>
          <cell r="C88">
            <v>1305</v>
          </cell>
          <cell r="D88">
            <v>1501</v>
          </cell>
          <cell r="E88">
            <v>1801</v>
          </cell>
        </row>
        <row r="89">
          <cell r="A89">
            <v>83</v>
          </cell>
          <cell r="B89" t="str">
            <v>Теплосчетчик ТС-45</v>
          </cell>
          <cell r="C89">
            <v>2610</v>
          </cell>
          <cell r="D89">
            <v>3002</v>
          </cell>
          <cell r="E89">
            <v>3602</v>
          </cell>
        </row>
        <row r="90">
          <cell r="A90">
            <v>84</v>
          </cell>
          <cell r="B90" t="str">
            <v>Анализатор натур. молока АИМ</v>
          </cell>
          <cell r="C90">
            <v>361</v>
          </cell>
          <cell r="D90">
            <v>415</v>
          </cell>
          <cell r="E90">
            <v>498</v>
          </cell>
        </row>
        <row r="91">
          <cell r="A91">
            <v>85</v>
          </cell>
          <cell r="B91" t="str">
            <v>Анализатор газо-ртутный</v>
          </cell>
          <cell r="C91">
            <v>2811</v>
          </cell>
          <cell r="D91">
            <v>3233</v>
          </cell>
          <cell r="E91">
            <v>3880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ЯНВАРЬ"/>
      <sheetName val="База"/>
      <sheetName val="стр.245 (2)"/>
      <sheetName val="SETUP"/>
      <sheetName val="Преискурант"/>
      <sheetName val="Добыча нефти4"/>
      <sheetName val="PP&amp;E mvt for 2003"/>
      <sheetName val="Собственный капитал"/>
      <sheetName val="ОборБалФормОтч"/>
      <sheetName val="ТитулЛистОтч"/>
      <sheetName val="поставка сравн13"/>
      <sheetName val="СписокТЭП"/>
      <sheetName val="2кв."/>
      <sheetName val="ОТиТБ"/>
      <sheetName val="Плата за загрязнение "/>
      <sheetName val="Типограф"/>
      <sheetName val="L-1"/>
      <sheetName val="ввод-вывод ОС авг2004- 2005"/>
      <sheetName val="Б.мчас (П)"/>
      <sheetName val="1 вариант  2009 "/>
      <sheetName val="XREF"/>
      <sheetName val="FES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Anlagevermögen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Movements"/>
      <sheetName val="АПК реформа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Financial ratios А3"/>
      <sheetName val="2_2 ОтклОТМ"/>
      <sheetName val="1_3_2 ОТМ"/>
      <sheetName val="I. Прогноз доходов"/>
      <sheetName val="свод"/>
      <sheetName val="H3.100 Rollforward"/>
      <sheetName val="Налоги"/>
      <sheetName val="calc"/>
      <sheetName val="Capex"/>
      <sheetName val="Kolommen_balans"/>
      <sheetName val="SA Procedures"/>
      <sheetName val="Пр 41"/>
      <sheetName val="5R"/>
      <sheetName val="Production_ref_Q4"/>
      <sheetName val="Sales-COS"/>
      <sheetName val="U2 775 - COGS comparison per su"/>
      <sheetName val="Analytics"/>
      <sheetName val="FA Movement Kyrg"/>
      <sheetName val="Reference"/>
      <sheetName val="Список документов"/>
      <sheetName val="перевозки"/>
      <sheetName val="9"/>
      <sheetName val="2008 ГСМ"/>
      <sheetName val="IS"/>
      <sheetName val="Hidden"/>
      <sheetName val="ОТЧЕТ КТЖ 01.01.09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finbal10"/>
      <sheetName val="KCC"/>
      <sheetName val="Данные"/>
      <sheetName val="П"/>
      <sheetName val="Graph"/>
      <sheetName val="д.7.001"/>
      <sheetName val="-расчет налогов от ФОТ  на 2014"/>
      <sheetName val="misc"/>
      <sheetName val="Pbs_Wbs_ATC"/>
      <sheetName val="GAAP TB 30.09.01  detail p&amp;l"/>
      <sheetName val="УПРАВЛЕНИЕ11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Лист2"/>
      <sheetName val="Форма3.6"/>
      <sheetName val="FA Movement "/>
      <sheetName val="depreciation testing"/>
      <sheetName val="$ IS"/>
      <sheetName val="MetaData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реискурант"/>
      <sheetName val="База"/>
      <sheetName val="ОТиТБ"/>
      <sheetName val="Пр2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FE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Инв.вл"/>
      <sheetName val="факт 2005 г."/>
      <sheetName val="д.7.001"/>
      <sheetName val="свод грузоотпр."/>
      <sheetName val="14.1.2.2.(Услуги связи)"/>
      <sheetName val="Добыча нефти4"/>
      <sheetName val="поставка сравн13"/>
      <sheetName val="из сем"/>
      <sheetName val="Курс"/>
      <sheetName val="МО 0012"/>
      <sheetName val="form"/>
      <sheetName val="СписокТЭП"/>
      <sheetName val="Inputs"/>
      <sheetName val="14_1_2_2__Услуги связи_"/>
      <sheetName val="Преискурант"/>
      <sheetName val="Оборудование_стоим"/>
      <sheetName val="факс(2005-20гг.)"/>
      <sheetName val="Sheet1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стр.245 (2)"/>
      <sheetName val="SETUP"/>
      <sheetName val="топливо"/>
      <sheetName val="Потребители"/>
      <sheetName val="Сдача "/>
      <sheetName val="класс"/>
      <sheetName val="Осн"/>
      <sheetName val="13 NGDO"/>
      <sheetName val="  2.3.2"/>
      <sheetName val=""/>
      <sheetName val="Ввод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Затраты утил.ТБО"/>
      <sheetName val="NPV"/>
      <sheetName val="План произв-ва (мес.) (бюджет)"/>
      <sheetName val="Лист3"/>
      <sheetName val="Итоговая таблица"/>
      <sheetName val="Расчет2000Прямой"/>
      <sheetName val="ДД"/>
      <sheetName val="ATI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Общие данные"/>
      <sheetName val="Common"/>
      <sheetName val="OPEX&amp;FIN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Админ и ОPEX 2010-12гг"/>
      <sheetName val="факс(2005-20гг_)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Преискурант"/>
      <sheetName val="Добычанефти4"/>
      <sheetName val="поставкасравн13"/>
      <sheetName val="Пр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  <sheetName val="Добычанефти4"/>
      <sheetName val="поставкасравн13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Форма1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CoE"/>
    </sheetNames>
    <sheetDataSet>
      <sheetData sheetId="0" refreshError="1"/>
      <sheetData sheetId="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ом1"/>
      <sheetName val="Потребители"/>
      <sheetName val="Блоки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1"/>
      <sheetName val="Форма2"/>
    </sheetNames>
    <sheetDataSet>
      <sheetData sheetId="0"/>
      <sheetData sheetId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Добыча нефти4"/>
      <sheetName val="СписокТЭП"/>
      <sheetName val="ОТиТБ"/>
      <sheetName val="Форма1"/>
      <sheetName val="Пр2"/>
      <sheetName val="2@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ание СИЗ на 2008-2010 г."/>
      <sheetName val="комуналка"/>
      <sheetName val="ГСМ по инвест"/>
      <sheetName val="ГСМ Гараж"/>
      <sheetName val="аренда (2)"/>
      <sheetName val="2008"/>
      <sheetName val="Производственные 2008"/>
      <sheetName val="материалы ВДГО"/>
      <sheetName val="Запчасти Гараж"/>
      <sheetName val="Сторон орг Гараж"/>
      <sheetName val="Размножение проектов"/>
      <sheetName val="Постановка на учет авто"/>
      <sheetName val="Тех осмотр"/>
      <sheetName val="Материалы РМУ"/>
      <sheetName val="Стор Орг.РМУ"/>
      <sheetName val="мехцех"/>
      <sheetName val="Материалы Гараж"/>
      <sheetName val="аморт"/>
      <sheetName val="основные 2008,2009,2010"/>
      <sheetName val="Проект"/>
      <sheetName val="Проект 1"/>
      <sheetName val="Приложение к объему ВДГО"/>
      <sheetName val="Объем ВДГО"/>
      <sheetName val="Форма2"/>
      <sheetName val="Sheet1"/>
      <sheetName val="Форма1"/>
      <sheetName val="факс(2005-20гг.)"/>
      <sheetName val="бензин по авто"/>
      <sheetName val="Др адм"/>
      <sheetName val="Осн.ср-ва"/>
      <sheetName val="1НК_объемы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Форма2"/>
      <sheetName val="данн"/>
    </sheetNames>
    <sheetDataSet>
      <sheetData sheetId="0"/>
      <sheetData sheetId="1" refreshError="1"/>
      <sheetData sheetId="2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  <sheetName val="Форма2"/>
      <sheetName val="Форма1"/>
      <sheetName val="ОТиТБ"/>
      <sheetName val="факт 2005 г."/>
      <sheetName val="3310"/>
      <sheetName val="Дт-Кт"/>
      <sheetName val="PP&amp;E mvt for 2003"/>
      <sheetName val="7.1"/>
      <sheetName val="Hidden"/>
      <sheetName val="д.7.001"/>
      <sheetName val="d_pok"/>
      <sheetName val="13,40 Авансы_получ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Добыча нефти4"/>
      <sheetName val="июль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KM RTC Crude costs"/>
      <sheetName val="матер"/>
      <sheetName val="из сем"/>
      <sheetName val="Anlagevermögen"/>
      <sheetName val="1 вариант  2009 "/>
      <sheetName val="поставка сравн13"/>
      <sheetName val="1"/>
      <sheetName val="Список документов"/>
      <sheetName val="ДС МЗК"/>
      <sheetName val="Собственный капитал"/>
      <sheetName val="7"/>
      <sheetName val="10"/>
      <sheetName val="Read me first"/>
      <sheetName val="FP20DB (3)"/>
      <sheetName val="gaeshpetco"/>
      <sheetName val="Пр_М3"/>
      <sheetName val="Пр2_23"/>
      <sheetName val="Расчеты_ОСД3"/>
      <sheetName val="факт_2005_г_"/>
      <sheetName val="PP&amp;E_mvt_for_2003"/>
      <sheetName val="7_1"/>
      <sheetName val="Cash_Flow_-_CY_Workings"/>
      <sheetName val="13,40_Авансы_получ"/>
      <sheetName val="шифр (расходы)"/>
      <sheetName val="Касс книга"/>
      <sheetName val="производство"/>
      <sheetName val="Титул1"/>
      <sheetName val="ЯНВАРЬ"/>
      <sheetName val="Balance Sheet"/>
      <sheetName val="XREF"/>
      <sheetName val="summary"/>
      <sheetName val="Disclosure"/>
      <sheetName val="Movement"/>
      <sheetName val="Б.мчас (П)"/>
      <sheetName val="год (2)"/>
      <sheetName val="3НК"/>
      <sheetName val="#ССЫЛКА"/>
      <sheetName val="ЦентрЗатр"/>
      <sheetName val="ЕдИзм"/>
      <sheetName val="Предпр"/>
      <sheetName val="2БО"/>
      <sheetName val="Преискурант"/>
      <sheetName val="1NK"/>
      <sheetName val="факс(2005-20гг.)"/>
      <sheetName val="gas1999"/>
      <sheetName val="д_7_001"/>
      <sheetName val="из_сем"/>
      <sheetName val="1_вариант__2009_"/>
      <sheetName val="Добыча_нефти4"/>
      <sheetName val="поставка_сравн13"/>
      <sheetName val="Список_документов"/>
      <sheetName val="ДС_МЗК"/>
      <sheetName val="Собственный_капитал"/>
      <sheetName val="Скорректир_РД_месяц_на_20_CF_Ca"/>
      <sheetName val="HKM_RTC_Crude_costs"/>
      <sheetName val="Read_me_first"/>
      <sheetName val="Threshold Table"/>
      <sheetName val="консал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102"/>
      <sheetName val="ЯНВАРЬ"/>
      <sheetName val="O.0001_Disclosure"/>
      <sheetName val="O.3030_DCIT"/>
      <sheetName val="O.3040_DEPT"/>
      <sheetName val="Dictionaries"/>
      <sheetName val="Содержание"/>
      <sheetName val="K_760"/>
      <sheetName val="Book Adjustments"/>
      <sheetName val="TB30699"/>
      <sheetName val="CO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2"/>
      <sheetName val="титфин"/>
      <sheetName val="Пр.М"/>
      <sheetName val="Ф7"/>
      <sheetName val="Баланс"/>
      <sheetName val="Ф10"/>
      <sheetName val="Пр1"/>
      <sheetName val="Пр2.2"/>
      <sheetName val="Пр3"/>
      <sheetName val="Пр4"/>
      <sheetName val="Расчеты ОСД"/>
      <sheetName val="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Добыча нефти4"/>
      <sheetName val="form"/>
      <sheetName val="Расчет2000Прямой"/>
      <sheetName val="топливо"/>
      <sheetName val="Потребители"/>
      <sheetName val="Осн"/>
      <sheetName val="7НК"/>
      <sheetName val="Пр2"/>
      <sheetName val="ОборБалФормОтч"/>
      <sheetName val="1кв. "/>
      <sheetName val="2кв."/>
      <sheetName val="Январь"/>
      <sheetName val="Фин.обязат.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ез НДС"/>
      <sheetName val="Форма2"/>
      <sheetName val="Добыча нефти4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Comp"/>
      <sheetName val="14.1.2.2.(Услуги связи)"/>
      <sheetName val="Пр2"/>
      <sheetName val="факс(2005-20гг.)"/>
      <sheetName val="3НК"/>
      <sheetName val="7НК"/>
      <sheetName val="12НК"/>
      <sheetName val="Налоги"/>
      <sheetName val="2БО"/>
      <sheetName val="ЯНВАРЬ"/>
      <sheetName val="Добыча_нефти4"/>
      <sheetName val="14_1_2_2_(Услуги_связи)"/>
      <sheetName val="факс(2005-20гг_)"/>
      <sheetName val="D_Opex"/>
      <sheetName val="C 25"/>
      <sheetName val="Лист3"/>
      <sheetName val="WBS"/>
      <sheetName val="бензин по авто"/>
      <sheetName val="Др адм"/>
      <sheetName val="Осн.ср-ва"/>
      <sheetName val="1НК_объемы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8-77-1"/>
      <sheetName val="08-77"/>
      <sheetName val="08-76"/>
      <sheetName val="08-75"/>
      <sheetName val="08-74"/>
      <sheetName val="08-73"/>
      <sheetName val="08-72"/>
      <sheetName val="08-71"/>
      <sheetName val="08-70"/>
      <sheetName val="08-69"/>
      <sheetName val="08-68"/>
      <sheetName val="08-67"/>
      <sheetName val="08-66"/>
      <sheetName val="08-64"/>
      <sheetName val="65"/>
      <sheetName val="08-62"/>
      <sheetName val="08-60"/>
      <sheetName val="08-63"/>
      <sheetName val="08-58"/>
      <sheetName val="08-57"/>
      <sheetName val="08-35"/>
      <sheetName val="08-32"/>
      <sheetName val="08-31"/>
      <sheetName val="08-51"/>
      <sheetName val="08-56"/>
      <sheetName val="08-53"/>
      <sheetName val="08-46"/>
      <sheetName val="08-48"/>
      <sheetName val="08-47"/>
      <sheetName val="08-40"/>
      <sheetName val="0838"/>
      <sheetName val="0837"/>
      <sheetName val="08-36"/>
      <sheetName val=",08-29"/>
      <sheetName val="08-28"/>
      <sheetName val="08-54"/>
      <sheetName val="08-26"/>
      <sheetName val="08-25"/>
      <sheetName val="08,24"/>
      <sheetName val="08-23"/>
      <sheetName val="08-22"/>
      <sheetName val="08-21"/>
      <sheetName val="08-20"/>
      <sheetName val="08-19"/>
      <sheetName val="08-18"/>
      <sheetName val="08-17"/>
      <sheetName val="08-16"/>
      <sheetName val="08-15"/>
      <sheetName val="08-14"/>
      <sheetName val="08-13"/>
      <sheetName val="08-12"/>
      <sheetName val="08-11"/>
      <sheetName val="08-10"/>
      <sheetName val="08-9"/>
      <sheetName val="08-8"/>
      <sheetName val="08-7"/>
      <sheetName val="08-6"/>
      <sheetName val="08-2"/>
      <sheetName val="08-3"/>
      <sheetName val="2008год1"/>
      <sheetName val="103"/>
      <sheetName val="102"/>
      <sheetName val="101"/>
      <sheetName val="100"/>
      <sheetName val="99"/>
      <sheetName val="98-1"/>
      <sheetName val="97"/>
      <sheetName val="08-5"/>
      <sheetName val="08-4"/>
      <sheetName val="95"/>
      <sheetName val="94"/>
      <sheetName val="93"/>
      <sheetName val="92"/>
      <sheetName val="91"/>
      <sheetName val="80"/>
      <sheetName val="79"/>
      <sheetName val="78"/>
      <sheetName val="77-1"/>
      <sheetName val="68"/>
      <sheetName val="69"/>
      <sheetName val="70"/>
      <sheetName val="6"/>
      <sheetName val="7"/>
      <sheetName val="8"/>
      <sheetName val="9"/>
      <sheetName val="10"/>
      <sheetName val="29"/>
      <sheetName val="."/>
      <sheetName val="ю"/>
      <sheetName val="0"/>
      <sheetName val="90"/>
      <sheetName val="96"/>
      <sheetName val="21"/>
      <sheetName val="98"/>
      <sheetName val="31"/>
      <sheetName val="Добыча нефти4"/>
      <sheetName val="Форма2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Лист3"/>
      <sheetName val="Форма2"/>
      <sheetName val="#ССЫЛКА"/>
      <sheetName val="потр"/>
      <sheetName val="СН"/>
      <sheetName val="Осн"/>
      <sheetName val="Статьи затрат"/>
      <sheetName val="поставка сравн13"/>
      <sheetName val="ЦентрЗатр"/>
      <sheetName val="ЕдИзм"/>
      <sheetName val="Предпр"/>
      <sheetName val="Изменяемые данные"/>
      <sheetName val="MS"/>
      <sheetName val="мат расходы"/>
      <sheetName val="  2.3.2"/>
      <sheetName val="группа"/>
      <sheetName val="IS"/>
      <sheetName val="Info"/>
      <sheetName val="ОТиТБ"/>
      <sheetName val="Пр2"/>
      <sheetName val="класс"/>
      <sheetName val="факт 2005 г."/>
      <sheetName val="t0_name"/>
      <sheetName val="всп"/>
      <sheetName val="База"/>
      <sheetName val="2007 0,01"/>
      <sheetName val="Исх.данные"/>
      <sheetName val="ОКВЭД_свод"/>
      <sheetName val="Свод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нч"/>
      <sheetName val="Лист 1"/>
      <sheetName val="Ввод"/>
      <sheetName val="ИП_ДО_БЛ "/>
      <sheetName val="аренда цс"/>
      <sheetName val="из сем"/>
      <sheetName val="данн"/>
      <sheetName val="14.1.2.2.(Услуги связи)"/>
      <sheetName val="3НК"/>
      <sheetName val="Лист1 (3)"/>
      <sheetName val="на 31.12.07 (4)"/>
      <sheetName val="CIP Dec 2006"/>
      <sheetName val="2 БО"/>
      <sheetName val="Income $"/>
      <sheetName val="базовые допущения"/>
      <sheetName val="Добыча нефти4"/>
      <sheetName val="план07"/>
      <sheetName val="10 БО (kzt)"/>
      <sheetName val="Форма1"/>
      <sheetName val="UNITPRICES"/>
      <sheetName val="Дт-Кт_АНАЛ"/>
      <sheetName val="исходА"/>
      <sheetName val="FES"/>
      <sheetName val="SAD Schedule"/>
      <sheetName val="путевки"/>
      <sheetName val="3.ФОТ"/>
      <sheetName val="Январь"/>
      <sheetName val="Ф3"/>
      <sheetName val="7НК"/>
      <sheetName val="7.1"/>
      <sheetName val="4.Налоги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Статьи_затрат"/>
      <sheetName val="поставка_сравн13"/>
      <sheetName val="Изменяемые_данные"/>
      <sheetName val="мат_расходы"/>
      <sheetName val="__2_3_2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из_сем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Добыча_нефти4"/>
      <sheetName val="3_ФОТ"/>
      <sheetName val="Comp"/>
      <sheetName val="предприятия"/>
      <sheetName val="Сдача "/>
      <sheetName val="МО 0012"/>
      <sheetName val="NOV"/>
      <sheetName val="1.1 Паспорт"/>
      <sheetName val="12 из 57 АЗС"/>
      <sheetName val="N_SVOD"/>
      <sheetName val="Assumptions"/>
      <sheetName val="Счет-ф"/>
      <sheetName val="1.401.2"/>
      <sheetName val="Бюджет"/>
      <sheetName val="GAAP TB 31.12.01  detail p&amp;l"/>
      <sheetName val="5NK "/>
      <sheetName val="Исход"/>
      <sheetName val="Потребители"/>
      <sheetName val="Блоки"/>
      <sheetName val="Пок"/>
      <sheetName val="ОборБалФормОтч"/>
      <sheetName val="СПгнг"/>
      <sheetName val="ведомость"/>
      <sheetName val="постоянные затраты"/>
      <sheetName val="исп.см."/>
      <sheetName val="KTG_m"/>
      <sheetName val="#REF"/>
      <sheetName val="по 2007 году план на 2008 год"/>
      <sheetName val="Труд."/>
      <sheetName val="Loans out"/>
      <sheetName val="1,3 новая"/>
      <sheetName val="Сдача_"/>
      <sheetName val="постоянные_затраты"/>
      <sheetName val="7_1"/>
      <sheetName val="12_из_57_АЗС"/>
      <sheetName val="СписокТЭП"/>
      <sheetName val="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глина"/>
      <sheetName val="13 NGDO"/>
      <sheetName val="L-1 (БРК)"/>
      <sheetName val="g-1"/>
      <sheetName val="Resp _2_"/>
      <sheetName val="2@"/>
      <sheetName val="жд тарифы"/>
      <sheetName val="2 БО (тенге)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I. Прогноз доходов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2БО"/>
      <sheetName val="Input TD"/>
      <sheetName val="2_"/>
      <sheetName val="Об-я св-а"/>
      <sheetName val="Пром1"/>
      <sheetName val="табель"/>
      <sheetName val="1NK"/>
      <sheetName val="Способ закупки"/>
      <sheetName val="NPV"/>
      <sheetName val="Инв.вл тыс.ед"/>
      <sheetName val="Содержание"/>
      <sheetName val="2.2 ОтклОТМ"/>
      <sheetName val="1.3.2 ОТМ"/>
      <sheetName val="1кв. "/>
      <sheetName val="2кв."/>
      <sheetName val="Sheet1"/>
      <sheetName val="Дт-Кт"/>
      <sheetName val="Добычанефти4"/>
      <sheetName val="поставкасравн13"/>
      <sheetName val="indices"/>
      <sheetName val="__2_3_21"/>
      <sheetName val="из_сем1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ФОТ"/>
      <sheetName val="Содерж сов.дир"/>
      <sheetName val="Консультац"/>
      <sheetName val="Соц"/>
      <sheetName val="Нефть"/>
      <sheetName val="Баланс"/>
      <sheetName val="A4.100"/>
      <sheetName val="LME_prices"/>
      <sheetName val="подготовка кадр."/>
      <sheetName val="авансы выданные-1"/>
      <sheetName val="Деб-1"/>
      <sheetName val="Исходн"/>
      <sheetName val="5R"/>
      <sheetName val="Объемы газ"/>
      <sheetName val="Лист5"/>
      <sheetName val="Титульный лист"/>
      <sheetName val="Ф2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Добыча нефти4"/>
      <sheetName val="Форма2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счетчики"/>
      <sheetName val="данн"/>
      <sheetName val="Ершова"/>
      <sheetName val="линии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Содержание"/>
      <sheetName val="Comp"/>
      <sheetName val="Dictiona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</sheetNames>
    <sheetDataSet>
      <sheetData sheetId="0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Н"/>
      <sheetName val="счетчики"/>
      <sheetName val="Ершова"/>
      <sheetName val="линии"/>
      <sheetName val="Добыча нефти4"/>
      <sheetName val="Форма2"/>
      <sheetName val="дан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данн"/>
      <sheetName val="0102э"/>
      <sheetName val="итог"/>
      <sheetName val="0102"/>
      <sheetName val="Сотовая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0605исх"/>
      <sheetName val="свод"/>
      <sheetName val="группа"/>
      <sheetName val="Пр2"/>
      <sheetName val="потр"/>
      <sheetName val="СН"/>
      <sheetName val="ОТиТБ"/>
      <sheetName val="счетчики"/>
      <sheetName val="Ершова"/>
      <sheetName val="лини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</sheetNames>
    <sheetDataSet>
      <sheetData sheetId="0" refreshError="1"/>
      <sheetData sheetId="1" refreshError="1"/>
      <sheetData sheetId="2" refreshError="1">
        <row r="3">
          <cell r="C3" t="str">
            <v>2002 год</v>
          </cell>
        </row>
      </sheetData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Сомн_треб общ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Сомн.треб общие"/>
    </sheetNames>
    <sheetDataSet>
      <sheetData sheetId="0"/>
      <sheetData sheetId="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Сомн_треб общие"/>
      <sheetName val="Дон. НДС по спис. О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  <sheetName val="Gen Data"/>
      <sheetName val="instruqcia"/>
      <sheetName val="Содержание"/>
      <sheetName val="FES"/>
      <sheetName val="Overall Cost Report"/>
      <sheetName val="ÅäÈçì"/>
      <sheetName val="Ïðåäïð"/>
      <sheetName val="Hot Sparks TETS_1"/>
      <sheetName val="Справочники"/>
      <sheetName val="Prelim Cost"/>
      <sheetName val="Cabre0703"/>
      <sheetName val="ESH.0703"/>
      <sheetName val="LOE0703"/>
      <sheetName val="NEG06-0703"/>
      <sheetName val="WG09-0703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омн_треб общие"/>
      <sheetName val="не вычеты"/>
      <sheetName val=" приход ОС"/>
      <sheetName val="671 ТМЗ"/>
      <sheetName val="671 услуги"/>
      <sheetName val="Ремонт по СФ"/>
      <sheetName val="сч 633"/>
      <sheetName val="Сомн.треб общие"/>
      <sheetName val="НДС по спис. ОС"/>
      <sheetName val="коррект гл.кн."/>
      <sheetName val="сч. 331 прил "/>
      <sheetName val="сомнительные обяз"/>
      <sheetName val="СФ с нарушениями прил"/>
      <sheetName val="списанные обяз-ва"/>
      <sheetName val="Разр НДС  в зачёт прил 6"/>
      <sheetName val="декл и пров. прил7"/>
      <sheetName val="гл.кн и проверка сч 633"/>
      <sheetName val="декл"/>
      <sheetName val="сч. 687"/>
      <sheetName val="СФ с нарушениями прил 5"/>
      <sheetName val="НДС по ТМЗ не прдпр. прил. 3"/>
      <sheetName val="искжен период"/>
      <sheetName val="договора купли-продажи"/>
      <sheetName val="гл. кн и ж-о прил 2"/>
      <sheetName val="Дон. НДС по спис. ОС"/>
      <sheetName val="Добыча нефти4"/>
      <sheetName val="поставка сравн13"/>
      <sheetName val="Титульный лис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потр"/>
      <sheetName val="счетчики"/>
      <sheetName val="Ершова"/>
      <sheetName val="СН"/>
      <sheetName val="линии"/>
      <sheetName val="данн"/>
      <sheetName val="Пр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ебит"/>
      <sheetName val="из сем"/>
      <sheetName val="потр"/>
      <sheetName val="СН"/>
      <sheetName val="Форма2"/>
      <sheetName val="Добыча нефти4"/>
      <sheetName val="поставка сравн13"/>
      <sheetName val="Изменяемые данные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справка"/>
      <sheetName val="Осн"/>
      <sheetName val="группа"/>
      <sheetName val="Пр2"/>
      <sheetName val="факт 2005 г."/>
      <sheetName val="Ввод"/>
      <sheetName val="Форма1"/>
      <sheetName val="t0_name"/>
      <sheetName val="Лист 1"/>
      <sheetName val="List of values"/>
      <sheetName val="данн"/>
      <sheetName val="дебит на 31 06 05"/>
      <sheetName val="PP&amp;E mvt for 2003"/>
      <sheetName val="Water trucking 2005"/>
      <sheetName val="Добычанефти4"/>
      <sheetName val="поставкасравн13"/>
      <sheetName val="Hidden"/>
      <sheetName val="ЦентрЗатр"/>
      <sheetName val="ЕдИзм"/>
      <sheetName val="Предпр"/>
      <sheetName val="факс(2005-20гг.)"/>
      <sheetName val="мат расходы"/>
      <sheetName val="Нефть"/>
      <sheetName val="ГПЗ_ПОСД_Способ закупок"/>
      <sheetName val="ОР"/>
      <sheetName val="всп"/>
      <sheetName val="11"/>
      <sheetName val="Info"/>
      <sheetName val="ECM_PP"/>
      <sheetName val="Исход"/>
      <sheetName val="L-1"/>
      <sheetName val="FES"/>
      <sheetName val="цеховые"/>
      <sheetName val="ОТиТБ"/>
      <sheetName val="план07"/>
      <sheetName val="ремонт 25"/>
      <sheetName val="MS"/>
      <sheetName val="Б.мчас (П)"/>
      <sheetName val="Sheet1"/>
      <sheetName val="Combined TS_EP KMG_3m 2009"/>
      <sheetName val="SMSTemp"/>
      <sheetName val="TB"/>
      <sheetName val="PR CN"/>
      <sheetName val="H3.100 Rollforward"/>
      <sheetName val="GAAP TB 31.12.01  detail p&amp;l"/>
      <sheetName val="K_760"/>
      <sheetName val="База"/>
      <sheetName val="ОборБалФормОтч"/>
      <sheetName val="ТитулЛистОтч"/>
      <sheetName val="Пр3"/>
      <sheetName val="KACHAR-201"/>
      <sheetName val="З"/>
      <sheetName val="ПФ-RUR"/>
      <sheetName val="кредиты-USD"/>
      <sheetName val="кредиты-KZT"/>
      <sheetName val="ПФ-USD"/>
      <sheetName val="ПФ-EUR"/>
      <sheetName val="аккредитивы"/>
      <sheetName val="ГТМ"/>
      <sheetName val="K_320_RFD_Emba_rev"/>
      <sheetName val="C1-a 300 Conf-3M"/>
      <sheetName val="Balance Sheet"/>
      <sheetName val="СПгнг"/>
      <sheetName val="UNITPRICES"/>
      <sheetName val="July_03_Pg8"/>
      <sheetName val="3НК"/>
      <sheetName val="Control"/>
      <sheetName val="из_сем"/>
      <sheetName val="Добыча_нефти4"/>
      <sheetName val="поставка_сравн13"/>
      <sheetName val="факт_2005_г_"/>
      <sheetName val="Изменяемые_данные"/>
      <sheetName val="List_of_values"/>
      <sheetName val="Water_trucking_2005"/>
      <sheetName val="факс(2005-20гг_)"/>
      <sheetName val="PP&amp;E_mvt_for_2003"/>
      <sheetName val="дебит_на_31_06_05"/>
      <sheetName val="Лист_1"/>
      <sheetName val="мат_расходы"/>
      <sheetName val="ремонт_25"/>
      <sheetName val="Combined_TS_EP_KMG_3m_2009"/>
      <sheetName val="PR_CN"/>
      <sheetName val="H3_100_Rollforward"/>
      <sheetName val="GAAP_TB_31_12_01__detail_p&amp;l"/>
      <sheetName val="C1-a_300_Conf-3M"/>
      <sheetName val="Balance_Sheet"/>
      <sheetName val="ГПЗ_ПОСД_Способ_закупок"/>
      <sheetName val="исп.см."/>
      <sheetName val="Лист4"/>
      <sheetName val="XREF"/>
      <sheetName val="12НК"/>
      <sheetName val="Общие данные"/>
      <sheetName val="График освоения"/>
      <sheetName val="Амортизация"/>
      <sheetName val="Затраты"/>
      <sheetName val="Налоги"/>
      <sheetName val="Доходы"/>
      <sheetName val="Прибыль"/>
      <sheetName val="Займы"/>
      <sheetName val="Потоки"/>
      <sheetName val="NPV "/>
      <sheetName val="Лист1"/>
      <sheetName val="2.2 ОтклОТМ"/>
      <sheetName val="1.3.2 ОТМ"/>
      <sheetName val="1NK"/>
      <sheetName val="Production_Ref Q-1-3"/>
      <sheetName val="Capex"/>
      <sheetName val="ЛСЦ начисленное на 31.12.08"/>
      <sheetName val="ЛЛизинг начис. на 31.12.08"/>
      <sheetName val="GAAP TB 30.09.01  detail p&amp;l"/>
      <sheetName val="ДС МЗК"/>
      <sheetName val="Книга1"/>
      <sheetName val="из_сем1"/>
      <sheetName val="Добыча_нефти41"/>
      <sheetName val="поставка_сравн131"/>
      <sheetName val="факт_2005_г_1"/>
      <sheetName val="Изменяемые_данные1"/>
      <sheetName val="List_of_values1"/>
      <sheetName val="Water_trucking_20051"/>
      <sheetName val="факс(2005-20гг_)1"/>
      <sheetName val="PP&amp;E_mvt_for_20031"/>
      <sheetName val="дебит_на_31_06_051"/>
      <sheetName val="Лист_11"/>
      <sheetName val="мат_расходы1"/>
      <sheetName val="ремонт_251"/>
      <sheetName val="Combined_TS_EP_KMG_3m_20091"/>
      <sheetName val="PR_CN1"/>
      <sheetName val="H3_100_Rollforward1"/>
      <sheetName val="GAAP_TB_31_12_01__detail_p&amp;l1"/>
      <sheetName val="C1-a_300_Conf-3M1"/>
      <sheetName val="Balance_Sheet1"/>
      <sheetName val="ГПЗ_ПОСД_Способ_закупок1"/>
      <sheetName val="Б_мчас_(П)"/>
      <sheetName val="исп_см_"/>
      <sheetName val="Общие_данные"/>
      <sheetName val="График_освоения"/>
      <sheetName val="NPV_"/>
      <sheetName val="шаблон"/>
    </sheetNames>
    <sheetDataSet>
      <sheetData sheetId="0" refreshError="1"/>
      <sheetData sheetId="1" refreshError="1">
        <row r="2">
          <cell r="A2" t="str">
            <v>A B Commerce ТОО</v>
          </cell>
          <cell r="B2">
            <v>20220618.059999999</v>
          </cell>
        </row>
        <row r="3">
          <cell r="A3" t="str">
            <v>AB Group  ТОО</v>
          </cell>
          <cell r="B3">
            <v>3087197.4</v>
          </cell>
        </row>
        <row r="4">
          <cell r="A4" t="str">
            <v>Astana Sky Tour ТОО</v>
          </cell>
          <cell r="B4">
            <v>231687</v>
          </cell>
        </row>
        <row r="5">
          <cell r="A5" t="str">
            <v>B&amp;B   Компания ТОО</v>
          </cell>
          <cell r="B5">
            <v>614231.62</v>
          </cell>
        </row>
        <row r="6">
          <cell r="A6" t="str">
            <v>CONTACT (PVT) LTD TOO</v>
          </cell>
          <cell r="B6">
            <v>794907.79</v>
          </cell>
        </row>
        <row r="7">
          <cell r="A7" t="str">
            <v>Cooper manufacturing Corp</v>
          </cell>
          <cell r="B7">
            <v>8620441.6400000006</v>
          </cell>
        </row>
        <row r="8">
          <cell r="A8" t="str">
            <v>ESOMET SAS</v>
          </cell>
          <cell r="B8">
            <v>831081469.84000003</v>
          </cell>
        </row>
        <row r="9">
          <cell r="A9" t="str">
            <v>GAZ IMPEX S.A.</v>
          </cell>
          <cell r="B9">
            <v>17.579999999999998</v>
          </cell>
        </row>
        <row r="10">
          <cell r="A10" t="str">
            <v>GEMCO INTERNATIONAL</v>
          </cell>
          <cell r="B10">
            <v>6126517.9800000004</v>
          </cell>
        </row>
        <row r="11">
          <cell r="A11" t="str">
            <v>Grand Iron ТОО</v>
          </cell>
          <cell r="B11">
            <v>42342.02</v>
          </cell>
        </row>
        <row r="12">
          <cell r="A12" t="str">
            <v>GSM Казахстан ТОО Казахтелеком</v>
          </cell>
          <cell r="B12">
            <v>836874.85</v>
          </cell>
        </row>
        <row r="13">
          <cell r="A13" t="str">
            <v>Hellens Group LTD</v>
          </cell>
          <cell r="B13">
            <v>58995.01</v>
          </cell>
        </row>
        <row r="14">
          <cell r="A14" t="str">
            <v>Intertech Corporation</v>
          </cell>
          <cell r="B14">
            <v>2786356</v>
          </cell>
        </row>
        <row r="15">
          <cell r="A15" t="str">
            <v>JSC Sasta</v>
          </cell>
          <cell r="B15">
            <v>5072305.46</v>
          </cell>
        </row>
        <row r="16">
          <cell r="A16" t="str">
            <v>M-I Production Chemicals MEFSE</v>
          </cell>
          <cell r="B16">
            <v>965756.4</v>
          </cell>
        </row>
        <row r="17">
          <cell r="A17" t="str">
            <v>NATIONAL OILWELL</v>
          </cell>
          <cell r="B17">
            <v>747906.62</v>
          </cell>
        </row>
        <row r="18">
          <cell r="A18" t="str">
            <v>NM-IMPEХ ТОО</v>
          </cell>
          <cell r="B18">
            <v>293940</v>
          </cell>
        </row>
        <row r="19">
          <cell r="A19" t="str">
            <v>O.S.C. TOO</v>
          </cell>
          <cell r="B19">
            <v>674815</v>
          </cell>
        </row>
        <row r="20">
          <cell r="A20" t="str">
            <v>OIL GRAFT ТОО</v>
          </cell>
          <cell r="B20">
            <v>65125.68</v>
          </cell>
        </row>
        <row r="21">
          <cell r="A21" t="str">
            <v>Petrofont Limited</v>
          </cell>
          <cell r="B21">
            <v>59424737.509999998</v>
          </cell>
        </row>
        <row r="22">
          <cell r="A22" t="str">
            <v>SAT Operating Aktau ТОО</v>
          </cell>
          <cell r="B22">
            <v>103500</v>
          </cell>
        </row>
        <row r="23">
          <cell r="A23" t="str">
            <v>Sim &amp; Oz-Y  ТОО</v>
          </cell>
          <cell r="B23">
            <v>1930052.8</v>
          </cell>
        </row>
        <row r="24">
          <cell r="A24" t="str">
            <v>Southern Alberta Institute jf</v>
          </cell>
          <cell r="B24">
            <v>2256692.71</v>
          </cell>
        </row>
        <row r="25">
          <cell r="A25" t="str">
            <v>Spase А.Б.К ТОО</v>
          </cell>
          <cell r="B25">
            <v>0.01</v>
          </cell>
        </row>
        <row r="26">
          <cell r="A26" t="str">
            <v>Trade House KazMunaiGaz AG</v>
          </cell>
          <cell r="B26">
            <v>10170047929.1</v>
          </cell>
        </row>
        <row r="27">
          <cell r="A27" t="str">
            <v>UniservТОО</v>
          </cell>
          <cell r="B27">
            <v>91696</v>
          </cell>
        </row>
        <row r="28">
          <cell r="A28" t="str">
            <v>Utexam Limited</v>
          </cell>
          <cell r="B28">
            <v>6139861243.21</v>
          </cell>
        </row>
        <row r="29">
          <cell r="A29" t="str">
            <v>А-ЖАБДЫКТАУ ТОО</v>
          </cell>
          <cell r="B29">
            <v>70416.37</v>
          </cell>
        </row>
        <row r="30">
          <cell r="A30" t="str">
            <v>АБОНЯ ТОО</v>
          </cell>
          <cell r="B30">
            <v>3392500</v>
          </cell>
        </row>
        <row r="31">
          <cell r="A31" t="str">
            <v>Абылкасимова А К ч/л</v>
          </cell>
          <cell r="B31">
            <v>612000</v>
          </cell>
        </row>
        <row r="32">
          <cell r="A32" t="str">
            <v>АвтоДорсервис ТОО</v>
          </cell>
          <cell r="B32">
            <v>193295</v>
          </cell>
        </row>
        <row r="33">
          <cell r="A33" t="str">
            <v>Автомунайгаз ТТ и СТ ТОО</v>
          </cell>
          <cell r="B33">
            <v>21970.66</v>
          </cell>
        </row>
        <row r="34">
          <cell r="A34" t="str">
            <v>Адилет АПФК</v>
          </cell>
          <cell r="B34">
            <v>124123808</v>
          </cell>
        </row>
        <row r="35">
          <cell r="A35" t="str">
            <v>Администратор судов ИспСудебПо</v>
          </cell>
          <cell r="B35">
            <v>1327498</v>
          </cell>
        </row>
        <row r="36">
          <cell r="A36" t="str">
            <v>Азия-Клин ТОО</v>
          </cell>
          <cell r="B36">
            <v>29124.19</v>
          </cell>
        </row>
        <row r="37">
          <cell r="A37" t="str">
            <v>АзияГазСервис ТОО</v>
          </cell>
          <cell r="B37">
            <v>1818495.68</v>
          </cell>
        </row>
        <row r="38">
          <cell r="A38" t="str">
            <v>Айзаков Б.Р. ИП</v>
          </cell>
          <cell r="B38">
            <v>11240.65</v>
          </cell>
        </row>
        <row r="39">
          <cell r="A39" t="str">
            <v>Ак-Орда ТОО</v>
          </cell>
          <cell r="B39">
            <v>1366517.4</v>
          </cell>
        </row>
        <row r="40">
          <cell r="A40" t="str">
            <v>АКПО АО</v>
          </cell>
          <cell r="B40">
            <v>183539.84</v>
          </cell>
        </row>
        <row r="41">
          <cell r="A41" t="str">
            <v>Аксон АО КТМ</v>
          </cell>
          <cell r="B41">
            <v>29765.37</v>
          </cell>
        </row>
        <row r="42">
          <cell r="A42" t="str">
            <v>АКТАЛ Лтд</v>
          </cell>
          <cell r="B42">
            <v>773248.13</v>
          </cell>
        </row>
        <row r="43">
          <cell r="A43" t="str">
            <v>Актан АО</v>
          </cell>
          <cell r="B43">
            <v>969125</v>
          </cell>
        </row>
        <row r="44">
          <cell r="A44" t="str">
            <v>Актау ЭЦ</v>
          </cell>
          <cell r="B44">
            <v>394531.2</v>
          </cell>
        </row>
        <row r="45">
          <cell r="A45" t="str">
            <v>АктауАвтоБытСервис</v>
          </cell>
          <cell r="B45">
            <v>105954.92</v>
          </cell>
        </row>
        <row r="46">
          <cell r="A46" t="str">
            <v>Актаугаз ЗАО</v>
          </cell>
          <cell r="B46">
            <v>14343352.32</v>
          </cell>
        </row>
        <row r="47">
          <cell r="A47" t="str">
            <v>Актаугазсервис АО</v>
          </cell>
          <cell r="B47">
            <v>56973691</v>
          </cell>
        </row>
        <row r="48">
          <cell r="A48" t="str">
            <v>АктауМунайСервис ТОО</v>
          </cell>
          <cell r="B48">
            <v>252815.75</v>
          </cell>
        </row>
        <row r="49">
          <cell r="A49" t="str">
            <v>Актауск.Завод стекловол.труб</v>
          </cell>
          <cell r="B49">
            <v>24200</v>
          </cell>
        </row>
        <row r="50">
          <cell r="A50" t="str">
            <v>Актауский НК</v>
          </cell>
          <cell r="B50">
            <v>177659</v>
          </cell>
        </row>
        <row r="51">
          <cell r="A51" t="str">
            <v>Актобе ТехПД КазТемирЖол ЗАО Н</v>
          </cell>
          <cell r="B51">
            <v>22755035.629999999</v>
          </cell>
        </row>
        <row r="52">
          <cell r="A52" t="str">
            <v>Акшукур ТОО</v>
          </cell>
          <cell r="B52">
            <v>585000</v>
          </cell>
        </row>
        <row r="53">
          <cell r="A53" t="str">
            <v>Алау СП</v>
          </cell>
          <cell r="B53">
            <v>140488.13</v>
          </cell>
        </row>
        <row r="54">
          <cell r="A54" t="str">
            <v>Алматы Клем ОАО</v>
          </cell>
          <cell r="B54">
            <v>123110</v>
          </cell>
        </row>
        <row r="55">
          <cell r="A55" t="str">
            <v>АлматыПромСтрой ОАО</v>
          </cell>
          <cell r="B55">
            <v>204568.54</v>
          </cell>
        </row>
        <row r="56">
          <cell r="A56" t="str">
            <v>Алтаир АО</v>
          </cell>
          <cell r="B56">
            <v>4000000</v>
          </cell>
        </row>
        <row r="57">
          <cell r="A57" t="str">
            <v>Алтын-Дэн</v>
          </cell>
          <cell r="B57">
            <v>43061312.659999996</v>
          </cell>
        </row>
        <row r="58">
          <cell r="A58" t="str">
            <v>Аль-Нур ТОО Компания</v>
          </cell>
          <cell r="B58">
            <v>626470.61</v>
          </cell>
        </row>
        <row r="59">
          <cell r="A59" t="str">
            <v>Аманат АО</v>
          </cell>
          <cell r="B59">
            <v>5758658.8799999999</v>
          </cell>
        </row>
        <row r="60">
          <cell r="A60" t="str">
            <v>АманТехТрансСервис ТОО</v>
          </cell>
          <cell r="B60">
            <v>66825</v>
          </cell>
        </row>
        <row r="61">
          <cell r="A61" t="str">
            <v>АНПЗ Транс ТОО</v>
          </cell>
          <cell r="B61">
            <v>1418058.08</v>
          </cell>
        </row>
        <row r="62">
          <cell r="A62" t="str">
            <v>АОГХ Жайремск ГОК</v>
          </cell>
          <cell r="B62">
            <v>976147</v>
          </cell>
        </row>
        <row r="63">
          <cell r="A63" t="str">
            <v>Аргона ТОО</v>
          </cell>
          <cell r="B63">
            <v>27820.799999999999</v>
          </cell>
        </row>
        <row r="64">
          <cell r="A64" t="str">
            <v>Арт Рахаат ТОО</v>
          </cell>
          <cell r="B64">
            <v>0.01</v>
          </cell>
        </row>
        <row r="65">
          <cell r="A65" t="str">
            <v>Аруана- Сервис  ТОО</v>
          </cell>
          <cell r="B65">
            <v>1154439.2</v>
          </cell>
        </row>
        <row r="66">
          <cell r="A66" t="str">
            <v>Ас и К ТОО</v>
          </cell>
          <cell r="B66">
            <v>175590</v>
          </cell>
        </row>
        <row r="67">
          <cell r="A67" t="str">
            <v>АС-сервис ТОО</v>
          </cell>
          <cell r="B67">
            <v>4678830.9400000004</v>
          </cell>
        </row>
        <row r="68">
          <cell r="A68" t="str">
            <v>Астана-Авто-Строй ТОО</v>
          </cell>
          <cell r="B68">
            <v>1620375</v>
          </cell>
        </row>
        <row r="69">
          <cell r="A69" t="str">
            <v>АТТ  ООО</v>
          </cell>
          <cell r="B69">
            <v>756037.51</v>
          </cell>
        </row>
        <row r="70">
          <cell r="A70" t="str">
            <v>Ауыз Су ТОО</v>
          </cell>
          <cell r="B70">
            <v>54698716.560000002</v>
          </cell>
        </row>
        <row r="71">
          <cell r="A71" t="str">
            <v>АягузскаяНефтебаза</v>
          </cell>
          <cell r="B71">
            <v>18028660.530000001</v>
          </cell>
        </row>
        <row r="72">
          <cell r="A72" t="str">
            <v>Ба-Та и К ТОО</v>
          </cell>
          <cell r="B72">
            <v>125659.84</v>
          </cell>
        </row>
        <row r="73">
          <cell r="A73" t="str">
            <v>Банк ТуранАлем ОАО г.Актау</v>
          </cell>
          <cell r="B73">
            <v>3441928</v>
          </cell>
        </row>
        <row r="74">
          <cell r="A74" t="str">
            <v>Басанчи КХ</v>
          </cell>
          <cell r="B74">
            <v>92868.800000000003</v>
          </cell>
        </row>
        <row r="75">
          <cell r="A75" t="str">
            <v>Баспахана ТОО</v>
          </cell>
          <cell r="B75">
            <v>41685.120000000003</v>
          </cell>
        </row>
        <row r="76">
          <cell r="A76" t="str">
            <v>Батыстрансгаз АО</v>
          </cell>
          <cell r="B76">
            <v>10338039.380000001</v>
          </cell>
        </row>
        <row r="77">
          <cell r="A77" t="str">
            <v>Береке-Сервис ТОО</v>
          </cell>
          <cell r="B77">
            <v>5091898.28</v>
          </cell>
        </row>
        <row r="78">
          <cell r="A78" t="str">
            <v>Бирлик АО</v>
          </cell>
          <cell r="B78">
            <v>31949.360000000001</v>
          </cell>
        </row>
        <row r="79">
          <cell r="A79" t="str">
            <v>Бирлик АО г.Жанаозен</v>
          </cell>
          <cell r="B79">
            <v>7759221.9000000004</v>
          </cell>
        </row>
        <row r="80">
          <cell r="A80" t="str">
            <v>Буйма АО</v>
          </cell>
          <cell r="B80">
            <v>75163.240000000005</v>
          </cell>
        </row>
        <row r="81">
          <cell r="A81" t="str">
            <v>Бумиа АО</v>
          </cell>
          <cell r="B81">
            <v>69521.440000000002</v>
          </cell>
        </row>
        <row r="82">
          <cell r="A82" t="str">
            <v>Бургылау ТОО</v>
          </cell>
          <cell r="B82">
            <v>249038627.81999999</v>
          </cell>
        </row>
        <row r="83">
          <cell r="A83" t="str">
            <v>Вивенди Нова ТОО</v>
          </cell>
          <cell r="B83">
            <v>2059886.35</v>
          </cell>
        </row>
        <row r="84">
          <cell r="A84" t="str">
            <v>Вилена КФ</v>
          </cell>
          <cell r="B84">
            <v>25572</v>
          </cell>
        </row>
        <row r="85">
          <cell r="A85" t="str">
            <v>Волгоснаб ЗАО</v>
          </cell>
          <cell r="B85">
            <v>2515000</v>
          </cell>
        </row>
        <row r="86">
          <cell r="A86" t="str">
            <v>Восход Плюс ТОО</v>
          </cell>
          <cell r="B86">
            <v>147189.29999999999</v>
          </cell>
        </row>
        <row r="87">
          <cell r="A87" t="str">
            <v>Газ-Центр ТОО</v>
          </cell>
          <cell r="B87">
            <v>34555.96</v>
          </cell>
        </row>
        <row r="88">
          <cell r="A88" t="str">
            <v>Газлимитед ТОО</v>
          </cell>
          <cell r="B88">
            <v>595832.92000000004</v>
          </cell>
        </row>
        <row r="89">
          <cell r="A89" t="str">
            <v>Газсервис ТОО</v>
          </cell>
          <cell r="B89">
            <v>101497272.98999999</v>
          </cell>
        </row>
        <row r="90">
          <cell r="A90" t="str">
            <v>Галоген ПО</v>
          </cell>
          <cell r="B90">
            <v>1650226.9</v>
          </cell>
        </row>
        <row r="91">
          <cell r="A91" t="str">
            <v>Гандикап ТОО</v>
          </cell>
          <cell r="B91">
            <v>17708.580000000002</v>
          </cell>
        </row>
        <row r="92">
          <cell r="A92" t="str">
            <v>Гарант ТОО</v>
          </cell>
          <cell r="B92">
            <v>48674.2</v>
          </cell>
        </row>
        <row r="93">
          <cell r="A93" t="str">
            <v>Гека Ойл</v>
          </cell>
          <cell r="B93">
            <v>7235212.3600000003</v>
          </cell>
        </row>
        <row r="94">
          <cell r="A94" t="str">
            <v>Гидромаш Орион завод ОАО</v>
          </cell>
          <cell r="B94">
            <v>683.1</v>
          </cell>
        </row>
        <row r="95">
          <cell r="A95" t="str">
            <v>ГКП УБИЗХ</v>
          </cell>
          <cell r="B95">
            <v>5061141.05</v>
          </cell>
        </row>
        <row r="96">
          <cell r="A96" t="str">
            <v>ГОВД</v>
          </cell>
          <cell r="B96">
            <v>149663.79999999999</v>
          </cell>
        </row>
        <row r="97">
          <cell r="A97" t="str">
            <v>Гор.отд.вет.надхор Ж-Озен</v>
          </cell>
          <cell r="B97">
            <v>159901.41</v>
          </cell>
        </row>
        <row r="98">
          <cell r="A98" t="str">
            <v>ГородКлиническаяБольница№5ГККП</v>
          </cell>
          <cell r="B98">
            <v>566006.61</v>
          </cell>
        </row>
        <row r="99">
          <cell r="A99" t="str">
            <v>ГорСобес</v>
          </cell>
          <cell r="B99">
            <v>71640</v>
          </cell>
        </row>
        <row r="100">
          <cell r="A100" t="str">
            <v>ГПКХ</v>
          </cell>
          <cell r="B100">
            <v>1208970.1499999999</v>
          </cell>
        </row>
        <row r="101">
          <cell r="A101" t="str">
            <v>Дамис фирма</v>
          </cell>
          <cell r="B101">
            <v>1458567.05</v>
          </cell>
        </row>
        <row r="102">
          <cell r="A102" t="str">
            <v>Дана ТОО</v>
          </cell>
          <cell r="B102">
            <v>11700</v>
          </cell>
        </row>
        <row r="103">
          <cell r="A103" t="str">
            <v>Дархан АО</v>
          </cell>
          <cell r="B103">
            <v>186022.8</v>
          </cell>
        </row>
        <row r="104">
          <cell r="A104" t="str">
            <v>Дельта ТОО</v>
          </cell>
          <cell r="B104">
            <v>187488</v>
          </cell>
        </row>
        <row r="105">
          <cell r="A105" t="str">
            <v>Дидар МП</v>
          </cell>
          <cell r="B105">
            <v>196293</v>
          </cell>
        </row>
        <row r="106">
          <cell r="A106" t="str">
            <v>Драйман ПКФ</v>
          </cell>
          <cell r="B106">
            <v>349425.47</v>
          </cell>
        </row>
        <row r="107">
          <cell r="A107" t="str">
            <v>Дюбин ЧП</v>
          </cell>
          <cell r="B107">
            <v>6586.98</v>
          </cell>
        </row>
        <row r="108">
          <cell r="A108" t="str">
            <v>Евро Азия Адани ТОО</v>
          </cell>
          <cell r="B108">
            <v>2694790.1</v>
          </cell>
        </row>
        <row r="109">
          <cell r="A109" t="str">
            <v>Евроазия СТ ТОО</v>
          </cell>
          <cell r="B109">
            <v>0.15</v>
          </cell>
        </row>
        <row r="110">
          <cell r="A110" t="str">
            <v>Егин Су ТОО</v>
          </cell>
          <cell r="B110">
            <v>3030806.06</v>
          </cell>
        </row>
        <row r="111">
          <cell r="A111" t="str">
            <v>Елим ПТФ</v>
          </cell>
          <cell r="B111">
            <v>90865.53</v>
          </cell>
        </row>
        <row r="112">
          <cell r="A112" t="str">
            <v>Елим-Ай ТОО</v>
          </cell>
          <cell r="B112">
            <v>3362060.93</v>
          </cell>
        </row>
        <row r="113">
          <cell r="A113" t="str">
            <v>Ер-айнур ПКФ</v>
          </cell>
          <cell r="B113">
            <v>76714</v>
          </cell>
        </row>
        <row r="114">
          <cell r="A114" t="str">
            <v>Еркас ТОО</v>
          </cell>
          <cell r="B114">
            <v>26324088.120000001</v>
          </cell>
        </row>
        <row r="115">
          <cell r="A115" t="str">
            <v>Есенияз СК ТОО</v>
          </cell>
          <cell r="B115">
            <v>10575999.35</v>
          </cell>
        </row>
        <row r="116">
          <cell r="A116" t="str">
            <v>Жадира  ТОО</v>
          </cell>
          <cell r="B116">
            <v>150000</v>
          </cell>
        </row>
        <row r="117">
          <cell r="A117" t="str">
            <v>Жазык ТОО</v>
          </cell>
          <cell r="B117">
            <v>61178.8</v>
          </cell>
        </row>
        <row r="118">
          <cell r="A118" t="str">
            <v>Жана Жол ТОО</v>
          </cell>
          <cell r="B118">
            <v>15588.31</v>
          </cell>
        </row>
        <row r="119">
          <cell r="A119" t="str">
            <v>Жанаозен АО РСН ТОО</v>
          </cell>
          <cell r="B119">
            <v>12673210.17</v>
          </cell>
        </row>
        <row r="120">
          <cell r="A120" t="str">
            <v>ЖанаозенЭкологичКомпания</v>
          </cell>
          <cell r="B120">
            <v>83454100.269999996</v>
          </cell>
        </row>
        <row r="121">
          <cell r="A121" t="str">
            <v>Жанаойлсервис ТОО</v>
          </cell>
          <cell r="B121">
            <v>135996166.63999999</v>
          </cell>
        </row>
        <row r="122">
          <cell r="A122" t="str">
            <v>Жанузак МП</v>
          </cell>
          <cell r="B122">
            <v>48712</v>
          </cell>
        </row>
        <row r="123">
          <cell r="A123" t="str">
            <v>Жаркыл ТОО</v>
          </cell>
          <cell r="B123">
            <v>346955</v>
          </cell>
        </row>
        <row r="124">
          <cell r="A124" t="str">
            <v>Желкен ТОО</v>
          </cell>
          <cell r="B124">
            <v>19247307.780000001</v>
          </cell>
        </row>
        <row r="125">
          <cell r="A125" t="str">
            <v>Жеруык ТОО</v>
          </cell>
          <cell r="B125">
            <v>361115</v>
          </cell>
        </row>
        <row r="126">
          <cell r="A126" t="str">
            <v>Жетыбай КГП</v>
          </cell>
          <cell r="B126">
            <v>668885</v>
          </cell>
        </row>
        <row r="127">
          <cell r="A127" t="str">
            <v>Жигер АО</v>
          </cell>
          <cell r="B127">
            <v>46711.27</v>
          </cell>
        </row>
        <row r="128">
          <cell r="A128" t="str">
            <v>ЖКУ</v>
          </cell>
          <cell r="B128">
            <v>1120590.1000000001</v>
          </cell>
        </row>
        <row r="129">
          <cell r="A129" t="str">
            <v>ЖРМЗ</v>
          </cell>
          <cell r="B129">
            <v>324602.02</v>
          </cell>
        </row>
        <row r="130">
          <cell r="A130" t="str">
            <v>Жулдыз ТОО г. Алматы</v>
          </cell>
          <cell r="B130">
            <v>1246945</v>
          </cell>
        </row>
        <row r="131">
          <cell r="A131" t="str">
            <v>Завод МногопрофильнОбрудов.ТОО</v>
          </cell>
          <cell r="B131">
            <v>99319.96</v>
          </cell>
        </row>
        <row r="132">
          <cell r="A132" t="str">
            <v>Завод пластических масс</v>
          </cell>
          <cell r="B132">
            <v>4727800</v>
          </cell>
        </row>
        <row r="133">
          <cell r="A133" t="str">
            <v>Заман ТОО</v>
          </cell>
          <cell r="B133">
            <v>5906082.71</v>
          </cell>
        </row>
        <row r="134">
          <cell r="A134" t="str">
            <v>Зульфия ТОО</v>
          </cell>
          <cell r="B134">
            <v>65356.800000000003</v>
          </cell>
        </row>
        <row r="135">
          <cell r="A135" t="str">
            <v>ИВДИ фирма г.Днепропетров</v>
          </cell>
          <cell r="B135">
            <v>222000</v>
          </cell>
        </row>
        <row r="136">
          <cell r="A136" t="str">
            <v>Инитек Плантас Индастриалес С.</v>
          </cell>
          <cell r="B136">
            <v>139668235.06999999</v>
          </cell>
        </row>
        <row r="137">
          <cell r="A137" t="str">
            <v>Интекз ТОО</v>
          </cell>
          <cell r="B137">
            <v>0.13</v>
          </cell>
        </row>
        <row r="138">
          <cell r="A138" t="str">
            <v>Интерпайп-Казахстан ТОО</v>
          </cell>
          <cell r="B138">
            <v>149482320.44</v>
          </cell>
        </row>
        <row r="139">
          <cell r="A139" t="str">
            <v>Инфекционная больница г.Жанаоз</v>
          </cell>
          <cell r="B139">
            <v>475064.43</v>
          </cell>
        </row>
        <row r="140">
          <cell r="A140" t="str">
            <v>Испанова Ф.С. ЧП</v>
          </cell>
          <cell r="B140">
            <v>50000</v>
          </cell>
        </row>
        <row r="141">
          <cell r="A141" t="str">
            <v>КазАвтоТрейд ТОО</v>
          </cell>
          <cell r="B141">
            <v>0.12</v>
          </cell>
        </row>
        <row r="142">
          <cell r="A142" t="str">
            <v>Казагроинтерсервис</v>
          </cell>
          <cell r="B142">
            <v>579041.89</v>
          </cell>
        </row>
        <row r="143">
          <cell r="A143" t="str">
            <v>Казахойл ЗАО ННК</v>
          </cell>
          <cell r="B143">
            <v>206655581.03</v>
          </cell>
        </row>
        <row r="144">
          <cell r="A144" t="str">
            <v>Казахойл Продактс</v>
          </cell>
          <cell r="B144">
            <v>58576340.560000002</v>
          </cell>
        </row>
        <row r="145">
          <cell r="A145" t="str">
            <v>КазахРыбФлот АО</v>
          </cell>
          <cell r="B145">
            <v>449716.46</v>
          </cell>
        </row>
        <row r="146">
          <cell r="A146" t="str">
            <v>Казахстан кабель АО</v>
          </cell>
          <cell r="B146">
            <v>7130743.1299999999</v>
          </cell>
        </row>
        <row r="147">
          <cell r="A147" t="str">
            <v>Казахстан кооператив</v>
          </cell>
          <cell r="B147">
            <v>191229.68</v>
          </cell>
        </row>
        <row r="148">
          <cell r="A148" t="str">
            <v>Казахстанэнерго НЭС  РГП</v>
          </cell>
          <cell r="B148">
            <v>92416000</v>
          </cell>
        </row>
        <row r="149">
          <cell r="A149" t="str">
            <v>КазахЭнергоГосЭкспертиза АО</v>
          </cell>
          <cell r="B149">
            <v>69000</v>
          </cell>
        </row>
        <row r="150">
          <cell r="A150" t="str">
            <v>КазВторЧермет МОФ АО</v>
          </cell>
          <cell r="B150">
            <v>10590158</v>
          </cell>
        </row>
        <row r="151">
          <cell r="A151" t="str">
            <v>Казиева З.А. ЧП</v>
          </cell>
          <cell r="B151">
            <v>302699.55</v>
          </cell>
        </row>
        <row r="152">
          <cell r="A152" t="str">
            <v>КазИнМетр РГП</v>
          </cell>
          <cell r="B152">
            <v>1093410</v>
          </cell>
        </row>
        <row r="153">
          <cell r="A153" t="str">
            <v>КазМунайГаз - Бурение СБП</v>
          </cell>
          <cell r="B153">
            <v>16158101.630000001</v>
          </cell>
        </row>
        <row r="154">
          <cell r="A154" t="str">
            <v>КазНИПИмунайгаз Филиал г. Жана</v>
          </cell>
          <cell r="B154">
            <v>547184.38</v>
          </cell>
        </row>
        <row r="155">
          <cell r="A155" t="str">
            <v>Казстройсервис ЗАО</v>
          </cell>
          <cell r="B155">
            <v>858152312</v>
          </cell>
        </row>
        <row r="156">
          <cell r="A156" t="str">
            <v>Казэкология РНПИЦ ТОО</v>
          </cell>
          <cell r="B156">
            <v>5499999.9900000002</v>
          </cell>
        </row>
        <row r="157">
          <cell r="A157" t="str">
            <v>КаламкасСтройСервис</v>
          </cell>
          <cell r="B157">
            <v>5350649.84</v>
          </cell>
        </row>
        <row r="158">
          <cell r="A158" t="str">
            <v>Канат ТОО</v>
          </cell>
          <cell r="B158">
            <v>154254</v>
          </cell>
        </row>
        <row r="159">
          <cell r="A159" t="str">
            <v>Кар-Тел ТОО</v>
          </cell>
          <cell r="B159">
            <v>536087.15</v>
          </cell>
        </row>
        <row r="160">
          <cell r="A160" t="str">
            <v>КараКудукМунай ЗАО</v>
          </cell>
          <cell r="B160">
            <v>1342392.81</v>
          </cell>
        </row>
        <row r="161">
          <cell r="A161" t="str">
            <v>Карамайсервис  ТОО</v>
          </cell>
          <cell r="B161">
            <v>422153</v>
          </cell>
        </row>
        <row r="162">
          <cell r="A162" t="str">
            <v>Карымсакулы Н. ИП</v>
          </cell>
          <cell r="B162">
            <v>43888.6</v>
          </cell>
        </row>
        <row r="163">
          <cell r="A163" t="str">
            <v>Каскор АОАК</v>
          </cell>
          <cell r="B163">
            <v>2490000</v>
          </cell>
        </row>
        <row r="164">
          <cell r="A164" t="str">
            <v>Каскор Приборист ОАО</v>
          </cell>
          <cell r="B164">
            <v>652478.68000000005</v>
          </cell>
        </row>
        <row r="165">
          <cell r="A165" t="str">
            <v>Каскор УЖДТ</v>
          </cell>
          <cell r="B165">
            <v>254226.72</v>
          </cell>
        </row>
        <row r="166">
          <cell r="A166" t="str">
            <v>Каскор-Химкомплекс ТОО</v>
          </cell>
          <cell r="B166">
            <v>12600000</v>
          </cell>
        </row>
        <row r="167">
          <cell r="A167" t="str">
            <v>КаскорТранСервис</v>
          </cell>
          <cell r="B167">
            <v>1112428.6599999999</v>
          </cell>
        </row>
        <row r="168">
          <cell r="A168" t="str">
            <v>Каспий Глобал ЛТД ТОО</v>
          </cell>
          <cell r="B168">
            <v>4000</v>
          </cell>
        </row>
        <row r="169">
          <cell r="A169" t="str">
            <v>КеденТрансСервис ЗАО</v>
          </cell>
          <cell r="B169">
            <v>0.02</v>
          </cell>
        </row>
        <row r="170">
          <cell r="A170" t="str">
            <v>Кезби ТОО</v>
          </cell>
          <cell r="B170">
            <v>93966.5</v>
          </cell>
        </row>
        <row r="171">
          <cell r="A171" t="str">
            <v>Кендерли Курылыс ТОО</v>
          </cell>
          <cell r="B171">
            <v>34984810.210000001</v>
          </cell>
        </row>
        <row r="172">
          <cell r="A172" t="str">
            <v>КНБ Мангистау</v>
          </cell>
          <cell r="B172">
            <v>1099393.29</v>
          </cell>
        </row>
        <row r="173">
          <cell r="A173" t="str">
            <v>КокНайза</v>
          </cell>
          <cell r="B173">
            <v>1542638.54</v>
          </cell>
        </row>
        <row r="174">
          <cell r="A174" t="str">
            <v>Коктем ООО</v>
          </cell>
          <cell r="B174">
            <v>123999.31</v>
          </cell>
        </row>
        <row r="175">
          <cell r="A175" t="str">
            <v>Кокшетау АОГХ</v>
          </cell>
          <cell r="B175">
            <v>803648.8</v>
          </cell>
        </row>
        <row r="176">
          <cell r="A176" t="str">
            <v>Колкабаева К.Т ИП</v>
          </cell>
          <cell r="B176">
            <v>194400</v>
          </cell>
        </row>
        <row r="177">
          <cell r="A177" t="str">
            <v>Компания Интернейшнл Инжинирин</v>
          </cell>
          <cell r="B177">
            <v>19717339.010000002</v>
          </cell>
        </row>
        <row r="178">
          <cell r="A178" t="str">
            <v>КопияТехцентр ЧП</v>
          </cell>
          <cell r="B178">
            <v>187542.83</v>
          </cell>
        </row>
        <row r="179">
          <cell r="A179" t="str">
            <v>КПП- Актау  ОАО</v>
          </cell>
          <cell r="B179">
            <v>1787965.11</v>
          </cell>
        </row>
        <row r="180">
          <cell r="A180" t="str">
            <v>Крикет МП</v>
          </cell>
          <cell r="B180">
            <v>298200</v>
          </cell>
        </row>
        <row r="181">
          <cell r="A181" t="str">
            <v>Кристал КХ</v>
          </cell>
          <cell r="B181">
            <v>235592.1</v>
          </cell>
        </row>
        <row r="182">
          <cell r="A182" t="str">
            <v>Куландинск.администрац</v>
          </cell>
          <cell r="B182">
            <v>3954900.79</v>
          </cell>
        </row>
        <row r="183">
          <cell r="A183" t="str">
            <v>Кумкольстрой АО</v>
          </cell>
          <cell r="B183">
            <v>2172564</v>
          </cell>
        </row>
        <row r="184">
          <cell r="A184" t="str">
            <v>Кызылузеньская сельск.адм</v>
          </cell>
          <cell r="B184">
            <v>906688</v>
          </cell>
        </row>
        <row r="185">
          <cell r="A185" t="str">
            <v>М-Синтез ТОО</v>
          </cell>
          <cell r="B185">
            <v>106691.14</v>
          </cell>
        </row>
        <row r="186">
          <cell r="A186" t="str">
            <v>Магаш ПФ ТОО</v>
          </cell>
          <cell r="B186">
            <v>1856594.18</v>
          </cell>
        </row>
        <row r="187">
          <cell r="A187" t="str">
            <v>Мангистау АрнайКурылыс ТОО</v>
          </cell>
          <cell r="B187">
            <v>2773976.76</v>
          </cell>
        </row>
        <row r="188">
          <cell r="A188" t="str">
            <v>Мангистау Астык АО</v>
          </cell>
          <cell r="B188">
            <v>16317.95</v>
          </cell>
        </row>
        <row r="189">
          <cell r="A189" t="str">
            <v>Мангистау Газ</v>
          </cell>
          <cell r="B189">
            <v>220149.87</v>
          </cell>
        </row>
        <row r="190">
          <cell r="A190" t="str">
            <v>Мангистау ГазАвтоСервис АО</v>
          </cell>
          <cell r="B190">
            <v>1570049.28</v>
          </cell>
        </row>
        <row r="191">
          <cell r="A191" t="str">
            <v>Мангистау Дорсервис ТОО</v>
          </cell>
          <cell r="B191">
            <v>12709.14</v>
          </cell>
        </row>
        <row r="192">
          <cell r="A192" t="str">
            <v>Мангистау НПЦЗем ДГП</v>
          </cell>
          <cell r="B192">
            <v>372852</v>
          </cell>
        </row>
        <row r="193">
          <cell r="A193" t="str">
            <v>Мангистау Облгаз</v>
          </cell>
          <cell r="B193">
            <v>75887047.359999999</v>
          </cell>
        </row>
        <row r="194">
          <cell r="A194" t="str">
            <v>Мангистау Турмыс</v>
          </cell>
          <cell r="B194">
            <v>97745.06</v>
          </cell>
        </row>
        <row r="195">
          <cell r="A195" t="str">
            <v>Мангистаумунайгаз ОАО</v>
          </cell>
          <cell r="B195">
            <v>303334782.26999998</v>
          </cell>
        </row>
        <row r="196">
          <cell r="A196" t="str">
            <v>Мангистауская Газотранспортная</v>
          </cell>
          <cell r="B196">
            <v>2179710</v>
          </cell>
        </row>
        <row r="197">
          <cell r="A197" t="str">
            <v>Мангистауский Районо</v>
          </cell>
          <cell r="B197">
            <v>10556.95</v>
          </cell>
        </row>
        <row r="198">
          <cell r="A198" t="str">
            <v>МангистУпрНалоговойПолиции</v>
          </cell>
          <cell r="B198">
            <v>1147492.55</v>
          </cell>
        </row>
        <row r="199">
          <cell r="A199" t="str">
            <v>МангОблВоенкомат</v>
          </cell>
          <cell r="B199">
            <v>316959.33</v>
          </cell>
        </row>
        <row r="200">
          <cell r="A200" t="str">
            <v>МангОблЭкологИбиоресурсов</v>
          </cell>
          <cell r="B200">
            <v>3448453.82</v>
          </cell>
        </row>
        <row r="201">
          <cell r="A201" t="str">
            <v>МангРайонАппаратАкима</v>
          </cell>
          <cell r="B201">
            <v>1134116.8799999999</v>
          </cell>
        </row>
        <row r="202">
          <cell r="A202" t="str">
            <v>МангЦентрСанит.-эпид.экспертиз</v>
          </cell>
          <cell r="B202">
            <v>1446963</v>
          </cell>
        </row>
        <row r="203">
          <cell r="A203" t="str">
            <v>Мастис МП</v>
          </cell>
          <cell r="B203">
            <v>130018</v>
          </cell>
        </row>
        <row r="204">
          <cell r="A204" t="str">
            <v>Машиностроительная компания За</v>
          </cell>
          <cell r="B204">
            <v>23375346.5</v>
          </cell>
        </row>
        <row r="205">
          <cell r="A205" t="str">
            <v>МАЭК Казатомпром ТОО</v>
          </cell>
          <cell r="B205">
            <v>32755418.609999999</v>
          </cell>
        </row>
        <row r="206">
          <cell r="A206" t="str">
            <v>МАЭК РГП</v>
          </cell>
          <cell r="B206">
            <v>166452698.08000001</v>
          </cell>
        </row>
        <row r="207">
          <cell r="A207" t="str">
            <v>МБД ТОО</v>
          </cell>
          <cell r="B207">
            <v>9152.8700000000008</v>
          </cell>
        </row>
        <row r="208">
          <cell r="A208" t="str">
            <v>МВ ТОО</v>
          </cell>
          <cell r="B208">
            <v>5903820</v>
          </cell>
        </row>
        <row r="209">
          <cell r="A209" t="str">
            <v>МеталлНефтеСнаб АОЗТ</v>
          </cell>
          <cell r="B209">
            <v>32686.36</v>
          </cell>
        </row>
        <row r="210">
          <cell r="A210" t="str">
            <v>МЖК СЖГ Сервис ТОО</v>
          </cell>
          <cell r="B210">
            <v>2493750</v>
          </cell>
        </row>
        <row r="211">
          <cell r="A211" t="str">
            <v>МИГ ТОО</v>
          </cell>
          <cell r="B211">
            <v>44271.31</v>
          </cell>
        </row>
        <row r="212">
          <cell r="A212" t="str">
            <v>Мигралиев ЧП</v>
          </cell>
          <cell r="B212">
            <v>177724.4</v>
          </cell>
        </row>
        <row r="213">
          <cell r="A213" t="str">
            <v>МКДСМ ОАО</v>
          </cell>
          <cell r="B213">
            <v>503700</v>
          </cell>
        </row>
        <row r="214">
          <cell r="A214" t="str">
            <v>МНУ НПС</v>
          </cell>
          <cell r="B214">
            <v>2216373.44</v>
          </cell>
        </row>
        <row r="215">
          <cell r="A215" t="str">
            <v>МОМИ</v>
          </cell>
          <cell r="B215">
            <v>167067</v>
          </cell>
        </row>
        <row r="216">
          <cell r="A216" t="str">
            <v>МонтажСпецстрой</v>
          </cell>
          <cell r="B216">
            <v>1240610.48</v>
          </cell>
        </row>
        <row r="217">
          <cell r="A217" t="str">
            <v>Мотив МП</v>
          </cell>
          <cell r="B217">
            <v>810000</v>
          </cell>
        </row>
        <row r="218">
          <cell r="A218" t="str">
            <v>Мунай МПКХ</v>
          </cell>
          <cell r="B218">
            <v>244539.92</v>
          </cell>
        </row>
        <row r="219">
          <cell r="A219" t="str">
            <v>Мунайши Общ фонд</v>
          </cell>
          <cell r="B219">
            <v>278379</v>
          </cell>
        </row>
        <row r="220">
          <cell r="A220" t="str">
            <v>Мунайшы ММГ ТОО</v>
          </cell>
          <cell r="B220">
            <v>113002.52</v>
          </cell>
        </row>
        <row r="221">
          <cell r="A221" t="str">
            <v>Мэма ТОО</v>
          </cell>
          <cell r="B221">
            <v>135521.13</v>
          </cell>
        </row>
        <row r="222">
          <cell r="A222" t="str">
            <v>Назар АО</v>
          </cell>
          <cell r="B222">
            <v>306489.19</v>
          </cell>
        </row>
        <row r="223">
          <cell r="A223" t="str">
            <v>Налоговая г.Жана-Озен</v>
          </cell>
          <cell r="B223">
            <v>547416.6</v>
          </cell>
        </row>
        <row r="224">
          <cell r="A224" t="str">
            <v>Недра ТОО</v>
          </cell>
          <cell r="B224">
            <v>381105.12</v>
          </cell>
        </row>
        <row r="225">
          <cell r="A225" t="str">
            <v>Неизвестные</v>
          </cell>
        </row>
        <row r="226">
          <cell r="A226" t="str">
            <v>Нетфактурованные поставки</v>
          </cell>
        </row>
        <row r="227">
          <cell r="A227" t="str">
            <v>Нефтебанк ОАО Мангистау</v>
          </cell>
          <cell r="B227">
            <v>1320000</v>
          </cell>
        </row>
        <row r="228">
          <cell r="A228" t="str">
            <v>НефтеГазмаш АО</v>
          </cell>
          <cell r="B228">
            <v>35890.769999999997</v>
          </cell>
        </row>
        <row r="229">
          <cell r="A229" t="str">
            <v>НефтеГазмаш ТОО</v>
          </cell>
          <cell r="B229">
            <v>0.01</v>
          </cell>
        </row>
        <row r="230">
          <cell r="A230" t="str">
            <v>НефтеГазМонтажСервис ТОО</v>
          </cell>
          <cell r="B230">
            <v>10595946.310000001</v>
          </cell>
        </row>
        <row r="231">
          <cell r="A231" t="str">
            <v>Нефтепромхим НИИ ОАО</v>
          </cell>
          <cell r="B231">
            <v>534926.81000000006</v>
          </cell>
        </row>
        <row r="232">
          <cell r="A232" t="str">
            <v>Нефтяник кооператив</v>
          </cell>
          <cell r="B232">
            <v>485991.69</v>
          </cell>
        </row>
        <row r="233">
          <cell r="A233" t="str">
            <v>НовотроицЦементный З-д ОА</v>
          </cell>
          <cell r="B233">
            <v>62552.85</v>
          </cell>
        </row>
        <row r="234">
          <cell r="A234" t="str">
            <v>НПЦ ТОО г.Актау</v>
          </cell>
          <cell r="B234">
            <v>30241.200000000001</v>
          </cell>
        </row>
        <row r="235">
          <cell r="A235" t="str">
            <v>Нурай ТОО</v>
          </cell>
          <cell r="B235">
            <v>311642.12</v>
          </cell>
        </row>
        <row r="236">
          <cell r="A236" t="str">
            <v>Нуралди ТОО</v>
          </cell>
          <cell r="B236">
            <v>199999.54</v>
          </cell>
        </row>
        <row r="237">
          <cell r="A237" t="str">
            <v>Нурибол ТОО</v>
          </cell>
          <cell r="B237">
            <v>435183.24</v>
          </cell>
        </row>
        <row r="238">
          <cell r="A238" t="str">
            <v>НуриК ТОО</v>
          </cell>
          <cell r="B238">
            <v>651635.66</v>
          </cell>
        </row>
        <row r="239">
          <cell r="A239" t="str">
            <v>Областной наркологический дисп</v>
          </cell>
          <cell r="B239">
            <v>41890</v>
          </cell>
        </row>
        <row r="240">
          <cell r="A240" t="str">
            <v>Озен -Елес ТОО</v>
          </cell>
          <cell r="B240">
            <v>35493519.939999998</v>
          </cell>
        </row>
        <row r="241">
          <cell r="A241" t="str">
            <v>Озен-Бастау ТОО</v>
          </cell>
          <cell r="B241">
            <v>4445</v>
          </cell>
        </row>
        <row r="242">
          <cell r="A242" t="str">
            <v>Озен-Саяхат ТОО</v>
          </cell>
          <cell r="B242">
            <v>1050850.22</v>
          </cell>
        </row>
        <row r="243">
          <cell r="A243" t="str">
            <v>Озен-Транс ТОО</v>
          </cell>
          <cell r="B243">
            <v>0.01</v>
          </cell>
        </row>
        <row r="244">
          <cell r="A244" t="str">
            <v>Озен-Турмыс ТОО</v>
          </cell>
          <cell r="B244">
            <v>242719717.87</v>
          </cell>
        </row>
        <row r="245">
          <cell r="A245" t="str">
            <v>ОзенАстык АО</v>
          </cell>
          <cell r="B245">
            <v>1363813.49</v>
          </cell>
        </row>
        <row r="246">
          <cell r="A246" t="str">
            <v>ОзенЖондеуКурылыс АО</v>
          </cell>
          <cell r="B246">
            <v>4207102.3</v>
          </cell>
        </row>
        <row r="247">
          <cell r="A247" t="str">
            <v>ОзенИнвест ГКП</v>
          </cell>
          <cell r="B247">
            <v>136578691.88999999</v>
          </cell>
        </row>
        <row r="248">
          <cell r="A248" t="str">
            <v>ОзенКоммуналСервис ТОО</v>
          </cell>
          <cell r="B248">
            <v>1562054.56</v>
          </cell>
        </row>
        <row r="249">
          <cell r="A249" t="str">
            <v>ОзенКурылысИнвест ОКИ</v>
          </cell>
          <cell r="B249">
            <v>266106.46000000002</v>
          </cell>
        </row>
        <row r="250">
          <cell r="A250" t="str">
            <v>ОзенНефтегазСтрой АО</v>
          </cell>
          <cell r="B250">
            <v>33000238.640000001</v>
          </cell>
        </row>
        <row r="251">
          <cell r="A251" t="str">
            <v>ОзенТемир</v>
          </cell>
          <cell r="B251">
            <v>5803574.2400000002</v>
          </cell>
        </row>
        <row r="252">
          <cell r="A252" t="str">
            <v>Ойл Продактс-Групп ТОО</v>
          </cell>
          <cell r="B252">
            <v>221072.8</v>
          </cell>
        </row>
        <row r="253">
          <cell r="A253" t="str">
            <v>Олжас ТОО</v>
          </cell>
          <cell r="B253">
            <v>6345.83</v>
          </cell>
        </row>
        <row r="254">
          <cell r="A254" t="str">
            <v>Омега МП</v>
          </cell>
          <cell r="B254">
            <v>43012</v>
          </cell>
        </row>
        <row r="255">
          <cell r="A255" t="str">
            <v>Омега-стройполис ТОО</v>
          </cell>
          <cell r="B255">
            <v>282087.71000000002</v>
          </cell>
        </row>
        <row r="256">
          <cell r="A256" t="str">
            <v>Онер ГКП</v>
          </cell>
          <cell r="B256">
            <v>200000</v>
          </cell>
        </row>
        <row r="257">
          <cell r="A257" t="str">
            <v>Орбита Плюс ТОО</v>
          </cell>
          <cell r="B257">
            <v>427225.15</v>
          </cell>
        </row>
        <row r="258">
          <cell r="A258" t="str">
            <v>ОССЕ ТОО</v>
          </cell>
          <cell r="B258">
            <v>19415.349999999999</v>
          </cell>
        </row>
        <row r="259">
          <cell r="A259" t="str">
            <v>Отрар Тревел ТОО</v>
          </cell>
          <cell r="B259">
            <v>332742</v>
          </cell>
        </row>
        <row r="260">
          <cell r="A260" t="str">
            <v>ПДУ-2</v>
          </cell>
          <cell r="B260">
            <v>174804</v>
          </cell>
        </row>
        <row r="261">
          <cell r="A261" t="str">
            <v>Петролеум Инвест Корпорэйшн ТО</v>
          </cell>
          <cell r="B261">
            <v>3391518.97</v>
          </cell>
        </row>
        <row r="262">
          <cell r="A262" t="str">
            <v>Петролсервис ТОО</v>
          </cell>
          <cell r="B262">
            <v>16257.78</v>
          </cell>
        </row>
        <row r="263">
          <cell r="A263" t="str">
            <v>Петросянц В.В. ЧП</v>
          </cell>
          <cell r="B263">
            <v>2916160</v>
          </cell>
        </row>
        <row r="264">
          <cell r="A264" t="str">
            <v>Промтехкомплект ЛТД</v>
          </cell>
          <cell r="B264">
            <v>410187.39</v>
          </cell>
        </row>
        <row r="265">
          <cell r="A265" t="str">
            <v>ПромТехкомплект ТОО</v>
          </cell>
          <cell r="B265">
            <v>220438.5</v>
          </cell>
        </row>
        <row r="266">
          <cell r="A266" t="str">
            <v>Промхиммонтаж ТОО</v>
          </cell>
          <cell r="B266">
            <v>195000000</v>
          </cell>
        </row>
        <row r="267">
          <cell r="A267" t="str">
            <v>Промыш.Группа  ГенерацияТОО</v>
          </cell>
          <cell r="B267">
            <v>24411.05</v>
          </cell>
        </row>
        <row r="268">
          <cell r="A268" t="str">
            <v>ПрофсоюзОрганизация УМГ</v>
          </cell>
          <cell r="B268">
            <v>250221.4</v>
          </cell>
        </row>
        <row r="269">
          <cell r="A269" t="str">
            <v>Рауан Фирма ТОО</v>
          </cell>
          <cell r="B269">
            <v>304456.25</v>
          </cell>
        </row>
        <row r="270">
          <cell r="A270" t="str">
            <v>РГП ИнфАналитЦентрОхрОкружСред</v>
          </cell>
          <cell r="B270">
            <v>29347.85</v>
          </cell>
        </row>
        <row r="271">
          <cell r="A271" t="str">
            <v>редакция журнала Ак-Кус</v>
          </cell>
          <cell r="B271">
            <v>3000000</v>
          </cell>
        </row>
        <row r="272">
          <cell r="A272" t="str">
            <v>РемОйлсервис ТОО</v>
          </cell>
          <cell r="B272">
            <v>4447615</v>
          </cell>
        </row>
        <row r="273">
          <cell r="A273" t="str">
            <v>Ремсервис ТОО</v>
          </cell>
          <cell r="B273">
            <v>9013640.8100000005</v>
          </cell>
        </row>
        <row r="274">
          <cell r="A274" t="str">
            <v>Росинг ООО</v>
          </cell>
          <cell r="B274">
            <v>273760</v>
          </cell>
        </row>
        <row r="275">
          <cell r="A275" t="str">
            <v>Сайгулик ТОО</v>
          </cell>
          <cell r="B275">
            <v>9108</v>
          </cell>
        </row>
        <row r="276">
          <cell r="A276" t="str">
            <v>Самал БТД</v>
          </cell>
          <cell r="B276">
            <v>398823496.81</v>
          </cell>
        </row>
        <row r="277">
          <cell r="A277" t="str">
            <v>Санаторий Сары Агаш</v>
          </cell>
          <cell r="B277">
            <v>43920</v>
          </cell>
        </row>
        <row r="278">
          <cell r="A278" t="str">
            <v>СаратовНефтеМаш</v>
          </cell>
          <cell r="B278">
            <v>901409.28000000003</v>
          </cell>
        </row>
        <row r="279">
          <cell r="A279" t="str">
            <v>Сары-Арка ТОО</v>
          </cell>
          <cell r="B279">
            <v>19323398.539999999</v>
          </cell>
        </row>
        <row r="280">
          <cell r="A280" t="str">
            <v>Сарыаркинский р-н НК</v>
          </cell>
          <cell r="B280">
            <v>138483</v>
          </cell>
        </row>
        <row r="281">
          <cell r="A281" t="str">
            <v>Сатова АЗС ЧП</v>
          </cell>
          <cell r="B281">
            <v>110124</v>
          </cell>
        </row>
        <row r="282">
          <cell r="A282" t="str">
            <v>Сенек ТОО</v>
          </cell>
          <cell r="B282">
            <v>50812780.770000003</v>
          </cell>
        </row>
        <row r="283">
          <cell r="A283" t="str">
            <v>Сервис ЛТД Фирма ТОО</v>
          </cell>
          <cell r="B283">
            <v>4914200</v>
          </cell>
        </row>
        <row r="284">
          <cell r="A284" t="str">
            <v>Символ ТОО</v>
          </cell>
          <cell r="B284">
            <v>121858.78</v>
          </cell>
        </row>
        <row r="285">
          <cell r="A285" t="str">
            <v>Синтез СОТ</v>
          </cell>
          <cell r="B285">
            <v>154958.13</v>
          </cell>
        </row>
        <row r="286">
          <cell r="A286" t="str">
            <v>СММ Гидроразрыв пласта ОАО СММ</v>
          </cell>
          <cell r="B286">
            <v>82193.440000000002</v>
          </cell>
        </row>
        <row r="287">
          <cell r="A287" t="str">
            <v>СОГПС-1 СО-3</v>
          </cell>
          <cell r="B287">
            <v>33529.78</v>
          </cell>
        </row>
        <row r="288">
          <cell r="A288" t="str">
            <v>СолексОйл ТОО</v>
          </cell>
          <cell r="B288">
            <v>1014586</v>
          </cell>
        </row>
        <row r="289">
          <cell r="A289" t="str">
            <v>Сонар Мунай Онимдери ТОО</v>
          </cell>
          <cell r="B289">
            <v>8456.6</v>
          </cell>
        </row>
        <row r="290">
          <cell r="A290" t="str">
            <v>Сотрудники УМГ</v>
          </cell>
          <cell r="B290">
            <v>63448421.939999998</v>
          </cell>
        </row>
        <row r="291">
          <cell r="A291" t="str">
            <v>СпецМашГрупп ЛТД ТОО</v>
          </cell>
          <cell r="B291">
            <v>12238681.210000001</v>
          </cell>
        </row>
        <row r="292">
          <cell r="A292" t="str">
            <v>Спорткомплекс Энергетик</v>
          </cell>
          <cell r="B292">
            <v>8798927</v>
          </cell>
        </row>
        <row r="293">
          <cell r="A293" t="str">
            <v>Страховая Нефтяная компания ОА</v>
          </cell>
          <cell r="B293">
            <v>700</v>
          </cell>
        </row>
        <row r="294">
          <cell r="A294" t="str">
            <v>СУ-45</v>
          </cell>
          <cell r="B294">
            <v>326000</v>
          </cell>
        </row>
        <row r="295">
          <cell r="A295" t="str">
            <v>Су-сервис ТОО</v>
          </cell>
          <cell r="B295">
            <v>0.26</v>
          </cell>
        </row>
        <row r="296">
          <cell r="A296" t="str">
            <v>Сункар МП</v>
          </cell>
          <cell r="B296">
            <v>199775.85</v>
          </cell>
        </row>
        <row r="297">
          <cell r="A297" t="str">
            <v>Сынгырлау сельс.администр</v>
          </cell>
          <cell r="B297">
            <v>661392</v>
          </cell>
        </row>
        <row r="298">
          <cell r="A298" t="str">
            <v>Таможен.Управ.Мангистау обл</v>
          </cell>
          <cell r="B298">
            <v>38713662.460000001</v>
          </cell>
        </row>
        <row r="299">
          <cell r="A299" t="str">
            <v>Таможенное Управление г.Астана</v>
          </cell>
          <cell r="B299">
            <v>70000000</v>
          </cell>
        </row>
        <row r="300">
          <cell r="A300" t="str">
            <v>Тан КСК</v>
          </cell>
          <cell r="B300">
            <v>26571.599999999999</v>
          </cell>
        </row>
        <row r="301">
          <cell r="A301" t="str">
            <v>ТаразЗан ТОО</v>
          </cell>
          <cell r="B301">
            <v>197316</v>
          </cell>
        </row>
        <row r="302">
          <cell r="A302" t="str">
            <v>Тасжол и К ТОО</v>
          </cell>
          <cell r="B302">
            <v>458850</v>
          </cell>
        </row>
        <row r="303">
          <cell r="A303" t="str">
            <v>Тасымал АО</v>
          </cell>
          <cell r="B303">
            <v>715647</v>
          </cell>
        </row>
        <row r="304">
          <cell r="A304" t="str">
            <v>ТемирБаба ПКВП</v>
          </cell>
          <cell r="B304">
            <v>85300.84</v>
          </cell>
        </row>
        <row r="305">
          <cell r="A305" t="str">
            <v>Темиртас АО</v>
          </cell>
          <cell r="B305">
            <v>1942124.81</v>
          </cell>
        </row>
        <row r="306">
          <cell r="A306" t="str">
            <v>Тенге СП ТОО</v>
          </cell>
          <cell r="B306">
            <v>7945747.9000000004</v>
          </cell>
        </row>
        <row r="307">
          <cell r="A307" t="str">
            <v>Тенге ТОО</v>
          </cell>
          <cell r="B307">
            <v>138125.07</v>
          </cell>
        </row>
        <row r="308">
          <cell r="A308" t="str">
            <v>Тенгри МП</v>
          </cell>
          <cell r="B308">
            <v>700000.04</v>
          </cell>
        </row>
        <row r="309">
          <cell r="A309" t="str">
            <v>Тепломонтаж АО</v>
          </cell>
          <cell r="B309">
            <v>28160</v>
          </cell>
        </row>
        <row r="310">
          <cell r="A310" t="str">
            <v>Тесей ТОО</v>
          </cell>
          <cell r="B310">
            <v>550391</v>
          </cell>
        </row>
        <row r="311">
          <cell r="A311" t="str">
            <v>Технополис фирма</v>
          </cell>
          <cell r="B311">
            <v>199543.72</v>
          </cell>
        </row>
        <row r="312">
          <cell r="A312" t="str">
            <v>ТехПромЭлектро</v>
          </cell>
          <cell r="B312">
            <v>300000</v>
          </cell>
        </row>
        <row r="313">
          <cell r="A313" t="str">
            <v>Токыма  ТОО</v>
          </cell>
          <cell r="B313">
            <v>803562.89</v>
          </cell>
        </row>
        <row r="314">
          <cell r="A314" t="str">
            <v>Торгайское АОГХ</v>
          </cell>
          <cell r="B314">
            <v>6361415.2000000002</v>
          </cell>
        </row>
        <row r="315">
          <cell r="A315" t="str">
            <v>Торетам ТОО</v>
          </cell>
          <cell r="B315">
            <v>2564.23</v>
          </cell>
        </row>
        <row r="316">
          <cell r="A316" t="str">
            <v>ТрансТоргСервис ТОО</v>
          </cell>
          <cell r="B316">
            <v>342610.69</v>
          </cell>
        </row>
        <row r="317">
          <cell r="A317" t="str">
            <v>Трейд Ойл ТОО</v>
          </cell>
          <cell r="B317">
            <v>301279.33</v>
          </cell>
        </row>
        <row r="318">
          <cell r="A318" t="str">
            <v>Трест ММК</v>
          </cell>
          <cell r="B318">
            <v>1408866.46</v>
          </cell>
        </row>
        <row r="319">
          <cell r="A319" t="str">
            <v>ТрубРемЦентр ОАО</v>
          </cell>
          <cell r="B319">
            <v>3984702.59</v>
          </cell>
        </row>
        <row r="320">
          <cell r="A320" t="str">
            <v>ТюбакараганМунайКурылыс</v>
          </cell>
          <cell r="B320">
            <v>391231.85</v>
          </cell>
        </row>
        <row r="321">
          <cell r="A321" t="str">
            <v>УМУ ПТМ</v>
          </cell>
          <cell r="B321">
            <v>346288.21</v>
          </cell>
        </row>
        <row r="322">
          <cell r="A322" t="str">
            <v>Университет КазНТУ им Сатпаева</v>
          </cell>
          <cell r="B322">
            <v>529000</v>
          </cell>
        </row>
        <row r="323">
          <cell r="A323" t="str">
            <v>Университет международных отно</v>
          </cell>
          <cell r="B323">
            <v>100000</v>
          </cell>
        </row>
        <row r="324">
          <cell r="A324" t="str">
            <v>Университет Нефти и газа г Аты</v>
          </cell>
          <cell r="B324">
            <v>290000</v>
          </cell>
        </row>
        <row r="325">
          <cell r="A325" t="str">
            <v>Университет С-Питер.Морск.тех.</v>
          </cell>
          <cell r="B325">
            <v>50518.02</v>
          </cell>
        </row>
        <row r="326">
          <cell r="A326" t="str">
            <v>УПП КОС ТОО</v>
          </cell>
          <cell r="B326">
            <v>3056955.19</v>
          </cell>
        </row>
        <row r="327">
          <cell r="A327" t="str">
            <v>Управление стандартизации</v>
          </cell>
          <cell r="B327">
            <v>530228.98</v>
          </cell>
        </row>
        <row r="328">
          <cell r="A328" t="str">
            <v>УправлениеТрансКонтроля</v>
          </cell>
          <cell r="B328">
            <v>156933</v>
          </cell>
        </row>
        <row r="329">
          <cell r="A329" t="str">
            <v>УПТЖ ТОО</v>
          </cell>
          <cell r="B329">
            <v>0.19</v>
          </cell>
        </row>
        <row r="330">
          <cell r="A330" t="str">
            <v>УралАвтоСервис ТОО</v>
          </cell>
          <cell r="B330">
            <v>313874.94</v>
          </cell>
        </row>
        <row r="331">
          <cell r="A331" t="str">
            <v>УралСтроймашина-А 000</v>
          </cell>
          <cell r="B331">
            <v>16335.49</v>
          </cell>
        </row>
        <row r="332">
          <cell r="A332" t="str">
            <v>УралТехнострой ООО</v>
          </cell>
          <cell r="B332">
            <v>7519252.5999999996</v>
          </cell>
        </row>
        <row r="333">
          <cell r="A333" t="str">
            <v>Усманова Р.А ИП</v>
          </cell>
          <cell r="B333">
            <v>89600</v>
          </cell>
        </row>
        <row r="334">
          <cell r="A334" t="str">
            <v>Уташева Д. ЧП</v>
          </cell>
          <cell r="B334">
            <v>23802.240000000002</v>
          </cell>
        </row>
        <row r="335">
          <cell r="A335" t="str">
            <v>Уткилбаев С. С.ИП</v>
          </cell>
          <cell r="B335">
            <v>12928.95</v>
          </cell>
        </row>
        <row r="336">
          <cell r="A336" t="str">
            <v>Учреждение ГМ-172/7</v>
          </cell>
          <cell r="B336">
            <v>1222603.98</v>
          </cell>
        </row>
        <row r="337">
          <cell r="A337" t="str">
            <v>Уштаган ПК</v>
          </cell>
          <cell r="B337">
            <v>194764</v>
          </cell>
        </row>
        <row r="338">
          <cell r="A338" t="str">
            <v>Фондовый центр депозитарий цен</v>
          </cell>
          <cell r="B338">
            <v>12406.2</v>
          </cell>
        </row>
        <row r="339">
          <cell r="A339" t="str">
            <v>Фортуна ТОО</v>
          </cell>
          <cell r="B339">
            <v>24041.200000000001</v>
          </cell>
        </row>
        <row r="340">
          <cell r="A340" t="str">
            <v>ХОЗУ аппарата акима облас</v>
          </cell>
          <cell r="B340">
            <v>8700</v>
          </cell>
        </row>
        <row r="341">
          <cell r="A341" t="str">
            <v>ЦБПО-НСМ-2 поселок</v>
          </cell>
          <cell r="B341">
            <v>132018.25</v>
          </cell>
        </row>
        <row r="342">
          <cell r="A342" t="str">
            <v>Центр отдыха Зерен ТОО</v>
          </cell>
          <cell r="B342">
            <v>288000</v>
          </cell>
        </row>
        <row r="343">
          <cell r="A343" t="str">
            <v>Цех Худайбергенова ЧП</v>
          </cell>
          <cell r="B343">
            <v>11952</v>
          </cell>
        </row>
        <row r="344">
          <cell r="A344" t="str">
            <v>Шапагат ОАО</v>
          </cell>
          <cell r="B344">
            <v>2794674.01</v>
          </cell>
        </row>
        <row r="345">
          <cell r="A345" t="str">
            <v>Шарайна ТОО</v>
          </cell>
          <cell r="B345">
            <v>34113543.799999997</v>
          </cell>
        </row>
        <row r="346">
          <cell r="A346" t="str">
            <v>ШЕР-К ТОО</v>
          </cell>
          <cell r="B346">
            <v>1024669.53</v>
          </cell>
        </row>
        <row r="347">
          <cell r="A347" t="str">
            <v>Шеркала ТОО</v>
          </cell>
          <cell r="B347">
            <v>545617.59</v>
          </cell>
        </row>
        <row r="348">
          <cell r="A348" t="str">
            <v>Шетпе ГКП Мангистаугаз</v>
          </cell>
          <cell r="B348">
            <v>373920</v>
          </cell>
        </row>
        <row r="349">
          <cell r="A349" t="str">
            <v>Шипасервис ТОО</v>
          </cell>
          <cell r="B349">
            <v>1845909.1</v>
          </cell>
        </row>
        <row r="350">
          <cell r="A350" t="str">
            <v>Шымкентский НПЗ</v>
          </cell>
          <cell r="B350">
            <v>3682541.85</v>
          </cell>
        </row>
        <row r="351">
          <cell r="A351" t="str">
            <v>Шымкентский Эль-Дос</v>
          </cell>
          <cell r="B351">
            <v>257103.33</v>
          </cell>
        </row>
        <row r="352">
          <cell r="A352" t="str">
            <v>Шырын ЧМП</v>
          </cell>
          <cell r="B352">
            <v>107420.24</v>
          </cell>
        </row>
        <row r="353">
          <cell r="A353" t="str">
            <v>Щит ТОО</v>
          </cell>
          <cell r="B353">
            <v>6612.5</v>
          </cell>
        </row>
        <row r="354">
          <cell r="A354" t="str">
            <v>Эколог ТОО</v>
          </cell>
          <cell r="B354">
            <v>26453.65</v>
          </cell>
        </row>
        <row r="355">
          <cell r="A355" t="str">
            <v>Элеком НПП ТОО</v>
          </cell>
          <cell r="B355">
            <v>587152.4</v>
          </cell>
        </row>
        <row r="356">
          <cell r="A356" t="str">
            <v>ЭлектроАвтоматика АО</v>
          </cell>
          <cell r="B356">
            <v>29256.67</v>
          </cell>
        </row>
        <row r="357">
          <cell r="A357" t="str">
            <v>Электромонтаж ЭЛМО  АО</v>
          </cell>
          <cell r="B357">
            <v>217670.28</v>
          </cell>
        </row>
        <row r="358">
          <cell r="A358" t="str">
            <v>Элнияз МП</v>
          </cell>
          <cell r="B358">
            <v>2522249.9700000002</v>
          </cell>
        </row>
        <row r="359">
          <cell r="A359" t="str">
            <v>Эмбамунайгаз ПФ РД КМГ</v>
          </cell>
          <cell r="B359">
            <v>163215664.58000001</v>
          </cell>
        </row>
        <row r="360">
          <cell r="A360" t="str">
            <v>Энергия ТОО</v>
          </cell>
          <cell r="B360">
            <v>19587.93</v>
          </cell>
        </row>
        <row r="361">
          <cell r="A361" t="str">
            <v>Энергомунай ТОО</v>
          </cell>
          <cell r="B361">
            <v>151201.16</v>
          </cell>
        </row>
        <row r="362">
          <cell r="A362" t="str">
            <v>Этилен АОЗТ</v>
          </cell>
          <cell r="B362">
            <v>1445850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>
        <row r="2">
          <cell r="A2" t="str">
            <v>A B Commerce ТОО</v>
          </cell>
        </row>
      </sheetData>
      <sheetData sheetId="92">
        <row r="2">
          <cell r="A2" t="str">
            <v>A B Commerce ТОО</v>
          </cell>
        </row>
      </sheetData>
      <sheetData sheetId="93">
        <row r="2">
          <cell r="A2" t="str">
            <v>A B Commerce ТОО</v>
          </cell>
        </row>
      </sheetData>
      <sheetData sheetId="94">
        <row r="2">
          <cell r="A2" t="str">
            <v>A B Commerce ТОО</v>
          </cell>
        </row>
      </sheetData>
      <sheetData sheetId="95">
        <row r="2">
          <cell r="A2" t="str">
            <v>A B Commerce ТОО</v>
          </cell>
        </row>
      </sheetData>
      <sheetData sheetId="96">
        <row r="2">
          <cell r="A2" t="str">
            <v>A B Commerce ТОО</v>
          </cell>
        </row>
      </sheetData>
      <sheetData sheetId="97">
        <row r="2">
          <cell r="A2" t="str">
            <v>A B Commerce ТОО</v>
          </cell>
        </row>
      </sheetData>
      <sheetData sheetId="98">
        <row r="2">
          <cell r="A2" t="str">
            <v>A B Commerce ТОО</v>
          </cell>
        </row>
      </sheetData>
      <sheetData sheetId="99">
        <row r="2">
          <cell r="A2" t="str">
            <v>A B Commerce ТОО</v>
          </cell>
        </row>
      </sheetData>
      <sheetData sheetId="100">
        <row r="2">
          <cell r="A2" t="str">
            <v>A B Commerce ТОО</v>
          </cell>
        </row>
      </sheetData>
      <sheetData sheetId="101">
        <row r="2">
          <cell r="A2" t="str">
            <v>A B Commerce ТОО</v>
          </cell>
        </row>
      </sheetData>
      <sheetData sheetId="102">
        <row r="2">
          <cell r="A2" t="str">
            <v>A B Commerce ТОО</v>
          </cell>
        </row>
      </sheetData>
      <sheetData sheetId="103">
        <row r="2">
          <cell r="A2" t="str">
            <v>A B Commerce ТОО</v>
          </cell>
        </row>
      </sheetData>
      <sheetData sheetId="104">
        <row r="2">
          <cell r="A2" t="str">
            <v>A B Commerce ТОО</v>
          </cell>
        </row>
      </sheetData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>
        <row r="2">
          <cell r="A2" t="str">
            <v>A B Commerce ТОО</v>
          </cell>
        </row>
      </sheetData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Лист1"/>
      <sheetName val="Ден потоки"/>
      <sheetName val="00"/>
      <sheetName val="Haul cons"/>
      <sheetName val="Распределение прибыли"/>
      <sheetName val="ремонт 25"/>
      <sheetName val="1610"/>
      <sheetName val="1210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Hidden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С МЗК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по 2007 году план на 2008 год"/>
      <sheetName val="Movements"/>
      <sheetName val="исп.см."/>
      <sheetName val="персонала"/>
      <sheetName val="2в"/>
      <sheetName val="общ-нефт"/>
      <sheetName val="2а (4)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Лист2"/>
      <sheetName val="Книга1"/>
      <sheetName val="5NK "/>
      <sheetName val="База"/>
      <sheetName val="Main Page"/>
      <sheetName val="L-1"/>
      <sheetName val="вознаграждение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t0_name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Список документов"/>
    </sheetNames>
    <sheetDataSet>
      <sheetData sheetId="0" refreshError="1"/>
      <sheetData sheetId="1" refreshError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F11">
            <v>193.8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content"/>
      <sheetName val="sensitiv"/>
      <sheetName val="Kz BS"/>
      <sheetName val="FixedAssets"/>
      <sheetName val="P&amp;L"/>
      <sheetName val="CashFlowА3"/>
      <sheetName val="CurrentLiabilities"/>
      <sheetName val="APC_Depts"/>
      <sheetName val="Taxes"/>
      <sheetName val="CurrentAssets"/>
      <sheetName val="AP А3"/>
      <sheetName val="Investment"/>
      <sheetName val="Financing_Equity"/>
      <sheetName val="Sales_Debtors А3"/>
      <sheetName val="Production"/>
      <sheetName val="Fuel_Tenge"/>
      <sheetName val="Financial ratios А3"/>
      <sheetName val="из сем"/>
      <sheetName val="Ден потоки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Добыча нефти4"/>
      <sheetName val="поставка сравн13"/>
      <sheetName val="свод"/>
      <sheetName val="группа"/>
      <sheetName val="план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Справочник"/>
      <sheetName val="ДБСП_02_ 2002"/>
      <sheetName val="Баланс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потр"/>
      <sheetName val="СН"/>
      <sheetName val="Ден потоки"/>
      <sheetName val="план07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Добыча_нефти44"/>
      <sheetName val="Продактс_капвл4"/>
      <sheetName val="поставка_сравн134"/>
      <sheetName val="Капвл_всего4"/>
      <sheetName val="Инв_Прог224"/>
      <sheetName val="Все_пок23_244"/>
      <sheetName val="из_сем4"/>
      <sheetName val="PP&amp;E_mvt_for_20032"/>
      <sheetName val="факт_2005_г_2"/>
      <sheetName val="ДБСП_02__20022"/>
      <sheetName val="Лист1_(3)2"/>
      <sheetName val="на_31_12_07_(4)2"/>
      <sheetName val="CIP_Dec_20062"/>
      <sheetName val="7_12"/>
      <sheetName val="Изменяемые_данные2"/>
      <sheetName val="Financial_ratios_А32"/>
      <sheetName val="План_закупок2"/>
      <sheetName val="Командировочные_расходы2"/>
      <sheetName val="12_из_57_АЗС2"/>
      <sheetName val="МО_00122"/>
      <sheetName val="0__Данные2"/>
      <sheetName val="аренда_цс2"/>
      <sheetName val="пр_6_дох2"/>
      <sheetName val="мат_расходы2"/>
      <sheetName val="Налоги_на_транспорт2"/>
      <sheetName val="6_NK2"/>
      <sheetName val="Сдача_2"/>
      <sheetName val="свод2010г_по_гр_2"/>
      <sheetName val="Статьи_затрат2"/>
      <sheetName val="Income_$2"/>
      <sheetName val="14_1_2_2_(Услуги_связи)2"/>
      <sheetName val="balans_32"/>
      <sheetName val="1_411_12"/>
      <sheetName val="Ден_потоки2"/>
      <sheetName val="Haul_cons2"/>
      <sheetName val="Распределение_прибыли2"/>
      <sheetName val="2008_ГСМ2"/>
      <sheetName val="Плата_за_загрязнение_2"/>
      <sheetName val="3_ФОТ2"/>
      <sheetName val="2а_(4)2"/>
      <sheetName val="выданы_таб_№_(от_25_01_12_ОК)2"/>
      <sheetName val="по_2007_году_план_на_2008_год2"/>
      <sheetName val="Страхование_ГПО_охр_22"/>
      <sheetName val="исп_см_2"/>
      <sheetName val="SUN_TB2"/>
      <sheetName val="C-Total_Market2"/>
      <sheetName val="I-Demand_Drivers2"/>
      <sheetName val="расчет_ГСМ_НА_2013Г2"/>
      <sheetName val="канат_прод_2"/>
      <sheetName val="2_2_ОтклОТМ2"/>
      <sheetName val="1_3_2_ОТМ2"/>
      <sheetName val="д_7_0012"/>
      <sheetName val="3БК_Инвестиции2"/>
      <sheetName val="26_04_2013_(2)2"/>
      <sheetName val="5.3. Усл. связи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  <sheetName val="стр.145 рос. исп"/>
      <sheetName val="Отд.расх"/>
      <sheetName val="муз колледж"/>
      <sheetName val="__2_3_23"/>
      <sheetName val="ремонт_252"/>
      <sheetName val="PR_CN2"/>
      <sheetName val="Treatment_Summary2"/>
      <sheetName val="СВОД_Логистика2"/>
      <sheetName val="Ком_плат1"/>
      <sheetName val="__2_3_24"/>
      <sheetName val="H3_100_Rollforward"/>
      <sheetName val="GAAP_TB_31_12_01__detail_p&amp;l"/>
      <sheetName val="РСза_6-м_2012"/>
      <sheetName val="Кабельная_продукция1"/>
      <sheetName val="4_Налоги"/>
      <sheetName val="7НК"/>
      <sheetName val="стр_145_рос__исп"/>
      <sheetName val="SAD_Schedule"/>
      <sheetName val="расчет_прибыли"/>
      <sheetName val="ГПЗ_ПОСД_Способ_закупок"/>
      <sheetName val="ДС_МЗК"/>
      <sheetName val="Отд_расх"/>
      <sheetName val="Б.мчас (П)"/>
      <sheetName val="list"/>
      <sheetName val="ЦЕХА"/>
      <sheetName val="общ скв"/>
      <sheetName val="Книга1"/>
      <sheetName val="5NK "/>
      <sheetName val="Main Page"/>
      <sheetName val="L-1"/>
      <sheetName val="Индексы"/>
      <sheetName val="сводУМЗ"/>
      <sheetName val=" По скв"/>
      <sheetName val="1кв. "/>
      <sheetName val="2кв."/>
      <sheetName val="План произв-ва (мес.) (бюджет)"/>
      <sheetName val="Загрузка "/>
      <sheetName val="Input TI"/>
      <sheetName val="Макро"/>
      <sheetName val="10 БО (kzt)"/>
      <sheetName val="общ.фонд  "/>
      <sheetName val="Бюджет"/>
      <sheetName val="3НК"/>
      <sheetName val="вознаграждение"/>
      <sheetName val="IFRS FS"/>
      <sheetName val="титфин"/>
      <sheetName val="Пр.М"/>
      <sheetName val="Ф7"/>
      <sheetName val="Ф10"/>
      <sheetName val="Пр1"/>
      <sheetName val="Пр2.2"/>
      <sheetName val="Ф11"/>
      <sheetName val="Пр4 (2)"/>
      <sheetName val="Общие"/>
      <sheetName val="Технический"/>
      <sheetName val="Все_по䀀歎쬂⾕⠠倀"/>
      <sheetName val="Все_по䐀⩛ഀ䎃԰_x0000_缀"/>
      <sheetName val="Все_по⠠렀ኣ㠾ኡ耾"/>
      <sheetName val="Источник финансирования"/>
      <sheetName val="Месяцы"/>
      <sheetName val="ЭКРБ"/>
      <sheetName val="Способ закупки"/>
      <sheetName val="ГБ"/>
      <sheetName val="Допущения"/>
      <sheetName val="34-143"/>
      <sheetName val="7  (3)"/>
      <sheetName val="Кнфиг сетка"/>
      <sheetName val="9-1"/>
      <sheetName val="4"/>
      <sheetName val="1-1"/>
      <sheetName val="1"/>
      <sheetName val="Список документов"/>
      <sheetName val="с 01.08 по 17.10 = 1569 вагонов"/>
      <sheetName val="Лист 1"/>
      <sheetName val="Data"/>
      <sheetName val="Все_по/_x0000_耀S_x0000__x0000_缀"/>
      <sheetName val="Все_по吀ᥢഀ榃԰_x0000_缀"/>
      <sheetName val="Все_по䐀⩛ഀ䎃԰"/>
      <sheetName val="Все_по/"/>
      <sheetName val="Все_по吀ᥢഀ榃԰"/>
      <sheetName val="расчет"/>
      <sheetName val="Текущие_цены"/>
      <sheetName val="ФСМн_"/>
      <sheetName val="ФХ_"/>
      <sheetName val="ФХС-40_"/>
      <sheetName val="ФХС-48_"/>
      <sheetName val="1_вариант__2009_"/>
      <sheetName val="Б_мчас_(П)"/>
      <sheetName val="I__Прогноз_доходов"/>
      <sheetName val=" 4"/>
      <sheetName val="4НК"/>
      <sheetName val="Справка ИЦА"/>
      <sheetName val="Справка 2"/>
      <sheetName val="на 10.02.06"/>
      <sheetName val="_ССЫЛКА"/>
      <sheetName val="Пок"/>
      <sheetName val="Справка "/>
      <sheetName val="ЖГРЭС за 09.02.06"/>
      <sheetName val="КАТО"/>
      <sheetName val="Loans out"/>
      <sheetName val="ОПГЗ"/>
      <sheetName val="План ГЗ"/>
      <sheetName val="Все_по쬂᎕鐁ᘲ䠺"/>
      <sheetName val="july_03_pg8"/>
      <sheetName val="Все_поԯ"/>
      <sheetName val="Проект"/>
      <sheetName val="Пр4"/>
      <sheetName val="Расчеты ОСД"/>
      <sheetName val="[ДБСП_02_ 2002.xls]___Syzdyk_29"/>
      <sheetName val="[ДБСП_02_ 2002.xls]___Syzdykb_2"/>
      <sheetName val="[ДБСП_02_ 2002.xls]___Syzdykb_3"/>
      <sheetName val="[ДБСП_02_ 2002.xls]___Syzdykb_4"/>
      <sheetName val="[ДБСП_02_ 2002.xls]___Syzdykb_5"/>
      <sheetName val="[ДБСП_02_ 2002.xls]___Syzdykb_6"/>
      <sheetName val="[ДБСП_02_ 2002.xls]___Syzdykb_8"/>
      <sheetName val="[ДБСП_02_ 2002.xls]___Syzdykb_7"/>
      <sheetName val="[ДБСП_02_ 2002.xls]___Syzdykb_9"/>
      <sheetName val="[ДБСП_02_ 2002.xls]___Syzdyk_10"/>
      <sheetName val="[ДБСП_02_ 2002.xls]___Syzdyk_11"/>
      <sheetName val="[ДБСП_02_ 2002.xls]___Syzdyk_12"/>
      <sheetName val="Все_поԯ_x0000_缀_x0000__x0000__x0000_턀"/>
      <sheetName val="[ДБСП_02_ 2002.xls]___Syzdyk_19"/>
      <sheetName val="[ДБСП_02_ 2002.xls]___Syzdyk_18"/>
      <sheetName val="[ДБСП_02_ 2002.xls]___Syzdyk_15"/>
      <sheetName val="[ДБСП_02_ 2002.xls]___Syzdyk_13"/>
      <sheetName val="[ДБСП_02_ 2002.xls]___Syzdyk_14"/>
      <sheetName val="[ДБСП_02_ 2002.xls]___Syzdyk_16"/>
      <sheetName val="[ДБСП_02_ 2002.xls]___Syzdyk_17"/>
      <sheetName val="[ДБСП_02_ 2002.xls]___Syzdyk_24"/>
      <sheetName val="[ДБСП_02_ 2002.xls]___Syzdyk_20"/>
      <sheetName val="[ДБСП_02_ 2002.xls]___Syzdyk_21"/>
      <sheetName val="[ДБСП_02_ 2002.xls]___Syzdyk_22"/>
      <sheetName val="[ДБСП_02_ 2002.xls]___Syzdyk_23"/>
      <sheetName val="[ДБСП_02_ 2002.xls]___Syzdyk_25"/>
      <sheetName val="[ДБСП_02_ 2002.xls]___Syzdyk_26"/>
      <sheetName val="[ДБСП_02_ 2002.xls]___Syzdyk_27"/>
      <sheetName val="Статьи"/>
      <sheetName val="[ДБСП_02_ 2002.xls]___Syzdyk_28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12НК"/>
      <sheetName val="I. Прогноз доходов"/>
      <sheetName val="ФБ-1"/>
      <sheetName val="АСТВ"/>
      <sheetName val="RSOILBAL"/>
      <sheetName val="Все_поԯ_x0000_缀_x0000__x0000__x0000_됀"/>
      <sheetName val="Т2"/>
      <sheetName val="Пром1"/>
      <sheetName val="MCC"/>
      <sheetName val="план"/>
      <sheetName val="Сводная по цехам"/>
      <sheetName val="НР"/>
      <sheetName val="ОАР"/>
      <sheetName val="РР"/>
      <sheetName val="Input 2"/>
      <sheetName val="[ДБСП_02_ 2002.xls]___Syzdyk_51"/>
      <sheetName val="[ДБСП_02_ 2002.xls]___Syzdyk_30"/>
      <sheetName val="[ДБСП_02_ 2002.xls]___Syzdyk_32"/>
      <sheetName val="[ДБСП_02_ 2002.xls]___Syzdyk_31"/>
      <sheetName val="[ДБСП_02_ 2002.xls]___Syzdyk_33"/>
      <sheetName val="[ДБСП_02_ 2002.xls]___Syzdyk_34"/>
      <sheetName val="[ДБСП_02_ 2002.xls]___Syzdyk_35"/>
      <sheetName val="[ДБСП_02_ 2002.xls]___Syzdyk_39"/>
      <sheetName val="[ДБСП_02_ 2002.xls]___Syzdyk_36"/>
      <sheetName val="[ДБСП_02_ 2002.xls]___Syzdyk_37"/>
      <sheetName val="[ДБСП_02_ 2002.xls]___Syzdyk_38"/>
      <sheetName val="[ДБСП_02_ 2002.xls]___Syzdyk_41"/>
      <sheetName val="[ДБСП_02_ 2002.xls]___Syzdyk_40"/>
      <sheetName val="[ДБСП_02_ 2002.xls]___Syzdyk_42"/>
      <sheetName val="[ДБСП_02_ 2002.xls]___Syzdyk_43"/>
      <sheetName val="[ДБСП_02_ 2002.xls]___Syzdyk_44"/>
      <sheetName val="[ДБСП_02_ 2002.xls]___Syzdyk_45"/>
      <sheetName val="[ДБСП_02_ 2002.xls]___Syzdyk_46"/>
      <sheetName val="[ДБСП_02_ 2002.xls]___Syzdyk_49"/>
      <sheetName val="[ДБСП_02_ 2002.xls]___Syzdyk_47"/>
      <sheetName val="[ДБСП_02_ 2002.xls]___Syzdyk_48"/>
      <sheetName val="[ДБСП_02_ 2002.xls]___Syzdyk_50"/>
      <sheetName val="[ДБСП_02_ 2002.xls]___Syzdyk_52"/>
      <sheetName val="[ДБСП_02_ 2002.xls]___Syzdyk_54"/>
      <sheetName val="[ДБСП_02_ 2002.xls]___Syzdyk_53"/>
      <sheetName val="[ДБСП_02_ 2002.xls]___Syzdyk_55"/>
      <sheetName val="[ДБСП_02_ 2002.xls]___Syzdyk_56"/>
      <sheetName val="[ДБСП_02_ 2002.xls]___Syzdyk_57"/>
      <sheetName val="[ДБСП_02_ 2002.xls]___Syzdyk_58"/>
      <sheetName val="[ДБСП_02_ 2002.xls]___Syzdyk_59"/>
      <sheetName val="[ДБСП_02_ 2002.xls]___Syzdyk_60"/>
      <sheetName val="[ДБСП_02_ 2002.xls]___Syzdyk_61"/>
      <sheetName val="[ДБСП_02_ 2002.xls]___Syzdyk_62"/>
      <sheetName val="[ДБСП_02_ 2002.xls]___Syzdyk_63"/>
      <sheetName val="[ДБСП_02_ 2002.xls]___Syzdyk_64"/>
    </sheetNames>
    <sheetDataSet>
      <sheetData sheetId="0">
        <row r="1">
          <cell r="G1" t="str">
            <v/>
          </cell>
        </row>
      </sheetData>
      <sheetData sheetId="1">
        <row r="1">
          <cell r="G1">
            <v>0</v>
          </cell>
        </row>
      </sheetData>
      <sheetData sheetId="2">
        <row r="1">
          <cell r="G1" t="str">
            <v/>
          </cell>
        </row>
      </sheetData>
      <sheetData sheetId="3">
        <row r="1">
          <cell r="G1">
            <v>0</v>
          </cell>
        </row>
      </sheetData>
      <sheetData sheetId="4">
        <row r="1">
          <cell r="G1" t="str">
            <v/>
          </cell>
        </row>
      </sheetData>
      <sheetData sheetId="5">
        <row r="1">
          <cell r="G1">
            <v>0</v>
          </cell>
        </row>
      </sheetData>
      <sheetData sheetId="6">
        <row r="1">
          <cell r="G1" t="str">
            <v/>
          </cell>
        </row>
      </sheetData>
      <sheetData sheetId="7">
        <row r="1">
          <cell r="G1">
            <v>0</v>
          </cell>
        </row>
      </sheetData>
      <sheetData sheetId="8">
        <row r="1">
          <cell r="G1" t="str">
            <v/>
          </cell>
        </row>
      </sheetData>
      <sheetData sheetId="9">
        <row r="1">
          <cell r="G1">
            <v>0</v>
          </cell>
        </row>
      </sheetData>
      <sheetData sheetId="10">
        <row r="1">
          <cell r="G1" t="str">
            <v/>
          </cell>
        </row>
      </sheetData>
      <sheetData sheetId="11">
        <row r="1">
          <cell r="G1">
            <v>0</v>
          </cell>
        </row>
      </sheetData>
      <sheetData sheetId="12">
        <row r="1">
          <cell r="G1" t="str">
            <v/>
          </cell>
        </row>
      </sheetData>
      <sheetData sheetId="13">
        <row r="1">
          <cell r="G1">
            <v>0</v>
          </cell>
        </row>
      </sheetData>
      <sheetData sheetId="14">
        <row r="1">
          <cell r="G1" t="str">
            <v/>
          </cell>
        </row>
      </sheetData>
      <sheetData sheetId="15">
        <row r="1">
          <cell r="G1">
            <v>0</v>
          </cell>
        </row>
      </sheetData>
      <sheetData sheetId="16">
        <row r="1">
          <cell r="G1" t="str">
            <v/>
          </cell>
        </row>
      </sheetData>
      <sheetData sheetId="17">
        <row r="1">
          <cell r="G1">
            <v>0</v>
          </cell>
        </row>
      </sheetData>
      <sheetData sheetId="18">
        <row r="1">
          <cell r="G1" t="str">
            <v/>
          </cell>
        </row>
      </sheetData>
      <sheetData sheetId="19">
        <row r="1">
          <cell r="G1">
            <v>0</v>
          </cell>
        </row>
      </sheetData>
      <sheetData sheetId="20">
        <row r="1">
          <cell r="G1" t="str">
            <v/>
          </cell>
        </row>
      </sheetData>
      <sheetData sheetId="21">
        <row r="1">
          <cell r="G1">
            <v>0</v>
          </cell>
        </row>
      </sheetData>
      <sheetData sheetId="22">
        <row r="1">
          <cell r="G1" t="str">
            <v/>
          </cell>
        </row>
      </sheetData>
      <sheetData sheetId="23">
        <row r="1">
          <cell r="G1">
            <v>0</v>
          </cell>
        </row>
      </sheetData>
      <sheetData sheetId="24">
        <row r="1">
          <cell r="G1" t="str">
            <v/>
          </cell>
        </row>
      </sheetData>
      <sheetData sheetId="25">
        <row r="1">
          <cell r="G1" t="str">
            <v/>
          </cell>
        </row>
      </sheetData>
      <sheetData sheetId="26">
        <row r="1">
          <cell r="G1" t="str">
            <v/>
          </cell>
        </row>
      </sheetData>
      <sheetData sheetId="27">
        <row r="1">
          <cell r="G1">
            <v>0</v>
          </cell>
        </row>
      </sheetData>
      <sheetData sheetId="28">
        <row r="1">
          <cell r="G1" t="str">
            <v/>
          </cell>
        </row>
      </sheetData>
      <sheetData sheetId="29">
        <row r="1">
          <cell r="G1">
            <v>0</v>
          </cell>
        </row>
      </sheetData>
      <sheetData sheetId="30">
        <row r="1">
          <cell r="G1" t="str">
            <v/>
          </cell>
        </row>
      </sheetData>
      <sheetData sheetId="31">
        <row r="1">
          <cell r="G1">
            <v>0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>
        <row r="1">
          <cell r="G1">
            <v>0</v>
          </cell>
        </row>
      </sheetData>
      <sheetData sheetId="37">
        <row r="1">
          <cell r="G1">
            <v>0</v>
          </cell>
        </row>
      </sheetData>
      <sheetData sheetId="38">
        <row r="1">
          <cell r="G1">
            <v>0</v>
          </cell>
        </row>
      </sheetData>
      <sheetData sheetId="39">
        <row r="1">
          <cell r="G1">
            <v>0</v>
          </cell>
        </row>
      </sheetData>
      <sheetData sheetId="40">
        <row r="1">
          <cell r="G1">
            <v>0</v>
          </cell>
        </row>
      </sheetData>
      <sheetData sheetId="41">
        <row r="1">
          <cell r="G1">
            <v>0</v>
          </cell>
        </row>
      </sheetData>
      <sheetData sheetId="42">
        <row r="1">
          <cell r="G1">
            <v>0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/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>
        <row r="1">
          <cell r="G1" t="str">
            <v xml:space="preserve"> </v>
          </cell>
        </row>
      </sheetData>
      <sheetData sheetId="185">
        <row r="1">
          <cell r="G1" t="str">
            <v/>
          </cell>
        </row>
      </sheetData>
      <sheetData sheetId="186">
        <row r="1">
          <cell r="G1" t="str">
            <v/>
          </cell>
        </row>
      </sheetData>
      <sheetData sheetId="187">
        <row r="1">
          <cell r="G1" t="str">
            <v/>
          </cell>
        </row>
      </sheetData>
      <sheetData sheetId="188">
        <row r="1">
          <cell r="G1" t="str">
            <v/>
          </cell>
        </row>
      </sheetData>
      <sheetData sheetId="189">
        <row r="1">
          <cell r="G1" t="str">
            <v/>
          </cell>
        </row>
      </sheetData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 xml:space="preserve"> </v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/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/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 xml:space="preserve"> </v>
          </cell>
        </row>
      </sheetData>
      <sheetData sheetId="228">
        <row r="1">
          <cell r="G1" t="str">
            <v/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 xml:space="preserve"> </v>
          </cell>
        </row>
      </sheetData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1">
          <cell r="G1" t="str">
            <v/>
          </cell>
        </row>
      </sheetData>
      <sheetData sheetId="311">
        <row r="1">
          <cell r="G1" t="str">
            <v/>
          </cell>
        </row>
      </sheetData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>
        <row r="1">
          <cell r="G1" t="str">
            <v/>
          </cell>
        </row>
      </sheetData>
      <sheetData sheetId="374">
        <row r="1">
          <cell r="G1" t="str">
            <v/>
          </cell>
        </row>
      </sheetData>
      <sheetData sheetId="375">
        <row r="1">
          <cell r="G1" t="str">
            <v/>
          </cell>
        </row>
      </sheetData>
      <sheetData sheetId="376">
        <row r="1">
          <cell r="G1" t="str">
            <v/>
          </cell>
        </row>
      </sheetData>
      <sheetData sheetId="377">
        <row r="1">
          <cell r="G1" t="str">
            <v/>
          </cell>
        </row>
      </sheetData>
      <sheetData sheetId="378">
        <row r="1">
          <cell r="G1" t="str">
            <v/>
          </cell>
        </row>
      </sheetData>
      <sheetData sheetId="379">
        <row r="1">
          <cell r="G1" t="str">
            <v/>
          </cell>
        </row>
      </sheetData>
      <sheetData sheetId="380">
        <row r="1">
          <cell r="G1" t="str">
            <v/>
          </cell>
        </row>
      </sheetData>
      <sheetData sheetId="381">
        <row r="1">
          <cell r="G1" t="str">
            <v/>
          </cell>
        </row>
      </sheetData>
      <sheetData sheetId="382">
        <row r="1">
          <cell r="G1" t="str">
            <v/>
          </cell>
        </row>
      </sheetData>
      <sheetData sheetId="383">
        <row r="1">
          <cell r="G1" t="str">
            <v/>
          </cell>
        </row>
      </sheetData>
      <sheetData sheetId="384">
        <row r="1">
          <cell r="G1" t="str">
            <v/>
          </cell>
        </row>
      </sheetData>
      <sheetData sheetId="385">
        <row r="1">
          <cell r="G1" t="str">
            <v/>
          </cell>
        </row>
      </sheetData>
      <sheetData sheetId="386">
        <row r="1">
          <cell r="G1" t="str">
            <v/>
          </cell>
        </row>
      </sheetData>
      <sheetData sheetId="387">
        <row r="1">
          <cell r="G1" t="str">
            <v/>
          </cell>
        </row>
      </sheetData>
      <sheetData sheetId="388">
        <row r="1">
          <cell r="G1" t="str">
            <v/>
          </cell>
        </row>
      </sheetData>
      <sheetData sheetId="389">
        <row r="1">
          <cell r="G1" t="str">
            <v/>
          </cell>
        </row>
      </sheetData>
      <sheetData sheetId="390">
        <row r="1">
          <cell r="G1" t="str">
            <v/>
          </cell>
        </row>
      </sheetData>
      <sheetData sheetId="391">
        <row r="1">
          <cell r="G1" t="str">
            <v/>
          </cell>
        </row>
      </sheetData>
      <sheetData sheetId="392">
        <row r="1">
          <cell r="G1" t="str">
            <v/>
          </cell>
        </row>
      </sheetData>
      <sheetData sheetId="393">
        <row r="1">
          <cell r="G1" t="str">
            <v/>
          </cell>
        </row>
      </sheetData>
      <sheetData sheetId="394">
        <row r="1">
          <cell r="G1">
            <v>0</v>
          </cell>
        </row>
      </sheetData>
      <sheetData sheetId="395">
        <row r="1">
          <cell r="G1">
            <v>0</v>
          </cell>
        </row>
      </sheetData>
      <sheetData sheetId="396">
        <row r="1">
          <cell r="G1" t="str">
            <v/>
          </cell>
        </row>
      </sheetData>
      <sheetData sheetId="397">
        <row r="1">
          <cell r="G1" t="str">
            <v/>
          </cell>
        </row>
      </sheetData>
      <sheetData sheetId="398">
        <row r="1">
          <cell r="G1" t="str">
            <v/>
          </cell>
        </row>
      </sheetData>
      <sheetData sheetId="399">
        <row r="1">
          <cell r="G1" t="str">
            <v/>
          </cell>
        </row>
      </sheetData>
      <sheetData sheetId="400">
        <row r="1">
          <cell r="G1">
            <v>0</v>
          </cell>
        </row>
      </sheetData>
      <sheetData sheetId="401">
        <row r="1">
          <cell r="G1" t="str">
            <v/>
          </cell>
        </row>
      </sheetData>
      <sheetData sheetId="402">
        <row r="1">
          <cell r="G1">
            <v>0</v>
          </cell>
        </row>
      </sheetData>
      <sheetData sheetId="403">
        <row r="1">
          <cell r="G1">
            <v>0</v>
          </cell>
        </row>
      </sheetData>
      <sheetData sheetId="404">
        <row r="1">
          <cell r="G1">
            <v>0</v>
          </cell>
        </row>
      </sheetData>
      <sheetData sheetId="405">
        <row r="1">
          <cell r="G1">
            <v>0</v>
          </cell>
        </row>
      </sheetData>
      <sheetData sheetId="406">
        <row r="1">
          <cell r="G1">
            <v>0</v>
          </cell>
        </row>
      </sheetData>
      <sheetData sheetId="407">
        <row r="1">
          <cell r="G1" t="str">
            <v/>
          </cell>
        </row>
      </sheetData>
      <sheetData sheetId="408">
        <row r="1">
          <cell r="G1" t="str">
            <v/>
          </cell>
        </row>
      </sheetData>
      <sheetData sheetId="409">
        <row r="1">
          <cell r="G1" t="str">
            <v/>
          </cell>
        </row>
      </sheetData>
      <sheetData sheetId="410">
        <row r="1">
          <cell r="G1">
            <v>0</v>
          </cell>
        </row>
      </sheetData>
      <sheetData sheetId="411">
        <row r="1">
          <cell r="G1">
            <v>0</v>
          </cell>
        </row>
      </sheetData>
      <sheetData sheetId="412">
        <row r="1">
          <cell r="G1">
            <v>0</v>
          </cell>
        </row>
      </sheetData>
      <sheetData sheetId="413">
        <row r="1">
          <cell r="G1">
            <v>0</v>
          </cell>
        </row>
      </sheetData>
      <sheetData sheetId="414">
        <row r="1">
          <cell r="G1">
            <v>0</v>
          </cell>
        </row>
      </sheetData>
      <sheetData sheetId="415">
        <row r="1">
          <cell r="G1">
            <v>0</v>
          </cell>
        </row>
      </sheetData>
      <sheetData sheetId="416">
        <row r="1">
          <cell r="G1">
            <v>0</v>
          </cell>
        </row>
      </sheetData>
      <sheetData sheetId="417">
        <row r="1">
          <cell r="G1">
            <v>0</v>
          </cell>
        </row>
      </sheetData>
      <sheetData sheetId="418">
        <row r="1">
          <cell r="G1">
            <v>0</v>
          </cell>
        </row>
      </sheetData>
      <sheetData sheetId="419">
        <row r="1">
          <cell r="G1" t="str">
            <v/>
          </cell>
        </row>
      </sheetData>
      <sheetData sheetId="420">
        <row r="1">
          <cell r="G1" t="str">
            <v/>
          </cell>
        </row>
      </sheetData>
      <sheetData sheetId="421">
        <row r="1">
          <cell r="G1" t="str">
            <v/>
          </cell>
        </row>
      </sheetData>
      <sheetData sheetId="422">
        <row r="1">
          <cell r="G1" t="str">
            <v/>
          </cell>
        </row>
      </sheetData>
      <sheetData sheetId="423">
        <row r="1">
          <cell r="G1">
            <v>0</v>
          </cell>
        </row>
      </sheetData>
      <sheetData sheetId="424">
        <row r="1">
          <cell r="G1" t="str">
            <v/>
          </cell>
        </row>
      </sheetData>
      <sheetData sheetId="425">
        <row r="1">
          <cell r="G1" t="str">
            <v/>
          </cell>
        </row>
      </sheetData>
      <sheetData sheetId="426">
        <row r="1">
          <cell r="G1" t="str">
            <v/>
          </cell>
        </row>
      </sheetData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>
        <row r="1">
          <cell r="G1">
            <v>0</v>
          </cell>
        </row>
      </sheetData>
      <sheetData sheetId="459">
        <row r="1">
          <cell r="G1">
            <v>0</v>
          </cell>
        </row>
      </sheetData>
      <sheetData sheetId="460">
        <row r="1">
          <cell r="G1">
            <v>0</v>
          </cell>
        </row>
      </sheetData>
      <sheetData sheetId="461">
        <row r="1">
          <cell r="G1">
            <v>0</v>
          </cell>
        </row>
      </sheetData>
      <sheetData sheetId="462">
        <row r="1">
          <cell r="G1">
            <v>0</v>
          </cell>
        </row>
      </sheetData>
      <sheetData sheetId="463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>
        <row r="1">
          <cell r="G1">
            <v>0</v>
          </cell>
        </row>
      </sheetData>
      <sheetData sheetId="470">
        <row r="1">
          <cell r="G1">
            <v>0</v>
          </cell>
        </row>
      </sheetData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>
        <row r="1">
          <cell r="G1" t="str">
            <v/>
          </cell>
        </row>
      </sheetData>
      <sheetData sheetId="485">
        <row r="1">
          <cell r="G1" t="str">
            <v/>
          </cell>
        </row>
      </sheetData>
      <sheetData sheetId="486">
        <row r="1">
          <cell r="G1">
            <v>0</v>
          </cell>
        </row>
      </sheetData>
      <sheetData sheetId="487">
        <row r="1">
          <cell r="G1">
            <v>0</v>
          </cell>
        </row>
      </sheetData>
      <sheetData sheetId="488">
        <row r="1">
          <cell r="G1">
            <v>0</v>
          </cell>
        </row>
      </sheetData>
      <sheetData sheetId="489">
        <row r="1">
          <cell r="G1" t="str">
            <v/>
          </cell>
        </row>
      </sheetData>
      <sheetData sheetId="490">
        <row r="1">
          <cell r="G1">
            <v>0</v>
          </cell>
        </row>
      </sheetData>
      <sheetData sheetId="491">
        <row r="1">
          <cell r="G1" t="str">
            <v/>
          </cell>
        </row>
      </sheetData>
      <sheetData sheetId="492">
        <row r="1">
          <cell r="G1">
            <v>0</v>
          </cell>
        </row>
      </sheetData>
      <sheetData sheetId="493" refreshError="1"/>
      <sheetData sheetId="494" refreshError="1"/>
      <sheetData sheetId="495">
        <row r="1">
          <cell r="G1">
            <v>0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>
        <row r="1">
          <cell r="G1" t="str">
            <v/>
          </cell>
        </row>
      </sheetData>
      <sheetData sheetId="519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/>
      <sheetData sheetId="532">
        <row r="1">
          <cell r="G1">
            <v>0</v>
          </cell>
        </row>
      </sheetData>
      <sheetData sheetId="533">
        <row r="1">
          <cell r="G1">
            <v>0</v>
          </cell>
        </row>
      </sheetData>
      <sheetData sheetId="534">
        <row r="1">
          <cell r="G1" t="str">
            <v/>
          </cell>
        </row>
      </sheetData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 refreshError="1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 refreshError="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 refreshError="1"/>
      <sheetData sheetId="638" refreshError="1"/>
      <sheetData sheetId="639" refreshError="1"/>
      <sheetData sheetId="640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из сем"/>
      <sheetName val="топливо"/>
      <sheetName val="Потребители"/>
      <sheetName val="Financial ratios А3"/>
      <sheetName val="Ден потоки"/>
      <sheetName val="MS"/>
      <sheetName val="Форма2"/>
    </sheetNames>
    <sheetDataSet>
      <sheetData sheetId="0" refreshError="1"/>
      <sheetData sheetId="1" refreshError="1"/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>
        <row r="1">
          <cell r="G1" t="str">
            <v/>
          </cell>
        </row>
      </sheetData>
      <sheetData sheetId="6">
        <row r="1">
          <cell r="G1" t="str">
            <v/>
          </cell>
        </row>
      </sheetData>
      <sheetData sheetId="7">
        <row r="1">
          <cell r="G1" t="str">
            <v/>
          </cell>
        </row>
      </sheetData>
      <sheetData sheetId="8">
        <row r="1">
          <cell r="G1" t="str">
            <v/>
          </cell>
        </row>
      </sheetData>
      <sheetData sheetId="9">
        <row r="1">
          <cell r="G1" t="str">
            <v/>
          </cell>
        </row>
      </sheetData>
      <sheetData sheetId="10">
        <row r="1">
          <cell r="G1" t="str">
            <v/>
          </cell>
        </row>
      </sheetData>
      <sheetData sheetId="11">
        <row r="1">
          <cell r="G1" t="str">
            <v/>
          </cell>
        </row>
      </sheetData>
      <sheetData sheetId="12">
        <row r="1">
          <cell r="G1" t="str">
            <v/>
          </cell>
        </row>
      </sheetData>
      <sheetData sheetId="13">
        <row r="1">
          <cell r="G1" t="str">
            <v/>
          </cell>
        </row>
      </sheetData>
      <sheetData sheetId="14">
        <row r="1">
          <cell r="G1" t="str">
            <v/>
          </cell>
        </row>
      </sheetData>
      <sheetData sheetId="15">
        <row r="1">
          <cell r="G1" t="str">
            <v/>
          </cell>
        </row>
      </sheetData>
      <sheetData sheetId="16">
        <row r="1">
          <cell r="G1" t="str">
            <v/>
          </cell>
        </row>
      </sheetData>
      <sheetData sheetId="17">
        <row r="1">
          <cell r="G1" t="str">
            <v/>
          </cell>
        </row>
      </sheetData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араметры"/>
      <sheetName val="Титул1"/>
      <sheetName val="ОснПок2"/>
      <sheetName val="Производство3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Форма2"/>
      <sheetName val="план07"/>
    </sheetNames>
    <sheetDataSet>
      <sheetData sheetId="0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1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2">
        <row r="11">
          <cell r="F11">
            <v>193.8</v>
          </cell>
        </row>
      </sheetData>
      <sheetData sheetId="3">
        <row r="1">
          <cell r="G1" t="str">
            <v/>
          </cell>
        </row>
      </sheetData>
      <sheetData sheetId="4">
        <row r="11">
          <cell r="F11">
            <v>193.8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Comp06"/>
      <sheetName val="Форма2"/>
      <sheetName val="предприятия"/>
      <sheetName val="PP&amp;E mvt for 2003"/>
      <sheetName val="оборудование"/>
      <sheetName val="Изменяемые данные"/>
      <sheetName val="SUN TB"/>
      <sheetName val="из сем"/>
      <sheetName val="Предпр"/>
      <sheetName val="ЦентрЗатр"/>
      <sheetName val="ЕдИзм"/>
      <sheetName val="Транспорт"/>
      <sheetName val="Depr"/>
      <sheetName val="Financial ratios А3"/>
      <sheetName val="группа"/>
      <sheetName val="Форма1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Лист1"/>
      <sheetName val="Haul cons"/>
      <sheetName val="Распределение прибыли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потр"/>
      <sheetName val="PP_E mvt for 2003"/>
      <sheetName val="FES"/>
      <sheetName val="Добычанефти4"/>
      <sheetName val="поставкасравн13"/>
      <sheetName val="гсм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D Items &amp; Notes"/>
      <sheetName val="Input Sheet"/>
      <sheetName val="Financials"/>
      <sheetName val="Debt Schedules"/>
      <sheetName val="IRR &amp; Primary vs Secondary"/>
      <sheetName val="AVP"/>
      <sheetName val="Module1"/>
      <sheetName val="C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едприятия"/>
      <sheetName val="потр"/>
    </sheetNames>
    <sheetDataSet>
      <sheetData sheetId="0"/>
      <sheetData sheetId="1"/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отр"/>
      <sheetName val="предприятия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  <sheetName val="предприятия"/>
    </sheetNames>
    <sheetDataSet>
      <sheetData sheetId="0"/>
      <sheetData sheetId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обыча нефти4"/>
      <sheetName val="поставка сравн13"/>
    </sheetNames>
    <sheetDataSet>
      <sheetData sheetId="0"/>
      <sheetData sheetId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шабл (2)"/>
      <sheetName val="п1"/>
      <sheetName val="п2"/>
      <sheetName val="п3"/>
      <sheetName val="п4"/>
      <sheetName val="п5"/>
      <sheetName val="п6"/>
      <sheetName val="п7"/>
      <sheetName val="п8"/>
      <sheetName val="п9"/>
      <sheetName val="п10"/>
      <sheetName val="п11"/>
      <sheetName val="п13"/>
      <sheetName val="п14"/>
      <sheetName val="п15"/>
      <sheetName val="п16"/>
      <sheetName val="п17"/>
      <sheetName val="п18"/>
      <sheetName val="п19"/>
      <sheetName val="п20"/>
      <sheetName val="п21"/>
      <sheetName val="п22"/>
      <sheetName val="п23"/>
      <sheetName val="п24"/>
      <sheetName val="п25"/>
      <sheetName val="п25ТТЦ"/>
      <sheetName val="п25КЦ"/>
      <sheetName val="п25ТЦ"/>
      <sheetName val="п25ЦТАИ"/>
      <sheetName val="п25ЭЦ"/>
      <sheetName val="п26"/>
      <sheetName val="п27"/>
      <sheetName val="п28"/>
      <sheetName val="п29"/>
      <sheetName val="п30"/>
      <sheetName val="п31"/>
      <sheetName val="п32"/>
      <sheetName val="п33"/>
      <sheetName val="п34"/>
      <sheetName val="п35"/>
      <sheetName val="Группа ТМЦ"/>
      <sheetName val="Свод"/>
      <sheetName val="шабл (3)"/>
      <sheetName val="шабл"/>
      <sheetName val="всп"/>
      <sheetName val="данн"/>
      <sheetName val="Пр2"/>
      <sheetName val="Форма2"/>
      <sheetName val="потр"/>
      <sheetName val="СН"/>
      <sheetName val="ГПЗ_ПОСД_Способ закупок"/>
      <sheetName val="счетчики"/>
      <sheetName val="Ершова"/>
      <sheetName val="линии"/>
      <sheetName val="Добыча нефти4"/>
      <sheetName val="Financial ratios А3"/>
      <sheetName val="из сем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Бюджет"/>
      <sheetName val="Добычанефти4"/>
      <sheetName val="поставкасравн13"/>
      <sheetName val="form"/>
      <sheetName val="Добыча нефти4"/>
      <sheetName val="поставка сравн13"/>
      <sheetName val="Financial ratios А3"/>
      <sheetName val="всп"/>
      <sheetName val="из сем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form"/>
      <sheetName val="7.1"/>
      <sheetName val="Энергия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БО"/>
      <sheetName val="2БК"/>
      <sheetName val="3БК"/>
      <sheetName val="отчет 4П"/>
      <sheetName val="Отчет 5П"/>
      <sheetName val="Шаблон для полугодия 2013"/>
      <sheetName val="Шаблон для полугодия 2013.xlsx"/>
    </sheetNames>
    <definedNames>
      <definedName name="_kjh1" sheetId="4"/>
      <definedName name="Annual_interest_rate"/>
      <definedName name="End_Bal" refersTo="#ССЫЛКА!"/>
      <definedName name="HILH" sheetId="4"/>
      <definedName name="HILH1" sheetId="4"/>
      <definedName name="KJHFDS" sheetId="4"/>
      <definedName name="LK" sheetId="4"/>
      <definedName name="Payments_per_year"/>
      <definedName name="vg" sheetId="4"/>
      <definedName name="аааааа" sheetId="4"/>
      <definedName name="АРВАРВА" sheetId="4"/>
      <definedName name="ввыф" sheetId="4"/>
      <definedName name="впвыф" sheetId="4"/>
      <definedName name="дебиторка" sheetId="4"/>
      <definedName name="иав" sheetId="4"/>
      <definedName name="ииииииииииии" sheetId="4"/>
      <definedName name="пав" sheetId="4"/>
      <definedName name="Подготовка_к_печати_и_сохранение0710" sheetId="4"/>
      <definedName name="пппппппппппппппппппппппп" sheetId="4"/>
      <definedName name="Сводный_баланс_н_п_с" sheetId="4"/>
      <definedName name="ттттттттттитмтм" sheetId="4"/>
      <definedName name="тттттттттттттттттттт" sheetId="4"/>
      <definedName name="Флажок16_Щелкнуть" sheetId="4"/>
    </defined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ение  № 18"/>
      <sheetName val="Приложение № 10"/>
      <sheetName val="Расшифровка к прил № 10"/>
      <sheetName val="Первичный свод"/>
      <sheetName val="Корректировка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Добычанефти4"/>
      <sheetName val="поставкасравн13"/>
      <sheetName val="Пр2"/>
      <sheetName val="7.1"/>
      <sheetName val="Форма2"/>
      <sheetName val="Financial ratios А3"/>
      <sheetName val="ДБСП_02_ 2002"/>
      <sheetName val="Assumptions"/>
      <sheetName val="эксп"/>
      <sheetName val="п25ЦТАИ"/>
      <sheetName val="п25"/>
      <sheetName val="п26"/>
      <sheetName val="п5"/>
      <sheetName val="п31"/>
      <sheetName val="п7"/>
      <sheetName val="п4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ТЭП старая"/>
      <sheetName val="поставка сравн13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правочник"/>
      <sheetName val="Сдача "/>
      <sheetName val="7.1"/>
      <sheetName val="Ф4_КБМ+АФ"/>
      <sheetName val="14_1_2_2__Услуги связи_"/>
      <sheetName val="Treatment Summary"/>
      <sheetName val="Пром1"/>
      <sheetName val="Форма3.6"/>
      <sheetName val="Бюджет"/>
      <sheetName val="ЕдИзм"/>
      <sheetName val="Предпр"/>
      <sheetName val="#REF"/>
      <sheetName val="Assumptions"/>
      <sheetName val="Добыча нефти4"/>
      <sheetName val="исп.см."/>
      <sheetName val="  2.3.2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L-1 Займ БРК инвест цели"/>
      <sheetName val="G-1"/>
      <sheetName val="1Утв ТК  Capex 07 "/>
      <sheetName val="справка"/>
      <sheetName val="группа"/>
      <sheetName val="д.7.001"/>
      <sheetName val="Prelim Cost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по 2007 году план на 2008 год"/>
      <sheetName val="5NK "/>
      <sheetName val="Add-s test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Keys"/>
      <sheetName val="Месяц"/>
      <sheetName val="Расчет2000Прямой"/>
      <sheetName val="АЗФ"/>
      <sheetName val="АК"/>
      <sheetName val="Актюбе"/>
      <sheetName val="ССГПО"/>
      <sheetName val="ОСВ"/>
      <sheetName val="Пр2"/>
      <sheetName val="приложение№3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июнь"/>
      <sheetName val="май 203"/>
      <sheetName val="Лист6"/>
      <sheetName val="Лист1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Sheet1"/>
      <sheetName val="2002(v2)"/>
      <sheetName val="Титул1"/>
      <sheetName val="Макро"/>
      <sheetName val="Лист3"/>
      <sheetName val="6БО"/>
      <sheetName val="Форма 3"/>
      <sheetName val="Форма 2"/>
      <sheetName val="точн2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текст"/>
      <sheetName val="филиалы"/>
      <sheetName val="ФП"/>
      <sheetName val="флормиро"/>
      <sheetName val="450 (2)"/>
      <sheetName val="ввод-вывод ОС авг2004- 2005"/>
      <sheetName val="BS new"/>
      <sheetName val="2007 0,01"/>
      <sheetName val="Накл"/>
      <sheetName val="Loans out"/>
      <sheetName val="Гр5(о)"/>
      <sheetName val="Сводная"/>
      <sheetName val="2.8. стр-ра себестоимости"/>
      <sheetName val="ГБ"/>
      <sheetName val="свод"/>
      <sheetName val="Технический"/>
      <sheetName val="Hidden"/>
      <sheetName val="МАТЕР.433,452"/>
      <sheetName val="Баланс"/>
      <sheetName val="КР материалы"/>
      <sheetName val="Movements"/>
      <sheetName val="мат расходы"/>
      <sheetName val="#REF!"/>
      <sheetName val="Подразд"/>
      <sheetName val="Спр_ пласт"/>
      <sheetName val="класс"/>
      <sheetName val="01-45"/>
      <sheetName val="Capex"/>
      <sheetName val="Dictionaries"/>
      <sheetName val="Преискурант"/>
      <sheetName val="ЯНВАРЬ"/>
      <sheetName val="план"/>
      <sheetName val="Sheet2"/>
      <sheetName val="РСза 6-м 2012"/>
      <sheetName val="Sheet5"/>
      <sheetName val="списки"/>
      <sheetName val="3.ФОТ"/>
      <sheetName val="4.Налоги"/>
      <sheetName val="1"/>
      <sheetName val=" 2.3.2"/>
      <sheetName val="Предпосылки"/>
      <sheetName val="IS"/>
      <sheetName val="Форма 18"/>
      <sheetName val="факт 2005 г."/>
      <sheetName val="База"/>
      <sheetName val="Штатка"/>
      <sheetName val="Инвестиции"/>
      <sheetName val="Прибыль"/>
      <sheetName val="смета"/>
      <sheetName val="Исполнение по БЕ"/>
      <sheetName val="Потребители"/>
      <sheetName val="Блоки"/>
      <sheetName val="2_2 ОтклОТМ"/>
      <sheetName val="1_3_2 ОТМ"/>
      <sheetName val="КАТО"/>
      <sheetName val="ОПГЗ"/>
      <sheetName val="План ГЗ"/>
      <sheetName val="сброс"/>
      <sheetName val="9-1"/>
      <sheetName val="4"/>
      <sheetName val="1-1"/>
      <sheetName val="Тарифы"/>
      <sheetName val="ИП_ДО_БЛ "/>
      <sheetName val="1 вариант  2009 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14_1_2_2__Услуги связи_"/>
      <sheetName val="Форма2"/>
      <sheetName val="#ССЫЛКА"/>
      <sheetName val="_ССЫЛКА"/>
      <sheetName val="7.1"/>
      <sheetName val="Добыча нефти4"/>
      <sheetName val="Добычанефти4"/>
      <sheetName val="поставкасравн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4_1_2_2__Услуги связи_"/>
      <sheetName val="14.1.2.2.(Услуги связи)"/>
      <sheetName val="#ССЫЛКА"/>
    </sheetNames>
    <sheetDataSet>
      <sheetData sheetId="0"/>
      <sheetData sheetId="1" refreshError="1"/>
      <sheetData sheetId="2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илож 2 прав"/>
      <sheetName val="Прилож 2"/>
      <sheetName val="Баланс"/>
      <sheetName val="План произв-ва (мес.) (бюджет)"/>
      <sheetName val="Форма2"/>
      <sheetName val="Форма1"/>
      <sheetName val="14.1.2.2.(Услуги связи)"/>
      <sheetName val="#ССЫЛКА"/>
      <sheetName val="14_1_2_2__Услуги связи_"/>
      <sheetName val="NPV"/>
      <sheetName val="7.1"/>
      <sheetName val="3Б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Sheet1"/>
      <sheetName val="Энергия"/>
      <sheetName val="14_1_2_2__Услуги связи_"/>
      <sheetName val="14.1.2.2.(Услуги связи)"/>
      <sheetName val="#ССЫЛКА"/>
      <sheetName val="ОТиТБ"/>
      <sheetName val="Преискурант"/>
      <sheetName val="База"/>
      <sheetName val="ConsumptionPerUnit"/>
      <sheetName val="form"/>
      <sheetName val="XREF"/>
      <sheetName val="FES"/>
      <sheetName val="факт 2005 г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NPV"/>
      <sheetName val="Форма1"/>
      <sheetName val="14.1.2.2.(Услуги связи)"/>
      <sheetName val="#ССЫЛКА"/>
      <sheetName val="14_1_2_2__Услуги связи_"/>
      <sheetName val="7.1"/>
      <sheetName val="Comp06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  <sheetName val="Sheet1"/>
      <sheetName val="ДБСП_02_ 2002"/>
      <sheetName val="3БО"/>
      <sheetName val="Вход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ОХР"/>
      <sheetName val="Январь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всп"/>
      <sheetName val="свод2010г по гр."/>
      <sheetName val="Статьи затрат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Транспорт"/>
      <sheetName val="Depr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B 1"/>
      <sheetName val="C 25"/>
      <sheetName val="A 100"/>
      <sheetName val="B_1"/>
      <sheetName val="C_25"/>
      <sheetName val="A_100"/>
      <sheetName val="2БО"/>
      <sheetName val="Cashflow"/>
      <sheetName val="титфин"/>
      <sheetName val="Пр.М"/>
      <sheetName val="Ф7"/>
      <sheetName val="Ф10"/>
      <sheetName val="Пр1"/>
      <sheetName val="Пр2.2"/>
      <sheetName val="Пр3"/>
      <sheetName val="Пр4"/>
      <sheetName val="Расчеты ОСД"/>
      <sheetName val="Общие"/>
      <sheetName val="Product Assumptions"/>
      <sheetName val="H3.100 Rollforward"/>
      <sheetName val="PKF-2005"/>
      <sheetName val="GAAP TB 31.12.01  detail p&amp;l"/>
      <sheetName val="Sheet2"/>
      <sheetName val="РСза 6-м 2012"/>
      <sheetName val="июнь"/>
      <sheetName val="4.Налоги"/>
      <sheetName val="Логистика"/>
      <sheetName val="опотиз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F11">
            <v>193.8</v>
          </cell>
        </row>
      </sheetData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>
        <row r="1">
          <cell r="G1">
            <v>0</v>
          </cell>
        </row>
      </sheetData>
      <sheetData sheetId="198">
        <row r="1">
          <cell r="G1">
            <v>0</v>
          </cell>
        </row>
      </sheetData>
      <sheetData sheetId="199" refreshError="1"/>
      <sheetData sheetId="200">
        <row r="1">
          <cell r="G1">
            <v>0</v>
          </cell>
        </row>
      </sheetData>
      <sheetData sheetId="201">
        <row r="1">
          <cell r="G1">
            <v>0</v>
          </cell>
        </row>
      </sheetData>
      <sheetData sheetId="202">
        <row r="1">
          <cell r="G1" t="str">
            <v xml:space="preserve"> </v>
          </cell>
        </row>
      </sheetData>
      <sheetData sheetId="203">
        <row r="1">
          <cell r="G1">
            <v>0</v>
          </cell>
        </row>
      </sheetData>
      <sheetData sheetId="204">
        <row r="1">
          <cell r="G1">
            <v>0</v>
          </cell>
        </row>
      </sheetData>
      <sheetData sheetId="205">
        <row r="1">
          <cell r="G1">
            <v>0</v>
          </cell>
        </row>
      </sheetData>
      <sheetData sheetId="206">
        <row r="1">
          <cell r="G1">
            <v>0</v>
          </cell>
        </row>
      </sheetData>
      <sheetData sheetId="207">
        <row r="1">
          <cell r="G1">
            <v>0</v>
          </cell>
        </row>
      </sheetData>
      <sheetData sheetId="208">
        <row r="1">
          <cell r="G1" t="str">
            <v xml:space="preserve"> </v>
          </cell>
        </row>
      </sheetData>
      <sheetData sheetId="209">
        <row r="1">
          <cell r="G1">
            <v>0</v>
          </cell>
        </row>
      </sheetData>
      <sheetData sheetId="210">
        <row r="1">
          <cell r="G1">
            <v>0</v>
          </cell>
        </row>
      </sheetData>
      <sheetData sheetId="211">
        <row r="1">
          <cell r="G1" t="str">
            <v xml:space="preserve"> </v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>
            <v>0</v>
          </cell>
        </row>
      </sheetData>
      <sheetData sheetId="214">
        <row r="1">
          <cell r="G1">
            <v>0</v>
          </cell>
        </row>
      </sheetData>
      <sheetData sheetId="215">
        <row r="1">
          <cell r="G1">
            <v>0</v>
          </cell>
        </row>
      </sheetData>
      <sheetData sheetId="216">
        <row r="1">
          <cell r="G1">
            <v>0</v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>
            <v>0</v>
          </cell>
        </row>
      </sheetData>
      <sheetData sheetId="219">
        <row r="1">
          <cell r="G1">
            <v>0</v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>
            <v>0</v>
          </cell>
        </row>
      </sheetData>
      <sheetData sheetId="222">
        <row r="1">
          <cell r="G1">
            <v>0</v>
          </cell>
        </row>
      </sheetData>
      <sheetData sheetId="223">
        <row r="1">
          <cell r="G1">
            <v>0</v>
          </cell>
        </row>
      </sheetData>
      <sheetData sheetId="224">
        <row r="1">
          <cell r="G1" t="str">
            <v xml:space="preserve"> </v>
          </cell>
        </row>
      </sheetData>
      <sheetData sheetId="225">
        <row r="1">
          <cell r="G1">
            <v>0</v>
          </cell>
        </row>
      </sheetData>
      <sheetData sheetId="226">
        <row r="1">
          <cell r="G1">
            <v>0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>
            <v>0</v>
          </cell>
        </row>
      </sheetData>
      <sheetData sheetId="229">
        <row r="1">
          <cell r="G1" t="str">
            <v xml:space="preserve"> </v>
          </cell>
        </row>
      </sheetData>
      <sheetData sheetId="230">
        <row r="1">
          <cell r="G1">
            <v>0</v>
          </cell>
        </row>
      </sheetData>
      <sheetData sheetId="231">
        <row r="1">
          <cell r="G1">
            <v>0</v>
          </cell>
        </row>
      </sheetData>
      <sheetData sheetId="232">
        <row r="1">
          <cell r="G1">
            <v>0</v>
          </cell>
        </row>
      </sheetData>
      <sheetData sheetId="233">
        <row r="1">
          <cell r="G1" t="str">
            <v xml:space="preserve"> </v>
          </cell>
        </row>
      </sheetData>
      <sheetData sheetId="234">
        <row r="1">
          <cell r="G1">
            <v>0</v>
          </cell>
        </row>
      </sheetData>
      <sheetData sheetId="235">
        <row r="1">
          <cell r="G1">
            <v>0</v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>
        <row r="1">
          <cell r="G1" t="str">
            <v xml:space="preserve"> </v>
          </cell>
        </row>
      </sheetData>
      <sheetData sheetId="239">
        <row r="1">
          <cell r="G1">
            <v>0</v>
          </cell>
        </row>
      </sheetData>
      <sheetData sheetId="240">
        <row r="1">
          <cell r="G1">
            <v>0</v>
          </cell>
        </row>
      </sheetData>
      <sheetData sheetId="241">
        <row r="1">
          <cell r="G1">
            <v>0</v>
          </cell>
        </row>
      </sheetData>
      <sheetData sheetId="242">
        <row r="1">
          <cell r="G1" t="str">
            <v xml:space="preserve"> </v>
          </cell>
        </row>
      </sheetData>
      <sheetData sheetId="243">
        <row r="1">
          <cell r="G1">
            <v>0</v>
          </cell>
        </row>
      </sheetData>
      <sheetData sheetId="244">
        <row r="1">
          <cell r="G1">
            <v>0</v>
          </cell>
        </row>
      </sheetData>
      <sheetData sheetId="245"/>
      <sheetData sheetId="246"/>
      <sheetData sheetId="247">
        <row r="1">
          <cell r="G1" t="str">
            <v xml:space="preserve"> </v>
          </cell>
        </row>
      </sheetData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106"/>
      <sheetName val="Энергия"/>
      <sheetName val="Форма2"/>
      <sheetName val="данн"/>
      <sheetName val="14.1.2.2.(Услуги связи)"/>
      <sheetName val="Добычанефти4"/>
      <sheetName val="поставкасравн13"/>
      <sheetName val="14_1_2_2__Услуги связи_"/>
      <sheetName val="NPV"/>
      <sheetName val="План произв-ва (мес.) (бюджет)"/>
      <sheetName val="Форма1"/>
      <sheetName val="7.1"/>
      <sheetName val="Добыча нефти4"/>
      <sheetName val="поставка сравн13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лан произв-ва (мес.) (бюджет)"/>
      <sheetName val="Преискурант"/>
      <sheetName val="Энергия"/>
      <sheetName val="NPV"/>
      <sheetName val="14.1.2.2.(Услуги связи)"/>
      <sheetName val="данн"/>
      <sheetName val="2008 ГСМ"/>
      <sheetName val="канц"/>
      <sheetName val="Плата за загрязнение "/>
      <sheetName val="Типограф"/>
      <sheetName val="ОТиТБ"/>
      <sheetName val="FS-97"/>
      <sheetName val="Sheet1"/>
      <sheetName val="IS200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УМГ 2004 г топливо"/>
      <sheetName val="1кв. "/>
      <sheetName val="2кв."/>
      <sheetName val="1 полуг"/>
      <sheetName val="Лист1"/>
      <sheetName val="Энергия"/>
      <sheetName val="Баланс"/>
      <sheetName val="1кв_ "/>
      <sheetName val="2кв_"/>
      <sheetName val="14.1.2.2.(Услуги связи)"/>
      <sheetName val="Форма2"/>
      <sheetName val="свод"/>
      <sheetName val="NPV"/>
      <sheetName val="PP&amp;E mvt for 2003"/>
      <sheetName val="План произв-ва (мес.) (бюджет)"/>
      <sheetName val="2БО"/>
      <sheetName val="7НК"/>
      <sheetName val="из сем"/>
      <sheetName val="Преискурант"/>
      <sheetName val="Добычанефти4"/>
      <sheetName val="поставкасравн13"/>
      <sheetName val="Добыча нефти4"/>
      <sheetName val="поставка сравн13"/>
      <sheetName val="6 NK"/>
      <sheetName val="Брутто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</sheetNames>
    <sheetDataSet>
      <sheetData sheetId="0" refreshError="1"/>
      <sheetData sheetId="1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H14" t="str">
            <v xml:space="preserve"> +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1.8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95538</v>
          </cell>
          <cell r="K15">
            <v>1205</v>
          </cell>
          <cell r="L15">
            <v>145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148948</v>
          </cell>
          <cell r="K16">
            <v>364</v>
          </cell>
          <cell r="L16">
            <v>72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71183</v>
          </cell>
          <cell r="K17">
            <v>8959</v>
          </cell>
          <cell r="L17">
            <v>1729</v>
          </cell>
          <cell r="N17">
            <v>10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231751</v>
          </cell>
          <cell r="K19">
            <v>1221</v>
          </cell>
          <cell r="L19">
            <v>612</v>
          </cell>
          <cell r="N19">
            <v>20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 xml:space="preserve"> +</v>
          </cell>
          <cell r="J20">
            <v>281641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1.8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I21" t="str">
            <v xml:space="preserve"> +</v>
          </cell>
          <cell r="J21">
            <v>41962</v>
          </cell>
          <cell r="K21">
            <v>6276</v>
          </cell>
          <cell r="M21">
            <v>2540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неиспр.</v>
          </cell>
          <cell r="I22" t="str">
            <v xml:space="preserve"> +</v>
          </cell>
          <cell r="J22" t="str">
            <v>214843</v>
          </cell>
          <cell r="K22">
            <v>8232</v>
          </cell>
          <cell r="M22">
            <v>3078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238010</v>
          </cell>
          <cell r="K23">
            <v>5215</v>
          </cell>
          <cell r="M23">
            <v>2118</v>
          </cell>
          <cell r="N23">
            <v>40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191171</v>
          </cell>
          <cell r="K25">
            <v>2249</v>
          </cell>
          <cell r="L25">
            <v>905</v>
          </cell>
          <cell r="N25">
            <v>13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189513</v>
          </cell>
          <cell r="K26">
            <v>4069</v>
          </cell>
          <cell r="M26">
            <v>1637</v>
          </cell>
          <cell r="N26">
            <v>28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199957</v>
          </cell>
          <cell r="K28">
            <v>7279</v>
          </cell>
          <cell r="M28">
            <v>3410</v>
          </cell>
          <cell r="N28">
            <v>15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неиспр.</v>
          </cell>
          <cell r="I29" t="str">
            <v xml:space="preserve"> +</v>
          </cell>
          <cell r="J29">
            <v>415334</v>
          </cell>
          <cell r="K29">
            <v>1420</v>
          </cell>
          <cell r="M29">
            <v>742</v>
          </cell>
          <cell r="N29">
            <v>40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I30" t="str">
            <v xml:space="preserve"> +</v>
          </cell>
          <cell r="J30">
            <v>21658</v>
          </cell>
          <cell r="K30">
            <v>2560</v>
          </cell>
          <cell r="M30">
            <v>110</v>
          </cell>
          <cell r="N30">
            <v>26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40882</v>
          </cell>
          <cell r="K31">
            <v>1642</v>
          </cell>
          <cell r="L31">
            <v>582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204531</v>
          </cell>
          <cell r="K32">
            <v>4067</v>
          </cell>
          <cell r="L32">
            <v>2219</v>
          </cell>
          <cell r="N32">
            <v>16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>
            <v>118323</v>
          </cell>
          <cell r="K33">
            <v>3652</v>
          </cell>
          <cell r="L33">
            <v>2863</v>
          </cell>
          <cell r="N33">
            <v>37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250676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74175</v>
          </cell>
          <cell r="K35">
            <v>190</v>
          </cell>
          <cell r="L35">
            <v>64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22852</v>
          </cell>
          <cell r="K37">
            <v>428</v>
          </cell>
          <cell r="M37">
            <v>777</v>
          </cell>
          <cell r="N37">
            <v>35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>
            <v>229234</v>
          </cell>
          <cell r="K38">
            <v>10</v>
          </cell>
          <cell r="L38">
            <v>120</v>
          </cell>
          <cell r="M38">
            <v>25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>
            <v>255627</v>
          </cell>
          <cell r="K39">
            <v>1217</v>
          </cell>
          <cell r="M39">
            <v>629</v>
          </cell>
          <cell r="N39">
            <v>18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>
            <v>72228</v>
          </cell>
          <cell r="K40">
            <v>1160</v>
          </cell>
          <cell r="L40">
            <v>735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неиспр.</v>
          </cell>
          <cell r="I41" t="str">
            <v xml:space="preserve"> +</v>
          </cell>
          <cell r="J41" t="str">
            <v>217001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>
            <v>49366</v>
          </cell>
          <cell r="K42">
            <v>49336</v>
          </cell>
          <cell r="L42">
            <v>60</v>
          </cell>
          <cell r="M42">
            <v>10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I43" t="str">
            <v xml:space="preserve"> +</v>
          </cell>
          <cell r="J43">
            <v>15059</v>
          </cell>
          <cell r="K43">
            <v>2481</v>
          </cell>
          <cell r="L43">
            <v>20</v>
          </cell>
          <cell r="M43">
            <v>1295</v>
          </cell>
          <cell r="N43">
            <v>45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14760.5</v>
          </cell>
          <cell r="N45">
            <v>60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7832.5</v>
          </cell>
          <cell r="K46">
            <v>56.5</v>
          </cell>
          <cell r="M46">
            <v>389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6692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1915</v>
          </cell>
          <cell r="K48">
            <v>48</v>
          </cell>
          <cell r="L48">
            <v>10</v>
          </cell>
          <cell r="M48">
            <v>417</v>
          </cell>
          <cell r="N48">
            <v>225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>
            <v>1629</v>
          </cell>
          <cell r="K50">
            <v>29</v>
          </cell>
          <cell r="L50">
            <v>6</v>
          </cell>
          <cell r="M50">
            <v>240</v>
          </cell>
          <cell r="N50">
            <v>20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85-04АО</v>
          </cell>
          <cell r="G52" t="str">
            <v>испр.</v>
          </cell>
          <cell r="I52" t="str">
            <v xml:space="preserve"> +</v>
          </cell>
          <cell r="J52">
            <v>7518</v>
          </cell>
          <cell r="K52">
            <v>103</v>
          </cell>
          <cell r="M52">
            <v>4193</v>
          </cell>
          <cell r="N52">
            <v>116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4077</v>
          </cell>
          <cell r="K53">
            <v>18.600000000000001</v>
          </cell>
          <cell r="M53">
            <v>244</v>
          </cell>
          <cell r="N53">
            <v>23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I55" t="str">
            <v xml:space="preserve"> +</v>
          </cell>
          <cell r="J55">
            <v>584</v>
          </cell>
          <cell r="K55">
            <v>51.5</v>
          </cell>
          <cell r="M55">
            <v>465</v>
          </cell>
          <cell r="N55">
            <v>10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423</v>
          </cell>
          <cell r="G57" t="str">
            <v>неиспр.</v>
          </cell>
          <cell r="I57" t="str">
            <v xml:space="preserve"> +</v>
          </cell>
          <cell r="J57">
            <v>12777</v>
          </cell>
          <cell r="K57">
            <v>6</v>
          </cell>
          <cell r="M57">
            <v>150</v>
          </cell>
          <cell r="N57">
            <v>13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196189</v>
          </cell>
          <cell r="K60">
            <v>5594</v>
          </cell>
          <cell r="M60">
            <v>2348</v>
          </cell>
          <cell r="N60">
            <v>63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201140</v>
          </cell>
          <cell r="K61">
            <v>7791</v>
          </cell>
          <cell r="M61">
            <v>3230</v>
          </cell>
          <cell r="N61">
            <v>69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>
            <v>116839</v>
          </cell>
          <cell r="K64">
            <v>135</v>
          </cell>
          <cell r="M64">
            <v>2760</v>
          </cell>
          <cell r="N64">
            <v>85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>
            <v>141914</v>
          </cell>
          <cell r="K65">
            <v>468</v>
          </cell>
          <cell r="M65">
            <v>5270</v>
          </cell>
          <cell r="N65">
            <v>60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>
            <v>8610</v>
          </cell>
          <cell r="K66">
            <v>922</v>
          </cell>
          <cell r="M66">
            <v>4148</v>
          </cell>
          <cell r="N66">
            <v>32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>
            <v>206540</v>
          </cell>
          <cell r="K68">
            <v>615</v>
          </cell>
          <cell r="M68">
            <v>1024</v>
          </cell>
          <cell r="N68">
            <v>85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>
            <v>11187</v>
          </cell>
          <cell r="K69">
            <v>281</v>
          </cell>
          <cell r="M69">
            <v>512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>
            <v>337233</v>
          </cell>
          <cell r="N70">
            <v>5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407183</v>
          </cell>
          <cell r="K71">
            <v>1995</v>
          </cell>
          <cell r="M71">
            <v>1260</v>
          </cell>
          <cell r="N71">
            <v>45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>
            <v>4429</v>
          </cell>
          <cell r="N72">
            <v>14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H73" t="str">
            <v xml:space="preserve"> +</v>
          </cell>
          <cell r="J73">
            <v>376490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1.8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>
            <v>199972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283260</v>
          </cell>
          <cell r="K75">
            <v>2703</v>
          </cell>
          <cell r="L75">
            <v>965</v>
          </cell>
          <cell r="N75">
            <v>10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>
            <v>23035</v>
          </cell>
          <cell r="K76">
            <v>2142</v>
          </cell>
          <cell r="L76">
            <v>980</v>
          </cell>
          <cell r="N76">
            <v>23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10841</v>
          </cell>
          <cell r="K78">
            <v>25.5</v>
          </cell>
          <cell r="M78">
            <v>290</v>
          </cell>
          <cell r="N78">
            <v>30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8659</v>
          </cell>
          <cell r="K79">
            <v>56.5</v>
          </cell>
          <cell r="L79">
            <v>6</v>
          </cell>
          <cell r="M79">
            <v>805</v>
          </cell>
          <cell r="N79">
            <v>83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301922</v>
          </cell>
          <cell r="K86">
            <v>4946</v>
          </cell>
          <cell r="L86">
            <v>875</v>
          </cell>
          <cell r="N86">
            <v>16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неиспр.</v>
          </cell>
          <cell r="I88" t="str">
            <v xml:space="preserve"> +</v>
          </cell>
          <cell r="J88">
            <v>152672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>
            <v>153439</v>
          </cell>
          <cell r="K89">
            <v>160</v>
          </cell>
          <cell r="L89">
            <v>313</v>
          </cell>
          <cell r="N89">
            <v>2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>
            <v>47191</v>
          </cell>
          <cell r="K90">
            <v>18</v>
          </cell>
          <cell r="L90">
            <v>10</v>
          </cell>
          <cell r="N90">
            <v>10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9757</v>
          </cell>
          <cell r="K92">
            <v>1302</v>
          </cell>
          <cell r="L92">
            <v>860</v>
          </cell>
          <cell r="N92">
            <v>9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H93" t="str">
            <v xml:space="preserve"> +</v>
          </cell>
          <cell r="J93">
            <v>62141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1.8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>
            <v>208777</v>
          </cell>
          <cell r="K94">
            <v>822</v>
          </cell>
          <cell r="M94">
            <v>501</v>
          </cell>
          <cell r="N94">
            <v>44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2178</v>
          </cell>
          <cell r="K100">
            <v>28</v>
          </cell>
          <cell r="M100">
            <v>147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</row>
        <row r="103">
          <cell r="A103">
            <v>90</v>
          </cell>
          <cell r="C103" t="str">
            <v>Всего по АЛПУ</v>
          </cell>
          <cell r="L103">
            <v>14151</v>
          </cell>
          <cell r="M103">
            <v>44764</v>
          </cell>
          <cell r="N103">
            <v>1540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514985</v>
          </cell>
          <cell r="K106">
            <v>4001</v>
          </cell>
          <cell r="L106">
            <v>703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H107" t="str">
            <v xml:space="preserve"> +</v>
          </cell>
          <cell r="J107">
            <v>57337</v>
          </cell>
          <cell r="K107">
            <v>6397</v>
          </cell>
          <cell r="L107">
            <v>1122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1.8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испр.</v>
          </cell>
          <cell r="I109" t="str">
            <v xml:space="preserve"> +</v>
          </cell>
          <cell r="J109">
            <v>184255</v>
          </cell>
          <cell r="K109">
            <v>4571</v>
          </cell>
          <cell r="M109">
            <v>1598</v>
          </cell>
          <cell r="N109">
            <v>43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367419</v>
          </cell>
          <cell r="K110">
            <v>855</v>
          </cell>
          <cell r="M110">
            <v>279</v>
          </cell>
          <cell r="N110">
            <v>15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147166</v>
          </cell>
          <cell r="K111">
            <v>2093</v>
          </cell>
          <cell r="L111">
            <v>1228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33121</v>
          </cell>
          <cell r="K112">
            <v>5099</v>
          </cell>
          <cell r="M112">
            <v>2203</v>
          </cell>
          <cell r="N112">
            <v>10</v>
          </cell>
          <cell r="Q112">
            <v>34.5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164272</v>
          </cell>
          <cell r="K114">
            <v>4651</v>
          </cell>
          <cell r="L114">
            <v>6</v>
          </cell>
          <cell r="M114">
            <v>1636</v>
          </cell>
          <cell r="N114">
            <v>57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испр.</v>
          </cell>
          <cell r="H115" t="str">
            <v xml:space="preserve"> +</v>
          </cell>
          <cell r="J115">
            <v>106066</v>
          </cell>
          <cell r="K115">
            <v>2781</v>
          </cell>
          <cell r="L115">
            <v>996</v>
          </cell>
          <cell r="N115">
            <v>6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96436</v>
          </cell>
          <cell r="K117">
            <v>347</v>
          </cell>
          <cell r="M117">
            <v>171</v>
          </cell>
          <cell r="N117">
            <v>32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>
            <v>713164</v>
          </cell>
          <cell r="K118">
            <v>3840</v>
          </cell>
          <cell r="L118">
            <v>20</v>
          </cell>
          <cell r="M118">
            <v>1601</v>
          </cell>
          <cell r="N118">
            <v>18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311537</v>
          </cell>
          <cell r="K119">
            <v>3756</v>
          </cell>
          <cell r="L119">
            <v>10</v>
          </cell>
          <cell r="M119">
            <v>1197</v>
          </cell>
          <cell r="N119">
            <v>55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>
            <v>347428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329302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K122">
            <v>150</v>
          </cell>
          <cell r="L122">
            <v>53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344200</v>
          </cell>
          <cell r="K126">
            <v>2752</v>
          </cell>
          <cell r="M126">
            <v>938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192493</v>
          </cell>
          <cell r="K127">
            <v>355</v>
          </cell>
          <cell r="M127">
            <v>125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>
            <v>6328</v>
          </cell>
          <cell r="K130">
            <v>405</v>
          </cell>
          <cell r="L130">
            <v>30</v>
          </cell>
          <cell r="M130">
            <v>961</v>
          </cell>
          <cell r="N130">
            <v>5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66987</v>
          </cell>
          <cell r="K131">
            <v>80</v>
          </cell>
          <cell r="L131">
            <v>22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155060</v>
          </cell>
          <cell r="K132">
            <v>1320</v>
          </cell>
          <cell r="L132">
            <v>5</v>
          </cell>
          <cell r="M132">
            <v>506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143399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>
            <v>8761</v>
          </cell>
          <cell r="K134">
            <v>10</v>
          </cell>
          <cell r="L134">
            <v>121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24305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30507</v>
          </cell>
          <cell r="K137">
            <v>126</v>
          </cell>
          <cell r="L137">
            <v>10</v>
          </cell>
          <cell r="M137">
            <v>5128</v>
          </cell>
          <cell r="N137">
            <v>33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испр.</v>
          </cell>
          <cell r="I138" t="str">
            <v xml:space="preserve"> +</v>
          </cell>
          <cell r="J138">
            <v>3800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испр.</v>
          </cell>
          <cell r="I140" t="str">
            <v xml:space="preserve"> +</v>
          </cell>
          <cell r="J140">
            <v>4947</v>
          </cell>
          <cell r="K140">
            <v>5</v>
          </cell>
          <cell r="M140">
            <v>48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2533</v>
          </cell>
          <cell r="K141">
            <v>50</v>
          </cell>
          <cell r="L141">
            <v>30</v>
          </cell>
          <cell r="M141">
            <v>734</v>
          </cell>
          <cell r="N141">
            <v>10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5957</v>
          </cell>
          <cell r="K142">
            <v>689</v>
          </cell>
          <cell r="M142">
            <v>6821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5051</v>
          </cell>
          <cell r="K143">
            <v>82</v>
          </cell>
          <cell r="M143">
            <v>699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7421</v>
          </cell>
          <cell r="K144">
            <v>21</v>
          </cell>
          <cell r="L144">
            <v>11</v>
          </cell>
          <cell r="M144">
            <v>207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2016</v>
          </cell>
          <cell r="K145">
            <v>43</v>
          </cell>
          <cell r="L145">
            <v>35</v>
          </cell>
          <cell r="M145">
            <v>633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I147" t="str">
            <v xml:space="preserve"> +</v>
          </cell>
          <cell r="J147">
            <v>244</v>
          </cell>
          <cell r="K147">
            <v>7</v>
          </cell>
          <cell r="M147">
            <v>98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испр.</v>
          </cell>
          <cell r="I149" t="str">
            <v xml:space="preserve"> +</v>
          </cell>
          <cell r="J149">
            <v>475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I150" t="str">
            <v xml:space="preserve"> +</v>
          </cell>
          <cell r="J150">
            <v>3429</v>
          </cell>
          <cell r="K150">
            <v>65</v>
          </cell>
          <cell r="M150">
            <v>360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I151" t="str">
            <v xml:space="preserve"> +</v>
          </cell>
          <cell r="J151">
            <v>30196</v>
          </cell>
          <cell r="K151">
            <v>20</v>
          </cell>
          <cell r="L151">
            <v>30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66678</v>
          </cell>
          <cell r="K153">
            <v>2782</v>
          </cell>
          <cell r="L153">
            <v>738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50383</v>
          </cell>
          <cell r="K154">
            <v>1040</v>
          </cell>
          <cell r="M154">
            <v>502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113347</v>
          </cell>
          <cell r="K156">
            <v>733</v>
          </cell>
          <cell r="M156">
            <v>348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>
            <v>9640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4361</v>
          </cell>
          <cell r="K158">
            <v>66</v>
          </cell>
          <cell r="M158">
            <v>2760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8359</v>
          </cell>
          <cell r="K159">
            <v>10</v>
          </cell>
          <cell r="M159">
            <v>147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K160">
            <v>1200</v>
          </cell>
          <cell r="M160">
            <v>9240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K161">
            <v>28</v>
          </cell>
          <cell r="M161">
            <v>1255</v>
          </cell>
          <cell r="N161">
            <v>35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K162">
            <v>56</v>
          </cell>
          <cell r="M162">
            <v>280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I163" t="str">
            <v xml:space="preserve"> +</v>
          </cell>
          <cell r="J163">
            <v>174</v>
          </cell>
          <cell r="K163">
            <v>6</v>
          </cell>
          <cell r="M163">
            <v>51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H164" t="str">
            <v xml:space="preserve"> +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1.8</v>
          </cell>
        </row>
        <row r="165">
          <cell r="A165">
            <v>152</v>
          </cell>
          <cell r="C165" t="str">
            <v>ДЭС-100    э.ст.</v>
          </cell>
          <cell r="I165" t="str">
            <v xml:space="preserve"> +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5170</v>
          </cell>
          <cell r="M166">
            <v>40673</v>
          </cell>
          <cell r="N166">
            <v>329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433073</v>
          </cell>
          <cell r="K169">
            <v>7899</v>
          </cell>
          <cell r="L169">
            <v>1386</v>
          </cell>
          <cell r="N169">
            <v>38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333856</v>
          </cell>
          <cell r="K170">
            <v>2944</v>
          </cell>
          <cell r="L170">
            <v>530</v>
          </cell>
          <cell r="N170">
            <v>19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49577</v>
          </cell>
          <cell r="K171">
            <v>7339</v>
          </cell>
          <cell r="L171">
            <v>1476</v>
          </cell>
          <cell r="N171">
            <v>31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311706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38269</v>
          </cell>
          <cell r="K175">
            <v>12237</v>
          </cell>
          <cell r="M175">
            <v>754</v>
          </cell>
          <cell r="N175">
            <v>22</v>
          </cell>
          <cell r="Q175">
            <v>28.5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238395</v>
          </cell>
          <cell r="K176">
            <v>4484</v>
          </cell>
          <cell r="L176">
            <v>1508</v>
          </cell>
          <cell r="N176">
            <v>34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90303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200906</v>
          </cell>
          <cell r="K178">
            <v>7440</v>
          </cell>
          <cell r="M178">
            <v>3545</v>
          </cell>
          <cell r="N178">
            <v>100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160983</v>
          </cell>
          <cell r="K180">
            <v>2710</v>
          </cell>
          <cell r="M180">
            <v>1221</v>
          </cell>
          <cell r="N180">
            <v>39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155748</v>
          </cell>
          <cell r="K181">
            <v>6163</v>
          </cell>
          <cell r="M181">
            <v>2760</v>
          </cell>
          <cell r="N181">
            <v>72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93613</v>
          </cell>
          <cell r="K182">
            <v>1923</v>
          </cell>
          <cell r="L182">
            <v>760</v>
          </cell>
          <cell r="N182">
            <v>16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151821</v>
          </cell>
          <cell r="K184">
            <v>2220</v>
          </cell>
          <cell r="L184">
            <v>878</v>
          </cell>
          <cell r="N184">
            <v>23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223505</v>
          </cell>
          <cell r="K185">
            <v>4650</v>
          </cell>
          <cell r="M185">
            <v>1380</v>
          </cell>
          <cell r="N185">
            <v>40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неиспр.</v>
          </cell>
          <cell r="I186" t="str">
            <v xml:space="preserve"> +</v>
          </cell>
          <cell r="J186">
            <v>142176</v>
          </cell>
          <cell r="K186">
            <v>4920</v>
          </cell>
          <cell r="M186">
            <v>1809</v>
          </cell>
          <cell r="N186">
            <v>51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227604</v>
          </cell>
          <cell r="K187">
            <v>3215</v>
          </cell>
          <cell r="M187">
            <v>1131</v>
          </cell>
          <cell r="N187">
            <v>27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17560</v>
          </cell>
          <cell r="K188">
            <v>3589</v>
          </cell>
          <cell r="M188">
            <v>1561</v>
          </cell>
          <cell r="N188">
            <v>43</v>
          </cell>
          <cell r="Q188">
            <v>34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I189" t="str">
            <v xml:space="preserve"> +</v>
          </cell>
          <cell r="J189">
            <v>4975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117943</v>
          </cell>
          <cell r="K190">
            <v>1325</v>
          </cell>
          <cell r="M190">
            <v>597</v>
          </cell>
          <cell r="N190">
            <v>22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249837</v>
          </cell>
          <cell r="K191">
            <v>4086</v>
          </cell>
          <cell r="L191">
            <v>2066</v>
          </cell>
          <cell r="N191">
            <v>52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неиспр.</v>
          </cell>
          <cell r="H192" t="str">
            <v xml:space="preserve"> +</v>
          </cell>
          <cell r="J192">
            <v>5940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K195">
            <v>1579</v>
          </cell>
          <cell r="L195">
            <v>798</v>
          </cell>
          <cell r="N195">
            <v>17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105272</v>
          </cell>
          <cell r="K196">
            <v>5210</v>
          </cell>
          <cell r="L196">
            <v>2839</v>
          </cell>
          <cell r="N196">
            <v>54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6510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I199" t="str">
            <v xml:space="preserve"> +</v>
          </cell>
          <cell r="J199">
            <v>35374</v>
          </cell>
          <cell r="K199">
            <v>1171</v>
          </cell>
          <cell r="M199">
            <v>1677</v>
          </cell>
          <cell r="N199">
            <v>35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неиспр.</v>
          </cell>
          <cell r="I201" t="str">
            <v xml:space="preserve"> +</v>
          </cell>
          <cell r="J201">
            <v>34761</v>
          </cell>
          <cell r="K201">
            <v>179</v>
          </cell>
          <cell r="M201">
            <v>7523</v>
          </cell>
          <cell r="N201">
            <v>231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8471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I204" t="str">
            <v xml:space="preserve"> +</v>
          </cell>
          <cell r="J204">
            <v>237</v>
          </cell>
          <cell r="K204">
            <v>4</v>
          </cell>
          <cell r="M204">
            <v>101</v>
          </cell>
          <cell r="N204">
            <v>3</v>
          </cell>
          <cell r="Q204">
            <v>9.1999999999999993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K205">
            <v>720</v>
          </cell>
          <cell r="M205">
            <v>10584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746</v>
          </cell>
          <cell r="K206">
            <v>852</v>
          </cell>
          <cell r="M206">
            <v>12524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K207">
            <v>120</v>
          </cell>
          <cell r="M207">
            <v>1152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837</v>
          </cell>
          <cell r="K208">
            <v>1200</v>
          </cell>
          <cell r="M208">
            <v>11880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1322</v>
          </cell>
          <cell r="K209">
            <v>292</v>
          </cell>
          <cell r="M209">
            <v>13097</v>
          </cell>
          <cell r="N209">
            <v>280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I210" t="str">
            <v xml:space="preserve"> +</v>
          </cell>
          <cell r="J210">
            <v>252</v>
          </cell>
          <cell r="K210">
            <v>5</v>
          </cell>
          <cell r="M210">
            <v>132</v>
          </cell>
          <cell r="N210">
            <v>6</v>
          </cell>
          <cell r="Q210">
            <v>14.5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I211" t="str">
            <v xml:space="preserve"> +</v>
          </cell>
          <cell r="J211">
            <v>2579</v>
          </cell>
          <cell r="K211">
            <v>227</v>
          </cell>
          <cell r="M211">
            <v>3231</v>
          </cell>
          <cell r="N211">
            <v>76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H212" t="str">
            <v xml:space="preserve"> +</v>
          </cell>
          <cell r="J212">
            <v>202</v>
          </cell>
          <cell r="K212">
            <v>48</v>
          </cell>
          <cell r="L212">
            <v>441</v>
          </cell>
          <cell r="N212">
            <v>5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1.8</v>
          </cell>
        </row>
        <row r="213">
          <cell r="A213">
            <v>200</v>
          </cell>
          <cell r="C213" t="str">
            <v>Итого</v>
          </cell>
          <cell r="L213">
            <v>12682</v>
          </cell>
          <cell r="M213">
            <v>76659</v>
          </cell>
          <cell r="N213">
            <v>1336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488481</v>
          </cell>
          <cell r="K216">
            <v>6180</v>
          </cell>
          <cell r="L216">
            <v>822</v>
          </cell>
          <cell r="N216">
            <v>14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382038</v>
          </cell>
          <cell r="K217">
            <v>5420</v>
          </cell>
          <cell r="L217">
            <v>717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439639</v>
          </cell>
          <cell r="K218">
            <v>3140</v>
          </cell>
          <cell r="L218">
            <v>589</v>
          </cell>
          <cell r="N218">
            <v>5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 t="str">
            <v>428314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 t="str">
            <v>26857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53292</v>
          </cell>
          <cell r="K222">
            <v>1780</v>
          </cell>
          <cell r="M222">
            <v>915</v>
          </cell>
          <cell r="N222">
            <v>32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I223" t="str">
            <v xml:space="preserve"> +</v>
          </cell>
          <cell r="J223">
            <v>34680</v>
          </cell>
          <cell r="K223">
            <v>3740</v>
          </cell>
          <cell r="M223">
            <v>1190</v>
          </cell>
          <cell r="N223">
            <v>18</v>
          </cell>
          <cell r="Q223">
            <v>32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30970</v>
          </cell>
          <cell r="K224">
            <v>10580</v>
          </cell>
          <cell r="M224">
            <v>7290</v>
          </cell>
          <cell r="Q224">
            <v>68.900000000000006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21360</v>
          </cell>
          <cell r="K226">
            <v>3120</v>
          </cell>
          <cell r="L226">
            <v>1097</v>
          </cell>
          <cell r="N226">
            <v>23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302355</v>
          </cell>
          <cell r="K227">
            <v>4280</v>
          </cell>
          <cell r="M227">
            <v>1850</v>
          </cell>
          <cell r="N227">
            <v>32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355919</v>
          </cell>
          <cell r="K228">
            <v>1570</v>
          </cell>
          <cell r="M228">
            <v>474</v>
          </cell>
          <cell r="N228">
            <v>5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242015</v>
          </cell>
          <cell r="K232">
            <v>2330</v>
          </cell>
          <cell r="L232">
            <v>1365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>
            <v>13740</v>
          </cell>
          <cell r="K233">
            <v>11250</v>
          </cell>
          <cell r="M233">
            <v>3713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351893</v>
          </cell>
          <cell r="K234">
            <v>840</v>
          </cell>
          <cell r="M234">
            <v>350</v>
          </cell>
          <cell r="N234">
            <v>76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30203</v>
          </cell>
          <cell r="K235">
            <v>700</v>
          </cell>
          <cell r="M235">
            <v>240</v>
          </cell>
          <cell r="N235">
            <v>30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I236" t="str">
            <v xml:space="preserve"> +</v>
          </cell>
          <cell r="J236">
            <v>6000</v>
          </cell>
          <cell r="K236">
            <v>7520</v>
          </cell>
          <cell r="M236">
            <v>1368</v>
          </cell>
          <cell r="Q236">
            <v>9.1999999999999993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I237" t="str">
            <v xml:space="preserve"> +</v>
          </cell>
          <cell r="J237">
            <v>12880</v>
          </cell>
          <cell r="K237">
            <v>2720</v>
          </cell>
          <cell r="M237">
            <v>976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12990</v>
          </cell>
          <cell r="K238">
            <v>1140</v>
          </cell>
          <cell r="M238">
            <v>320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I239" t="str">
            <v xml:space="preserve"> +</v>
          </cell>
          <cell r="J239">
            <v>9267</v>
          </cell>
          <cell r="K239">
            <v>1000</v>
          </cell>
          <cell r="M239">
            <v>1230</v>
          </cell>
          <cell r="N239">
            <v>17</v>
          </cell>
          <cell r="Q239">
            <v>45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10175</v>
          </cell>
          <cell r="K241">
            <v>720</v>
          </cell>
          <cell r="M241">
            <v>27072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K242">
            <v>533</v>
          </cell>
          <cell r="M242">
            <v>4104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750</v>
          </cell>
          <cell r="M243">
            <v>5775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620</v>
          </cell>
          <cell r="M244">
            <v>9114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1650</v>
          </cell>
          <cell r="K245">
            <v>88</v>
          </cell>
          <cell r="M245">
            <v>4165</v>
          </cell>
          <cell r="N245">
            <v>76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1061</v>
          </cell>
          <cell r="K246">
            <v>76</v>
          </cell>
          <cell r="M246">
            <v>3235</v>
          </cell>
          <cell r="N246">
            <v>20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I247" t="str">
            <v xml:space="preserve"> +</v>
          </cell>
          <cell r="J247">
            <v>128</v>
          </cell>
          <cell r="K247">
            <v>160</v>
          </cell>
          <cell r="M247">
            <v>1312</v>
          </cell>
          <cell r="Q247">
            <v>8.1999999999999993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I248" t="str">
            <v xml:space="preserve"> +</v>
          </cell>
          <cell r="J248" t="str">
            <v>91</v>
          </cell>
          <cell r="K248">
            <v>220</v>
          </cell>
          <cell r="M248">
            <v>2156</v>
          </cell>
          <cell r="Q248">
            <v>9.8000000000000007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I249" t="str">
            <v xml:space="preserve"> +</v>
          </cell>
          <cell r="J249" t="str">
            <v>166</v>
          </cell>
          <cell r="K249">
            <v>752</v>
          </cell>
          <cell r="M249">
            <v>4512</v>
          </cell>
          <cell r="Q249">
            <v>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I250" t="str">
            <v xml:space="preserve"> +</v>
          </cell>
          <cell r="J250">
            <v>48</v>
          </cell>
          <cell r="K250">
            <v>822</v>
          </cell>
          <cell r="M250">
            <v>4932</v>
          </cell>
          <cell r="Q250">
            <v>6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4590</v>
          </cell>
          <cell r="M251">
            <v>86293</v>
          </cell>
          <cell r="N251">
            <v>353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106066</v>
          </cell>
          <cell r="K254">
            <v>2604</v>
          </cell>
          <cell r="L254">
            <v>458</v>
          </cell>
          <cell r="N254">
            <v>9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78739</v>
          </cell>
          <cell r="K255">
            <v>1363</v>
          </cell>
          <cell r="L255">
            <v>689</v>
          </cell>
          <cell r="N255">
            <v>11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36940</v>
          </cell>
          <cell r="K256">
            <v>4054</v>
          </cell>
          <cell r="L256">
            <v>939</v>
          </cell>
          <cell r="N256">
            <v>19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69027</v>
          </cell>
          <cell r="K258">
            <v>1717</v>
          </cell>
          <cell r="L258">
            <v>585</v>
          </cell>
          <cell r="N258">
            <v>18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86531</v>
          </cell>
          <cell r="K259">
            <v>539</v>
          </cell>
          <cell r="M259">
            <v>237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52833</v>
          </cell>
          <cell r="K260">
            <v>3195</v>
          </cell>
          <cell r="M260">
            <v>1461</v>
          </cell>
          <cell r="N260">
            <v>50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72230</v>
          </cell>
          <cell r="K263">
            <v>1410</v>
          </cell>
          <cell r="M263">
            <v>334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37364</v>
          </cell>
          <cell r="K264">
            <v>5827</v>
          </cell>
          <cell r="M264">
            <v>2519</v>
          </cell>
          <cell r="N264">
            <v>7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49003</v>
          </cell>
          <cell r="K266">
            <v>965</v>
          </cell>
          <cell r="M266">
            <v>339</v>
          </cell>
          <cell r="N266">
            <v>8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49305</v>
          </cell>
          <cell r="K267">
            <v>1505</v>
          </cell>
          <cell r="L267">
            <v>10</v>
          </cell>
          <cell r="M267">
            <v>530</v>
          </cell>
          <cell r="N267">
            <v>8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не испр.</v>
          </cell>
          <cell r="I271" t="str">
            <v xml:space="preserve"> +</v>
          </cell>
          <cell r="J271">
            <v>14617</v>
          </cell>
          <cell r="K271">
            <v>36</v>
          </cell>
          <cell r="M271">
            <v>30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34521</v>
          </cell>
          <cell r="K272">
            <v>2462</v>
          </cell>
          <cell r="M272">
            <v>1410</v>
          </cell>
          <cell r="N272">
            <v>30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52354</v>
          </cell>
          <cell r="K273">
            <v>3330</v>
          </cell>
          <cell r="M273">
            <v>1914</v>
          </cell>
          <cell r="N273">
            <v>30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67539</v>
          </cell>
          <cell r="K274">
            <v>15250</v>
          </cell>
          <cell r="M274">
            <v>6878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28151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9827</v>
          </cell>
          <cell r="K276">
            <v>120</v>
          </cell>
          <cell r="L276">
            <v>110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28558</v>
          </cell>
          <cell r="K277">
            <v>260</v>
          </cell>
          <cell r="M277">
            <v>661</v>
          </cell>
          <cell r="N277">
            <v>270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93456</v>
          </cell>
          <cell r="K278">
            <v>1068</v>
          </cell>
          <cell r="L278">
            <v>1090</v>
          </cell>
          <cell r="N278">
            <v>24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неиспр.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H280" t="str">
            <v xml:space="preserve"> +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1.8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17535</v>
          </cell>
          <cell r="K281">
            <v>1453</v>
          </cell>
          <cell r="M281">
            <v>511</v>
          </cell>
          <cell r="N281">
            <v>10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51866</v>
          </cell>
          <cell r="K282">
            <v>290</v>
          </cell>
          <cell r="M282">
            <v>36250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37979</v>
          </cell>
          <cell r="K283">
            <v>325</v>
          </cell>
          <cell r="M283">
            <v>40625</v>
          </cell>
          <cell r="N283">
            <v>5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неиспр.</v>
          </cell>
          <cell r="I284" t="str">
            <v xml:space="preserve"> +</v>
          </cell>
          <cell r="J284">
            <v>55470</v>
          </cell>
          <cell r="K284">
            <v>9898</v>
          </cell>
          <cell r="M284">
            <v>4968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29296</v>
          </cell>
          <cell r="K287">
            <v>19</v>
          </cell>
          <cell r="M287">
            <v>795</v>
          </cell>
          <cell r="N287">
            <v>125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29474</v>
          </cell>
          <cell r="K288">
            <v>2597</v>
          </cell>
          <cell r="M288">
            <v>1084</v>
          </cell>
          <cell r="N288">
            <v>15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890</v>
          </cell>
          <cell r="M289">
            <v>9790</v>
          </cell>
          <cell r="N289">
            <v>477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 t="str">
            <v>2932</v>
          </cell>
          <cell r="K290">
            <v>1250</v>
          </cell>
          <cell r="M290">
            <v>51250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3904</v>
          </cell>
          <cell r="K291">
            <v>1250</v>
          </cell>
          <cell r="M291">
            <v>18375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1250</v>
          </cell>
          <cell r="M292">
            <v>18375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3360</v>
          </cell>
          <cell r="K293">
            <v>1250</v>
          </cell>
          <cell r="M293">
            <v>12500</v>
          </cell>
          <cell r="N293">
            <v>112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3353</v>
          </cell>
          <cell r="K294">
            <v>1250</v>
          </cell>
          <cell r="M294">
            <v>15875</v>
          </cell>
          <cell r="N294">
            <v>79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 t="str">
            <v>3763</v>
          </cell>
          <cell r="K295">
            <v>1250</v>
          </cell>
          <cell r="M295">
            <v>15875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3160</v>
          </cell>
          <cell r="K296">
            <v>960</v>
          </cell>
          <cell r="M296">
            <v>8064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39116</v>
          </cell>
          <cell r="K297">
            <v>720</v>
          </cell>
          <cell r="M297">
            <v>5472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350</v>
          </cell>
          <cell r="M298">
            <v>3500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испр.</v>
          </cell>
          <cell r="I299" t="str">
            <v xml:space="preserve"> +</v>
          </cell>
          <cell r="J299">
            <v>2350</v>
          </cell>
          <cell r="K299">
            <v>1250</v>
          </cell>
          <cell r="M299">
            <v>12500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неиспр.</v>
          </cell>
          <cell r="I300" t="str">
            <v xml:space="preserve"> +</v>
          </cell>
          <cell r="J300" t="str">
            <v>4082</v>
          </cell>
          <cell r="K300">
            <v>30</v>
          </cell>
          <cell r="M300">
            <v>780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1340</v>
          </cell>
          <cell r="M301">
            <v>14740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I302" t="str">
            <v xml:space="preserve"> +</v>
          </cell>
          <cell r="J302">
            <v>657</v>
          </cell>
          <cell r="K302">
            <v>185</v>
          </cell>
          <cell r="M302">
            <v>2775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I303" t="str">
            <v xml:space="preserve"> +</v>
          </cell>
          <cell r="J303">
            <v>392</v>
          </cell>
          <cell r="K303">
            <v>260</v>
          </cell>
          <cell r="M303">
            <v>6500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I304" t="str">
            <v xml:space="preserve"> +</v>
          </cell>
          <cell r="J304">
            <v>226</v>
          </cell>
          <cell r="K304">
            <v>289</v>
          </cell>
          <cell r="M304">
            <v>7225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I305" t="str">
            <v xml:space="preserve"> +</v>
          </cell>
          <cell r="J305">
            <v>111</v>
          </cell>
          <cell r="K305">
            <v>333</v>
          </cell>
          <cell r="M305">
            <v>8325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I306" t="str">
            <v xml:space="preserve"> +</v>
          </cell>
          <cell r="J306">
            <v>92</v>
          </cell>
          <cell r="K306">
            <v>9</v>
          </cell>
          <cell r="M306">
            <v>174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I307" t="str">
            <v xml:space="preserve"> +</v>
          </cell>
          <cell r="J307">
            <v>106</v>
          </cell>
          <cell r="K307">
            <v>9</v>
          </cell>
          <cell r="M307">
            <v>169</v>
          </cell>
          <cell r="Q307">
            <v>25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неиспр.</v>
          </cell>
          <cell r="I310" t="str">
            <v xml:space="preserve"> +</v>
          </cell>
          <cell r="J310" t="str">
            <v>2668</v>
          </cell>
          <cell r="K310">
            <v>380</v>
          </cell>
          <cell r="M310">
            <v>15580</v>
          </cell>
          <cell r="Q310">
            <v>41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33263</v>
          </cell>
          <cell r="K311">
            <v>380</v>
          </cell>
          <cell r="M311">
            <v>14288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380</v>
          </cell>
          <cell r="M312">
            <v>3800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380</v>
          </cell>
          <cell r="M313">
            <v>3888</v>
          </cell>
          <cell r="N313">
            <v>427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неиспр.</v>
          </cell>
          <cell r="I314" t="str">
            <v xml:space="preserve"> +</v>
          </cell>
          <cell r="J314">
            <v>4940</v>
          </cell>
          <cell r="K314">
            <v>75</v>
          </cell>
          <cell r="M314">
            <v>1387</v>
          </cell>
          <cell r="N314">
            <v>170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K315">
            <v>969</v>
          </cell>
          <cell r="M315">
            <v>15504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I316" t="str">
            <v xml:space="preserve"> +</v>
          </cell>
          <cell r="K316">
            <v>120</v>
          </cell>
          <cell r="M316">
            <v>1920</v>
          </cell>
          <cell r="Q316">
            <v>16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I317" t="str">
            <v xml:space="preserve"> +</v>
          </cell>
          <cell r="K317">
            <v>100</v>
          </cell>
          <cell r="M317">
            <v>2000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I318" t="str">
            <v xml:space="preserve"> +</v>
          </cell>
          <cell r="J318">
            <v>3063</v>
          </cell>
          <cell r="K318">
            <v>325</v>
          </cell>
          <cell r="M318">
            <v>1825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I319" t="str">
            <v xml:space="preserve"> +</v>
          </cell>
          <cell r="K319">
            <v>345</v>
          </cell>
          <cell r="M319">
            <v>759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I320" t="str">
            <v xml:space="preserve"> +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3881</v>
          </cell>
          <cell r="M321">
            <v>373806</v>
          </cell>
          <cell r="N321">
            <v>1932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227269</v>
          </cell>
          <cell r="K324" t="str">
            <v>6346</v>
          </cell>
          <cell r="L324">
            <v>1115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117585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200956</v>
          </cell>
          <cell r="K326" t="str">
            <v>9540</v>
          </cell>
          <cell r="L326">
            <v>1749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233398</v>
          </cell>
          <cell r="K327" t="str">
            <v>7832</v>
          </cell>
          <cell r="L327">
            <v>1573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169190</v>
          </cell>
          <cell r="K328" t="str">
            <v>1000</v>
          </cell>
          <cell r="L328">
            <v>176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148822</v>
          </cell>
          <cell r="K330" t="str">
            <v>13370</v>
          </cell>
          <cell r="L330">
            <v>2044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116590</v>
          </cell>
          <cell r="K331">
            <v>3905</v>
          </cell>
          <cell r="L331">
            <v>519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H332" t="str">
            <v xml:space="preserve"> +</v>
          </cell>
          <cell r="J332" t="str">
            <v>294569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1.8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H333" t="str">
            <v xml:space="preserve"> +</v>
          </cell>
          <cell r="J333">
            <v>118170</v>
          </cell>
          <cell r="K333" t="str">
            <v>7436</v>
          </cell>
          <cell r="L333">
            <v>1463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1.8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H335" t="str">
            <v xml:space="preserve"> +</v>
          </cell>
          <cell r="J335">
            <v>90540</v>
          </cell>
          <cell r="K335" t="str">
            <v>10576</v>
          </cell>
          <cell r="L335">
            <v>3024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1.8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H337" t="str">
            <v xml:space="preserve"> +</v>
          </cell>
          <cell r="J337">
            <v>112827</v>
          </cell>
          <cell r="K337" t="str">
            <v>14515</v>
          </cell>
          <cell r="L337">
            <v>1982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1.8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70894</v>
          </cell>
          <cell r="K338" t="str">
            <v>1918</v>
          </cell>
          <cell r="M338">
            <v>533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10855</v>
          </cell>
          <cell r="M339">
            <v>3690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15290</v>
          </cell>
          <cell r="M340">
            <v>11733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неиспр.</v>
          </cell>
          <cell r="I341" t="str">
            <v xml:space="preserve"> +</v>
          </cell>
          <cell r="J341">
            <v>90871</v>
          </cell>
          <cell r="K341">
            <v>384</v>
          </cell>
          <cell r="M341">
            <v>93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12455</v>
          </cell>
          <cell r="M342">
            <v>2055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15455</v>
          </cell>
          <cell r="M343">
            <v>2550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191057</v>
          </cell>
          <cell r="K345" t="str">
            <v>12250</v>
          </cell>
          <cell r="M345">
            <v>7914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K346">
            <v>4500</v>
          </cell>
          <cell r="M346">
            <v>1485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H349" t="str">
            <v xml:space="preserve"> +</v>
          </cell>
          <cell r="J349">
            <v>86578</v>
          </cell>
          <cell r="K349" t="str">
            <v>10405</v>
          </cell>
          <cell r="L349">
            <v>3435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1.8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89555</v>
          </cell>
          <cell r="K351">
            <v>16650</v>
          </cell>
          <cell r="M351">
            <v>5495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54608</v>
          </cell>
          <cell r="K353">
            <v>14966</v>
          </cell>
          <cell r="M353">
            <v>4849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 t="str">
            <v>55625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>
            <v>77721</v>
          </cell>
          <cell r="K355">
            <v>2998</v>
          </cell>
          <cell r="M355">
            <v>1199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27001</v>
          </cell>
          <cell r="K357">
            <v>359</v>
          </cell>
          <cell r="M357">
            <v>13642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K358">
            <v>1142</v>
          </cell>
          <cell r="M358">
            <v>8793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K359">
            <v>260</v>
          </cell>
          <cell r="M359">
            <v>2002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I360" t="str">
            <v xml:space="preserve"> +</v>
          </cell>
          <cell r="J360">
            <v>516</v>
          </cell>
          <cell r="K360">
            <v>104</v>
          </cell>
          <cell r="M360">
            <v>862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K361">
            <v>10522</v>
          </cell>
          <cell r="M361">
            <v>8101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K362">
            <v>1222</v>
          </cell>
          <cell r="M362">
            <v>9409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2291.9</v>
          </cell>
          <cell r="K364">
            <v>2117</v>
          </cell>
          <cell r="M364">
            <v>804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17080</v>
          </cell>
          <cell r="M365">
            <v>85209</v>
          </cell>
          <cell r="N365">
            <v>0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348284</v>
          </cell>
          <cell r="K368">
            <v>5180</v>
          </cell>
          <cell r="L368">
            <v>689</v>
          </cell>
          <cell r="N368">
            <v>4.5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253663</v>
          </cell>
          <cell r="K369">
            <v>11103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212641</v>
          </cell>
          <cell r="K370">
            <v>11375</v>
          </cell>
          <cell r="L370">
            <v>1513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10520</v>
          </cell>
          <cell r="L371">
            <v>1031</v>
          </cell>
          <cell r="N371">
            <v>9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неиспр.</v>
          </cell>
          <cell r="H372" t="str">
            <v xml:space="preserve"> +</v>
          </cell>
          <cell r="J372">
            <v>164449</v>
          </cell>
          <cell r="K372">
            <v>2213</v>
          </cell>
          <cell r="L372">
            <v>217</v>
          </cell>
          <cell r="N372">
            <v>5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275353</v>
          </cell>
          <cell r="K373">
            <v>13338</v>
          </cell>
          <cell r="L373">
            <v>1067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177516</v>
          </cell>
          <cell r="K374">
            <v>2336</v>
          </cell>
          <cell r="L374">
            <v>357</v>
          </cell>
          <cell r="N374">
            <v>15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228402</v>
          </cell>
          <cell r="K375">
            <v>2786</v>
          </cell>
          <cell r="L375">
            <v>426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H376" t="str">
            <v xml:space="preserve"> +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1.8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93708</v>
          </cell>
          <cell r="K377">
            <v>5731</v>
          </cell>
          <cell r="L377">
            <v>1152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K378">
            <v>567</v>
          </cell>
          <cell r="L378">
            <v>114</v>
          </cell>
          <cell r="N378">
            <v>4.5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208918</v>
          </cell>
          <cell r="K379">
            <v>15110</v>
          </cell>
          <cell r="L379">
            <v>3037</v>
          </cell>
          <cell r="N379">
            <v>9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100955</v>
          </cell>
          <cell r="K381">
            <v>2528</v>
          </cell>
          <cell r="L381">
            <v>306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108269</v>
          </cell>
          <cell r="K382">
            <v>4101</v>
          </cell>
          <cell r="L382">
            <v>742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128933</v>
          </cell>
          <cell r="K383">
            <v>2203</v>
          </cell>
          <cell r="L383">
            <v>436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N384">
            <v>9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160859</v>
          </cell>
          <cell r="K386">
            <v>3172</v>
          </cell>
          <cell r="L386">
            <v>1605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171289</v>
          </cell>
          <cell r="K387">
            <v>2534</v>
          </cell>
          <cell r="L387">
            <v>1031</v>
          </cell>
          <cell r="N387">
            <v>4.5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9863</v>
          </cell>
          <cell r="M388">
            <v>3472</v>
          </cell>
          <cell r="N388">
            <v>5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100617</v>
          </cell>
          <cell r="K389">
            <v>3957</v>
          </cell>
          <cell r="M389">
            <v>1476</v>
          </cell>
          <cell r="N389">
            <v>57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142202</v>
          </cell>
          <cell r="K390">
            <v>770</v>
          </cell>
          <cell r="M390">
            <v>292</v>
          </cell>
          <cell r="N390">
            <v>7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4982</v>
          </cell>
          <cell r="M391">
            <v>1534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46663</v>
          </cell>
          <cell r="K392">
            <v>4974</v>
          </cell>
          <cell r="M392">
            <v>1751</v>
          </cell>
          <cell r="N392">
            <v>64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77068</v>
          </cell>
          <cell r="K395">
            <v>15367</v>
          </cell>
          <cell r="M395">
            <v>5409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104291</v>
          </cell>
          <cell r="K396">
            <v>7270</v>
          </cell>
          <cell r="L396">
            <v>2399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175371</v>
          </cell>
          <cell r="K397">
            <v>5753</v>
          </cell>
          <cell r="L397">
            <v>2278</v>
          </cell>
          <cell r="N397">
            <v>13.5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152692</v>
          </cell>
          <cell r="K399">
            <v>1420</v>
          </cell>
          <cell r="L399">
            <v>500</v>
          </cell>
          <cell r="N399">
            <v>9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48807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35032</v>
          </cell>
          <cell r="K402">
            <v>373</v>
          </cell>
          <cell r="L402">
            <v>348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55668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126227</v>
          </cell>
          <cell r="N404">
            <v>9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46883</v>
          </cell>
          <cell r="K405">
            <v>13966</v>
          </cell>
          <cell r="M405">
            <v>5838</v>
          </cell>
          <cell r="N405">
            <v>5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54193</v>
          </cell>
          <cell r="K406">
            <v>14632</v>
          </cell>
          <cell r="M406">
            <v>6166</v>
          </cell>
          <cell r="N406">
            <v>5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121350</v>
          </cell>
          <cell r="K408">
            <v>352</v>
          </cell>
          <cell r="L408">
            <v>352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1847</v>
          </cell>
          <cell r="K409">
            <v>260</v>
          </cell>
          <cell r="M409">
            <v>10868</v>
          </cell>
          <cell r="N409">
            <v>165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K410">
            <v>920</v>
          </cell>
          <cell r="M410">
            <v>9108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K411">
            <v>1150</v>
          </cell>
          <cell r="M411">
            <v>12650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2832</v>
          </cell>
          <cell r="K412">
            <v>43</v>
          </cell>
          <cell r="M412">
            <v>366</v>
          </cell>
          <cell r="N412">
            <v>26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I413" t="str">
            <v xml:space="preserve"> +</v>
          </cell>
          <cell r="J413">
            <v>134</v>
          </cell>
          <cell r="K413">
            <v>41</v>
          </cell>
          <cell r="M413">
            <v>473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I414" t="str">
            <v xml:space="preserve"> +</v>
          </cell>
          <cell r="J414">
            <v>46</v>
          </cell>
          <cell r="K414">
            <v>1200</v>
          </cell>
          <cell r="M414">
            <v>10200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K415">
            <v>250</v>
          </cell>
          <cell r="M415">
            <v>2125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K416">
            <v>150</v>
          </cell>
          <cell r="M416">
            <v>1395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590</v>
          </cell>
          <cell r="K417">
            <v>220</v>
          </cell>
          <cell r="M417">
            <v>3564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K418">
            <v>250</v>
          </cell>
          <cell r="M418">
            <v>10175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125</v>
          </cell>
          <cell r="M419">
            <v>600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421</v>
          </cell>
          <cell r="K420">
            <v>126</v>
          </cell>
          <cell r="M420">
            <v>604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450</v>
          </cell>
          <cell r="M421">
            <v>2160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2" refreshError="1">
        <row r="14">
          <cell r="A14">
            <v>1</v>
          </cell>
          <cell r="B14">
            <v>1</v>
          </cell>
          <cell r="C14" t="str">
            <v>Уаз-31512</v>
          </cell>
          <cell r="D14">
            <v>1993</v>
          </cell>
          <cell r="E14" t="str">
            <v>29527</v>
          </cell>
          <cell r="F14" t="str">
            <v>Д506AV</v>
          </cell>
          <cell r="G14" t="str">
            <v>неиспр.</v>
          </cell>
          <cell r="J14">
            <v>346334</v>
          </cell>
          <cell r="Q14">
            <v>17.600000000000001</v>
          </cell>
          <cell r="R14" t="str">
            <v>л</v>
          </cell>
          <cell r="S14">
            <v>6</v>
          </cell>
          <cell r="T14" t="str">
            <v>А76</v>
          </cell>
          <cell r="U14">
            <v>2.8</v>
          </cell>
        </row>
        <row r="15">
          <cell r="A15">
            <v>2</v>
          </cell>
          <cell r="B15">
            <v>2</v>
          </cell>
          <cell r="C15" t="str">
            <v>Ваз-2121</v>
          </cell>
          <cell r="D15">
            <v>1992</v>
          </cell>
          <cell r="F15" t="str">
            <v>Д502AV</v>
          </cell>
          <cell r="G15" t="str">
            <v>испр.</v>
          </cell>
          <cell r="H15" t="str">
            <v xml:space="preserve"> +</v>
          </cell>
          <cell r="J15">
            <v>97138</v>
          </cell>
          <cell r="K15">
            <v>1555</v>
          </cell>
          <cell r="L15">
            <v>195</v>
          </cell>
          <cell r="N15">
            <v>2</v>
          </cell>
          <cell r="Q15">
            <v>13.3</v>
          </cell>
          <cell r="R15" t="str">
            <v>л</v>
          </cell>
          <cell r="S15">
            <v>3</v>
          </cell>
          <cell r="T15" t="str">
            <v>А93</v>
          </cell>
          <cell r="U15">
            <v>1.8</v>
          </cell>
        </row>
        <row r="16">
          <cell r="A16">
            <v>3</v>
          </cell>
          <cell r="B16">
            <v>3</v>
          </cell>
          <cell r="C16" t="str">
            <v>Уаз-3962</v>
          </cell>
          <cell r="D16" t="str">
            <v>1997</v>
          </cell>
          <cell r="E16" t="str">
            <v>29572</v>
          </cell>
          <cell r="F16" t="str">
            <v>Д074AF</v>
          </cell>
          <cell r="G16" t="str">
            <v>испр.</v>
          </cell>
          <cell r="H16" t="str">
            <v xml:space="preserve"> +</v>
          </cell>
          <cell r="J16">
            <v>152785</v>
          </cell>
          <cell r="K16">
            <v>3837</v>
          </cell>
          <cell r="L16">
            <v>735</v>
          </cell>
          <cell r="N16">
            <v>48</v>
          </cell>
          <cell r="Q16">
            <v>20.100000000000001</v>
          </cell>
          <cell r="R16" t="str">
            <v>л</v>
          </cell>
          <cell r="S16">
            <v>6</v>
          </cell>
          <cell r="T16" t="str">
            <v>А76</v>
          </cell>
          <cell r="U16">
            <v>1.8</v>
          </cell>
        </row>
        <row r="17">
          <cell r="A17">
            <v>4</v>
          </cell>
          <cell r="B17">
            <v>4</v>
          </cell>
          <cell r="C17" t="str">
            <v>Уаз-31512</v>
          </cell>
          <cell r="D17" t="str">
            <v>2001</v>
          </cell>
          <cell r="F17" t="str">
            <v>Д037AР</v>
          </cell>
          <cell r="G17" t="str">
            <v>испр.</v>
          </cell>
          <cell r="H17" t="str">
            <v xml:space="preserve"> +</v>
          </cell>
          <cell r="J17">
            <v>79388</v>
          </cell>
          <cell r="K17">
            <v>8203</v>
          </cell>
          <cell r="L17">
            <v>1365</v>
          </cell>
          <cell r="N17">
            <v>28</v>
          </cell>
          <cell r="Q17">
            <v>17.600000000000001</v>
          </cell>
          <cell r="R17" t="str">
            <v>л</v>
          </cell>
          <cell r="S17">
            <v>6</v>
          </cell>
          <cell r="T17" t="str">
            <v>А76</v>
          </cell>
          <cell r="U17">
            <v>1.8</v>
          </cell>
        </row>
        <row r="18">
          <cell r="A18">
            <v>5</v>
          </cell>
          <cell r="C18" t="str">
            <v>Автомашины грузовые:</v>
          </cell>
        </row>
        <row r="19">
          <cell r="A19">
            <v>6</v>
          </cell>
          <cell r="B19">
            <v>1</v>
          </cell>
          <cell r="C19" t="str">
            <v>Зил-131 борт.</v>
          </cell>
          <cell r="D19" t="str">
            <v>1991</v>
          </cell>
          <cell r="F19" t="str">
            <v>Д210AF</v>
          </cell>
          <cell r="G19" t="str">
            <v>испр.</v>
          </cell>
          <cell r="H19" t="str">
            <v xml:space="preserve"> +</v>
          </cell>
          <cell r="J19">
            <v>233684</v>
          </cell>
          <cell r="K19">
            <v>1933</v>
          </cell>
          <cell r="L19">
            <v>985</v>
          </cell>
          <cell r="N19">
            <v>34</v>
          </cell>
          <cell r="Q19">
            <v>45.1</v>
          </cell>
          <cell r="R19" t="str">
            <v>г</v>
          </cell>
          <cell r="S19">
            <v>6</v>
          </cell>
          <cell r="T19" t="str">
            <v>А76</v>
          </cell>
          <cell r="U19">
            <v>1.8</v>
          </cell>
        </row>
        <row r="20">
          <cell r="A20">
            <v>7</v>
          </cell>
          <cell r="B20">
            <v>2</v>
          </cell>
          <cell r="C20" t="str">
            <v>Зил-131 борт.</v>
          </cell>
          <cell r="D20" t="str">
            <v>1989</v>
          </cell>
          <cell r="E20" t="str">
            <v>29553</v>
          </cell>
          <cell r="F20" t="str">
            <v>Д216AF</v>
          </cell>
          <cell r="G20" t="str">
            <v>неиспр.</v>
          </cell>
          <cell r="H20" t="str">
            <v>+</v>
          </cell>
          <cell r="J20">
            <v>281641</v>
          </cell>
          <cell r="K20">
            <v>5420</v>
          </cell>
          <cell r="Q20">
            <v>45.1</v>
          </cell>
          <cell r="R20" t="str">
            <v>г</v>
          </cell>
          <cell r="S20">
            <v>6</v>
          </cell>
          <cell r="T20" t="str">
            <v>А76</v>
          </cell>
          <cell r="U20">
            <v>2.8</v>
          </cell>
        </row>
        <row r="21">
          <cell r="A21">
            <v>8</v>
          </cell>
          <cell r="B21">
            <v>3</v>
          </cell>
          <cell r="C21" t="str">
            <v>Урал-4320</v>
          </cell>
          <cell r="D21" t="str">
            <v>2001</v>
          </cell>
          <cell r="F21" t="str">
            <v>Д560AY</v>
          </cell>
          <cell r="G21" t="str">
            <v>испр.</v>
          </cell>
          <cell r="J21">
            <v>47369</v>
          </cell>
          <cell r="K21">
            <v>5407</v>
          </cell>
          <cell r="M21">
            <v>2015</v>
          </cell>
          <cell r="N21">
            <v>45</v>
          </cell>
          <cell r="Q21">
            <v>35.200000000000003</v>
          </cell>
          <cell r="R21" t="str">
            <v>г</v>
          </cell>
          <cell r="S21" t="str">
            <v>д</v>
          </cell>
          <cell r="T21" t="str">
            <v>ДТ</v>
          </cell>
          <cell r="U21">
            <v>2.8</v>
          </cell>
        </row>
        <row r="22">
          <cell r="A22">
            <v>9</v>
          </cell>
          <cell r="B22">
            <v>4</v>
          </cell>
          <cell r="C22" t="str">
            <v>Урал-5557 с/свал</v>
          </cell>
          <cell r="D22" t="str">
            <v>1995</v>
          </cell>
          <cell r="E22" t="str">
            <v>29524</v>
          </cell>
          <cell r="F22" t="str">
            <v>Д352AV</v>
          </cell>
          <cell r="G22" t="str">
            <v>испр.</v>
          </cell>
          <cell r="I22" t="str">
            <v xml:space="preserve"> +</v>
          </cell>
          <cell r="J22">
            <v>214883</v>
          </cell>
          <cell r="K22">
            <v>40</v>
          </cell>
          <cell r="M22">
            <v>20</v>
          </cell>
          <cell r="N22">
            <v>30</v>
          </cell>
          <cell r="Q22">
            <v>37.4</v>
          </cell>
          <cell r="R22" t="str">
            <v>г</v>
          </cell>
          <cell r="S22" t="str">
            <v>д</v>
          </cell>
          <cell r="T22" t="str">
            <v>ДТ</v>
          </cell>
          <cell r="U22">
            <v>2.8</v>
          </cell>
        </row>
        <row r="23">
          <cell r="A23">
            <v>10</v>
          </cell>
          <cell r="B23">
            <v>5</v>
          </cell>
          <cell r="C23" t="str">
            <v>Урал-5557 самосвал</v>
          </cell>
          <cell r="D23">
            <v>1993</v>
          </cell>
          <cell r="E23" t="str">
            <v>29495</v>
          </cell>
          <cell r="F23" t="str">
            <v xml:space="preserve"> Д560AV</v>
          </cell>
          <cell r="G23" t="str">
            <v>испр.</v>
          </cell>
          <cell r="I23" t="str">
            <v xml:space="preserve"> +</v>
          </cell>
          <cell r="J23">
            <v>245989</v>
          </cell>
          <cell r="K23">
            <v>7979</v>
          </cell>
          <cell r="M23">
            <v>3120</v>
          </cell>
          <cell r="N23">
            <v>50</v>
          </cell>
          <cell r="Q23">
            <v>37.4</v>
          </cell>
          <cell r="R23" t="str">
            <v>г</v>
          </cell>
          <cell r="S23" t="str">
            <v>д</v>
          </cell>
          <cell r="T23" t="str">
            <v>ДТ</v>
          </cell>
          <cell r="U23">
            <v>2.8</v>
          </cell>
        </row>
        <row r="24">
          <cell r="A24">
            <v>11</v>
          </cell>
          <cell r="C24" t="str">
            <v>Автобусы,вахтовки</v>
          </cell>
        </row>
        <row r="25">
          <cell r="A25">
            <v>12</v>
          </cell>
          <cell r="B25">
            <v>1</v>
          </cell>
          <cell r="C25" t="str">
            <v>Тараз-Газ-53</v>
          </cell>
          <cell r="D25" t="str">
            <v>1990</v>
          </cell>
          <cell r="E25" t="str">
            <v>29552</v>
          </cell>
          <cell r="F25" t="str">
            <v>Д207AF</v>
          </cell>
          <cell r="G25" t="str">
            <v>испр.</v>
          </cell>
          <cell r="H25" t="str">
            <v xml:space="preserve"> +</v>
          </cell>
          <cell r="J25">
            <v>194678</v>
          </cell>
          <cell r="K25">
            <v>3494</v>
          </cell>
          <cell r="L25">
            <v>1240</v>
          </cell>
          <cell r="N25">
            <v>49</v>
          </cell>
          <cell r="Q25">
            <v>36</v>
          </cell>
          <cell r="R25" t="str">
            <v>г</v>
          </cell>
          <cell r="S25">
            <v>6</v>
          </cell>
          <cell r="T25" t="str">
            <v>А76</v>
          </cell>
          <cell r="U25">
            <v>1.8</v>
          </cell>
        </row>
        <row r="26">
          <cell r="A26">
            <v>13</v>
          </cell>
          <cell r="B26">
            <v>2</v>
          </cell>
          <cell r="C26" t="str">
            <v>Урал-4320 вахта</v>
          </cell>
          <cell r="D26" t="str">
            <v>1993</v>
          </cell>
          <cell r="E26" t="str">
            <v>29526</v>
          </cell>
          <cell r="F26" t="str">
            <v>Д142AF</v>
          </cell>
          <cell r="G26" t="str">
            <v>испр.</v>
          </cell>
          <cell r="I26" t="str">
            <v xml:space="preserve"> +</v>
          </cell>
          <cell r="J26">
            <v>193146</v>
          </cell>
          <cell r="K26">
            <v>3633</v>
          </cell>
          <cell r="M26">
            <v>1300</v>
          </cell>
          <cell r="N26">
            <v>52</v>
          </cell>
          <cell r="Q26">
            <v>35.200000000000003</v>
          </cell>
          <cell r="R26" t="str">
            <v>г</v>
          </cell>
          <cell r="S26" t="str">
            <v>д</v>
          </cell>
          <cell r="T26" t="str">
            <v>ДТ</v>
          </cell>
          <cell r="U26">
            <v>2.8</v>
          </cell>
        </row>
        <row r="27">
          <cell r="A27">
            <v>14</v>
          </cell>
          <cell r="C27" t="str">
            <v>Специальные автомашины:</v>
          </cell>
        </row>
        <row r="28">
          <cell r="A28">
            <v>15</v>
          </cell>
          <cell r="B28">
            <v>1</v>
          </cell>
          <cell r="C28" t="str">
            <v>Урал-4320 бензов.</v>
          </cell>
          <cell r="D28" t="str">
            <v>1992</v>
          </cell>
          <cell r="E28" t="str">
            <v>29530</v>
          </cell>
          <cell r="F28" t="str">
            <v>Д140AF</v>
          </cell>
          <cell r="G28" t="str">
            <v>испр.</v>
          </cell>
          <cell r="I28" t="str">
            <v xml:space="preserve"> +</v>
          </cell>
          <cell r="J28">
            <v>208836</v>
          </cell>
          <cell r="K28">
            <v>8879</v>
          </cell>
          <cell r="M28">
            <v>3900</v>
          </cell>
          <cell r="N28">
            <v>59</v>
          </cell>
          <cell r="Q28">
            <v>36.799999999999997</v>
          </cell>
          <cell r="R28" t="str">
            <v>с</v>
          </cell>
          <cell r="S28" t="str">
            <v>д</v>
          </cell>
          <cell r="T28" t="str">
            <v>ДТ</v>
          </cell>
          <cell r="U28">
            <v>2.8</v>
          </cell>
        </row>
        <row r="29">
          <cell r="A29">
            <v>16</v>
          </cell>
          <cell r="B29">
            <v>2</v>
          </cell>
          <cell r="C29" t="str">
            <v>Краз-250 бензов.</v>
          </cell>
          <cell r="D29" t="str">
            <v>1988</v>
          </cell>
          <cell r="E29" t="str">
            <v>29541</v>
          </cell>
          <cell r="F29" t="str">
            <v>Д225AF</v>
          </cell>
          <cell r="G29" t="str">
            <v>испр.</v>
          </cell>
          <cell r="I29" t="str">
            <v xml:space="preserve"> +</v>
          </cell>
          <cell r="J29">
            <v>420732</v>
          </cell>
          <cell r="K29">
            <v>5398</v>
          </cell>
          <cell r="M29">
            <v>2790</v>
          </cell>
          <cell r="N29">
            <v>57</v>
          </cell>
          <cell r="Q29">
            <v>51.7</v>
          </cell>
          <cell r="R29" t="str">
            <v>с</v>
          </cell>
          <cell r="S29" t="str">
            <v>д</v>
          </cell>
          <cell r="T29" t="str">
            <v>ДТ</v>
          </cell>
          <cell r="U29">
            <v>2.8</v>
          </cell>
        </row>
        <row r="30">
          <cell r="A30">
            <v>17</v>
          </cell>
          <cell r="B30">
            <v>3</v>
          </cell>
          <cell r="C30" t="str">
            <v>МАЗ-5337 бнзов.</v>
          </cell>
          <cell r="D30" t="str">
            <v>2001</v>
          </cell>
          <cell r="F30" t="str">
            <v>Д618AY</v>
          </cell>
          <cell r="G30" t="str">
            <v>испр.</v>
          </cell>
          <cell r="J30">
            <v>26494</v>
          </cell>
          <cell r="K30">
            <v>4836</v>
          </cell>
          <cell r="M30">
            <v>2205</v>
          </cell>
          <cell r="N30">
            <v>51</v>
          </cell>
          <cell r="Q30">
            <v>36.6</v>
          </cell>
          <cell r="R30" t="str">
            <v>с</v>
          </cell>
          <cell r="S30" t="str">
            <v>д</v>
          </cell>
          <cell r="T30" t="str">
            <v>ДТ</v>
          </cell>
          <cell r="U30">
            <v>2.8</v>
          </cell>
        </row>
        <row r="31">
          <cell r="A31">
            <v>18</v>
          </cell>
          <cell r="B31">
            <v>4</v>
          </cell>
          <cell r="C31" t="str">
            <v>Газ-3307 ассениз.</v>
          </cell>
          <cell r="D31" t="str">
            <v>1994</v>
          </cell>
          <cell r="E31" t="str">
            <v>29606</v>
          </cell>
          <cell r="F31" t="str">
            <v>Д353AV</v>
          </cell>
          <cell r="G31" t="str">
            <v>испр.</v>
          </cell>
          <cell r="H31" t="str">
            <v xml:space="preserve"> +</v>
          </cell>
          <cell r="J31">
            <v>42405</v>
          </cell>
          <cell r="K31">
            <v>1523</v>
          </cell>
          <cell r="L31">
            <v>330</v>
          </cell>
          <cell r="N31">
            <v>27</v>
          </cell>
          <cell r="Q31">
            <v>31.1</v>
          </cell>
          <cell r="R31" t="str">
            <v>с</v>
          </cell>
          <cell r="S31">
            <v>6</v>
          </cell>
          <cell r="T31" t="str">
            <v>А76</v>
          </cell>
          <cell r="U31">
            <v>1.8</v>
          </cell>
        </row>
        <row r="32">
          <cell r="A32">
            <v>19</v>
          </cell>
          <cell r="B32">
            <v>5</v>
          </cell>
          <cell r="C32" t="str">
            <v>Зил-131 кунг ЭХЗ</v>
          </cell>
          <cell r="D32" t="str">
            <v>1991</v>
          </cell>
          <cell r="E32" t="str">
            <v>29643</v>
          </cell>
          <cell r="F32" t="str">
            <v>Д130AF</v>
          </cell>
          <cell r="G32" t="str">
            <v>испр.</v>
          </cell>
          <cell r="H32" t="str">
            <v xml:space="preserve"> +</v>
          </cell>
          <cell r="J32">
            <v>206858</v>
          </cell>
          <cell r="K32">
            <v>2327</v>
          </cell>
          <cell r="L32">
            <v>1385</v>
          </cell>
          <cell r="N32">
            <v>58</v>
          </cell>
          <cell r="Q32">
            <v>50.6</v>
          </cell>
          <cell r="R32" t="str">
            <v>с</v>
          </cell>
          <cell r="S32">
            <v>6</v>
          </cell>
          <cell r="T32" t="str">
            <v>А76</v>
          </cell>
          <cell r="U32">
            <v>1.8</v>
          </cell>
        </row>
        <row r="33">
          <cell r="A33">
            <v>20</v>
          </cell>
          <cell r="B33">
            <v>6</v>
          </cell>
          <cell r="C33" t="str">
            <v>Зил-131 манип.ксб1573</v>
          </cell>
          <cell r="D33" t="str">
            <v>1993</v>
          </cell>
          <cell r="E33" t="str">
            <v>29164</v>
          </cell>
          <cell r="F33" t="str">
            <v>б/н</v>
          </cell>
          <cell r="G33" t="str">
            <v>испр.</v>
          </cell>
          <cell r="H33" t="str">
            <v xml:space="preserve"> +</v>
          </cell>
          <cell r="J33" t="str">
            <v>122222/10049</v>
          </cell>
          <cell r="K33">
            <v>3899</v>
          </cell>
          <cell r="L33">
            <v>3095</v>
          </cell>
          <cell r="N33">
            <v>124</v>
          </cell>
          <cell r="Q33">
            <v>50.6</v>
          </cell>
          <cell r="R33" t="str">
            <v>с</v>
          </cell>
          <cell r="S33">
            <v>6</v>
          </cell>
          <cell r="T33" t="str">
            <v>А76</v>
          </cell>
          <cell r="U33">
            <v>1.8</v>
          </cell>
        </row>
        <row r="34">
          <cell r="A34">
            <v>21</v>
          </cell>
          <cell r="B34">
            <v>7</v>
          </cell>
          <cell r="C34" t="str">
            <v>Газ-66 кунг</v>
          </cell>
          <cell r="D34" t="str">
            <v>1976</v>
          </cell>
          <cell r="E34" t="str">
            <v>31021</v>
          </cell>
          <cell r="F34" t="str">
            <v>Д141AF</v>
          </cell>
          <cell r="G34" t="str">
            <v>испр.</v>
          </cell>
          <cell r="H34" t="str">
            <v xml:space="preserve"> +</v>
          </cell>
          <cell r="J34" t="str">
            <v>251483/2024</v>
          </cell>
          <cell r="K34">
            <v>810</v>
          </cell>
          <cell r="L34">
            <v>300</v>
          </cell>
          <cell r="N34">
            <v>34</v>
          </cell>
          <cell r="Q34">
            <v>33</v>
          </cell>
          <cell r="R34" t="str">
            <v>с</v>
          </cell>
          <cell r="S34">
            <v>6</v>
          </cell>
          <cell r="T34" t="str">
            <v>А76</v>
          </cell>
          <cell r="U34">
            <v>1.8</v>
          </cell>
        </row>
        <row r="35">
          <cell r="A35">
            <v>22</v>
          </cell>
          <cell r="B35">
            <v>8</v>
          </cell>
          <cell r="C35" t="str">
            <v>Газ-66 кунг</v>
          </cell>
          <cell r="D35" t="str">
            <v>1989</v>
          </cell>
          <cell r="E35" t="str">
            <v>29737</v>
          </cell>
          <cell r="F35" t="str">
            <v>Д138AF</v>
          </cell>
          <cell r="G35" t="str">
            <v>испр.</v>
          </cell>
          <cell r="H35" t="str">
            <v xml:space="preserve"> +</v>
          </cell>
          <cell r="J35">
            <v>15353</v>
          </cell>
          <cell r="K35">
            <v>1178</v>
          </cell>
          <cell r="L35">
            <v>310</v>
          </cell>
          <cell r="Q35">
            <v>33</v>
          </cell>
          <cell r="R35" t="str">
            <v>с</v>
          </cell>
          <cell r="S35">
            <v>6</v>
          </cell>
          <cell r="T35" t="str">
            <v>А76</v>
          </cell>
          <cell r="U35">
            <v>1.8</v>
          </cell>
        </row>
        <row r="36">
          <cell r="A36">
            <v>23</v>
          </cell>
          <cell r="B36">
            <v>9</v>
          </cell>
          <cell r="C36" t="str">
            <v>Урал-4320 а/кран</v>
          </cell>
          <cell r="D36" t="str">
            <v>1987</v>
          </cell>
          <cell r="E36" t="str">
            <v>29871</v>
          </cell>
          <cell r="F36" t="str">
            <v>Д145AF</v>
          </cell>
          <cell r="G36" t="str">
            <v>неиспр.</v>
          </cell>
          <cell r="I36" t="str">
            <v xml:space="preserve"> +</v>
          </cell>
          <cell r="J36">
            <v>95989</v>
          </cell>
          <cell r="K36">
            <v>10520</v>
          </cell>
          <cell r="L36">
            <v>4860</v>
          </cell>
          <cell r="Q36">
            <v>46.2</v>
          </cell>
          <cell r="R36" t="str">
            <v>с</v>
          </cell>
          <cell r="S36" t="str">
            <v>д</v>
          </cell>
          <cell r="T36" t="str">
            <v>ДТ</v>
          </cell>
          <cell r="U36">
            <v>2.8</v>
          </cell>
        </row>
        <row r="37">
          <cell r="A37">
            <v>24</v>
          </cell>
          <cell r="B37">
            <v>10</v>
          </cell>
          <cell r="C37" t="str">
            <v>Маз-5337 а/кран</v>
          </cell>
          <cell r="D37" t="str">
            <v>1995</v>
          </cell>
          <cell r="E37" t="str">
            <v>29877</v>
          </cell>
          <cell r="F37" t="str">
            <v>Д351AV</v>
          </cell>
          <cell r="G37" t="str">
            <v>испр.</v>
          </cell>
          <cell r="H37" t="str">
            <v/>
          </cell>
          <cell r="I37" t="str">
            <v xml:space="preserve"> +</v>
          </cell>
          <cell r="J37">
            <v>23590</v>
          </cell>
          <cell r="K37">
            <v>738</v>
          </cell>
          <cell r="M37">
            <v>1060</v>
          </cell>
          <cell r="N37">
            <v>594</v>
          </cell>
          <cell r="Q37">
            <v>33</v>
          </cell>
          <cell r="R37" t="str">
            <v>с</v>
          </cell>
          <cell r="S37" t="str">
            <v>д</v>
          </cell>
          <cell r="T37" t="str">
            <v>ДТ</v>
          </cell>
          <cell r="U37">
            <v>2.8</v>
          </cell>
        </row>
        <row r="38">
          <cell r="A38">
            <v>25</v>
          </cell>
          <cell r="B38">
            <v>11</v>
          </cell>
          <cell r="C38" t="str">
            <v>Зил-131 ВУА-400</v>
          </cell>
          <cell r="D38" t="str">
            <v>1988</v>
          </cell>
          <cell r="E38" t="str">
            <v>29154</v>
          </cell>
          <cell r="F38" t="str">
            <v>Д228AF</v>
          </cell>
          <cell r="G38" t="str">
            <v>испр.</v>
          </cell>
          <cell r="H38" t="str">
            <v xml:space="preserve"> +</v>
          </cell>
          <cell r="J38" t="str">
            <v>229249/2133</v>
          </cell>
          <cell r="K38">
            <v>15</v>
          </cell>
          <cell r="L38">
            <v>120</v>
          </cell>
          <cell r="Q38">
            <v>48.4</v>
          </cell>
          <cell r="R38" t="str">
            <v>с</v>
          </cell>
          <cell r="S38">
            <v>6</v>
          </cell>
          <cell r="T38" t="str">
            <v>А76</v>
          </cell>
          <cell r="U38">
            <v>1.8</v>
          </cell>
        </row>
        <row r="39">
          <cell r="A39">
            <v>26</v>
          </cell>
          <cell r="B39">
            <v>12</v>
          </cell>
          <cell r="C39" t="str">
            <v>Урал-4320 АМГ-3</v>
          </cell>
          <cell r="D39" t="str">
            <v>1976</v>
          </cell>
          <cell r="E39" t="str">
            <v>30858</v>
          </cell>
          <cell r="F39" t="str">
            <v>Д717AV</v>
          </cell>
          <cell r="G39" t="str">
            <v>испр.</v>
          </cell>
          <cell r="I39" t="str">
            <v xml:space="preserve"> +</v>
          </cell>
          <cell r="J39" t="str">
            <v>259168/2023</v>
          </cell>
          <cell r="K39">
            <v>3541</v>
          </cell>
          <cell r="M39">
            <v>1375</v>
          </cell>
          <cell r="N39">
            <v>44</v>
          </cell>
          <cell r="Q39">
            <v>50.6</v>
          </cell>
          <cell r="R39" t="str">
            <v>с</v>
          </cell>
          <cell r="S39" t="str">
            <v>д</v>
          </cell>
          <cell r="T39" t="str">
            <v>ДТ</v>
          </cell>
          <cell r="U39">
            <v>2.8</v>
          </cell>
        </row>
        <row r="40">
          <cell r="A40">
            <v>27</v>
          </cell>
          <cell r="B40">
            <v>13</v>
          </cell>
          <cell r="C40" t="str">
            <v>Зил-131 кунг</v>
          </cell>
          <cell r="D40" t="str">
            <v>1992</v>
          </cell>
          <cell r="E40" t="str">
            <v>30887</v>
          </cell>
          <cell r="F40" t="str">
            <v>Д136AF</v>
          </cell>
          <cell r="G40" t="str">
            <v>испр.</v>
          </cell>
          <cell r="H40" t="str">
            <v xml:space="preserve"> +</v>
          </cell>
          <cell r="J40" t="str">
            <v>75991/6043</v>
          </cell>
          <cell r="K40">
            <v>3763</v>
          </cell>
          <cell r="L40">
            <v>1701</v>
          </cell>
          <cell r="N40">
            <v>24</v>
          </cell>
          <cell r="Q40">
            <v>57.2</v>
          </cell>
          <cell r="R40" t="str">
            <v>с</v>
          </cell>
          <cell r="S40">
            <v>6</v>
          </cell>
          <cell r="T40" t="str">
            <v>А76</v>
          </cell>
          <cell r="U40">
            <v>1.8</v>
          </cell>
        </row>
        <row r="41">
          <cell r="A41">
            <v>28</v>
          </cell>
          <cell r="B41">
            <v>14</v>
          </cell>
          <cell r="C41" t="str">
            <v>Урал-4320 кунг</v>
          </cell>
          <cell r="D41" t="str">
            <v>1986</v>
          </cell>
          <cell r="E41" t="str">
            <v>32131</v>
          </cell>
          <cell r="F41" t="str">
            <v>Д144AF</v>
          </cell>
          <cell r="G41" t="str">
            <v>испр.</v>
          </cell>
          <cell r="I41" t="str">
            <v xml:space="preserve"> +</v>
          </cell>
          <cell r="J41">
            <v>219178</v>
          </cell>
          <cell r="K41">
            <v>2177</v>
          </cell>
          <cell r="M41">
            <v>870</v>
          </cell>
          <cell r="N41">
            <v>20</v>
          </cell>
          <cell r="Q41">
            <v>35.200000000000003</v>
          </cell>
          <cell r="R41" t="str">
            <v>с</v>
          </cell>
          <cell r="S41" t="str">
            <v>д</v>
          </cell>
          <cell r="T41" t="str">
            <v>ДТ</v>
          </cell>
          <cell r="U41">
            <v>2.8</v>
          </cell>
        </row>
        <row r="42">
          <cell r="A42">
            <v>29</v>
          </cell>
          <cell r="B42">
            <v>15</v>
          </cell>
          <cell r="C42" t="str">
            <v>Зил-130 пожарн.</v>
          </cell>
          <cell r="D42" t="str">
            <v>1988</v>
          </cell>
          <cell r="F42" t="str">
            <v>Д137AF</v>
          </cell>
          <cell r="G42" t="str">
            <v>испр.</v>
          </cell>
          <cell r="H42" t="str">
            <v xml:space="preserve"> +</v>
          </cell>
          <cell r="J42" t="str">
            <v>49546/1932</v>
          </cell>
          <cell r="K42">
            <v>180</v>
          </cell>
          <cell r="L42">
            <v>30</v>
          </cell>
          <cell r="Q42">
            <v>44</v>
          </cell>
          <cell r="R42" t="str">
            <v>с</v>
          </cell>
          <cell r="S42">
            <v>6</v>
          </cell>
          <cell r="T42" t="str">
            <v>А76</v>
          </cell>
          <cell r="U42">
            <v>1.8</v>
          </cell>
        </row>
        <row r="43">
          <cell r="A43">
            <v>30</v>
          </cell>
          <cell r="B43">
            <v>16</v>
          </cell>
          <cell r="C43" t="str">
            <v>Камаз-43114 ПЛ ЭХЗ</v>
          </cell>
          <cell r="D43" t="str">
            <v>2001</v>
          </cell>
          <cell r="F43" t="str">
            <v>Д890AY</v>
          </cell>
          <cell r="G43" t="str">
            <v>испр.</v>
          </cell>
          <cell r="J43" t="str">
            <v>17213/23/82</v>
          </cell>
          <cell r="K43">
            <v>2154</v>
          </cell>
          <cell r="L43">
            <v>90</v>
          </cell>
          <cell r="M43">
            <v>1050</v>
          </cell>
          <cell r="N43">
            <v>18</v>
          </cell>
          <cell r="Q43">
            <v>38.5</v>
          </cell>
          <cell r="R43" t="str">
            <v>с</v>
          </cell>
          <cell r="S43" t="str">
            <v>д</v>
          </cell>
          <cell r="T43" t="str">
            <v>ДТ</v>
          </cell>
          <cell r="U43">
            <v>2.8</v>
          </cell>
        </row>
        <row r="44">
          <cell r="A44">
            <v>31</v>
          </cell>
          <cell r="C44" t="str">
            <v>Трактора, эксков.и тягочи:</v>
          </cell>
        </row>
        <row r="45">
          <cell r="A45">
            <v>32</v>
          </cell>
          <cell r="B45">
            <v>1</v>
          </cell>
          <cell r="C45" t="str">
            <v>К-700А</v>
          </cell>
          <cell r="D45" t="str">
            <v>1988</v>
          </cell>
          <cell r="E45" t="str">
            <v>29874</v>
          </cell>
          <cell r="F45" t="str">
            <v>724ТДАВ</v>
          </cell>
          <cell r="G45" t="str">
            <v>испр.</v>
          </cell>
          <cell r="I45" t="str">
            <v xml:space="preserve"> +</v>
          </cell>
          <cell r="J45">
            <v>14853</v>
          </cell>
          <cell r="K45">
            <v>92.5</v>
          </cell>
          <cell r="M45">
            <v>830</v>
          </cell>
          <cell r="N45">
            <v>88</v>
          </cell>
          <cell r="Q45">
            <v>18.5</v>
          </cell>
          <cell r="R45" t="str">
            <v>с</v>
          </cell>
          <cell r="S45" t="str">
            <v>д</v>
          </cell>
          <cell r="T45" t="str">
            <v>ДТ</v>
          </cell>
          <cell r="U45">
            <v>2.8</v>
          </cell>
        </row>
        <row r="46">
          <cell r="A46">
            <v>33</v>
          </cell>
          <cell r="B46">
            <v>2</v>
          </cell>
          <cell r="C46" t="str">
            <v>МТЗ-80 кол.</v>
          </cell>
          <cell r="D46" t="str">
            <v>1992</v>
          </cell>
          <cell r="E46" t="str">
            <v>29868</v>
          </cell>
          <cell r="F46" t="str">
            <v>726 Т ДАВ</v>
          </cell>
          <cell r="G46" t="str">
            <v>испр.</v>
          </cell>
          <cell r="I46" t="str">
            <v xml:space="preserve"> +</v>
          </cell>
          <cell r="J46">
            <v>7898</v>
          </cell>
          <cell r="K46">
            <v>65.099999999999994</v>
          </cell>
          <cell r="M46">
            <v>430</v>
          </cell>
          <cell r="N46">
            <v>43</v>
          </cell>
          <cell r="Q46">
            <v>6.5</v>
          </cell>
          <cell r="R46" t="str">
            <v>с</v>
          </cell>
          <cell r="S46" t="str">
            <v>д</v>
          </cell>
          <cell r="T46" t="str">
            <v>ДТ</v>
          </cell>
          <cell r="U46">
            <v>2.8</v>
          </cell>
        </row>
        <row r="47">
          <cell r="A47">
            <v>34</v>
          </cell>
          <cell r="B47">
            <v>3</v>
          </cell>
          <cell r="C47" t="str">
            <v>ЭО-2621 экск.</v>
          </cell>
          <cell r="D47" t="str">
            <v>1988</v>
          </cell>
          <cell r="E47" t="str">
            <v>32003</v>
          </cell>
          <cell r="F47" t="str">
            <v>731ТДАВ</v>
          </cell>
          <cell r="G47" t="str">
            <v>неиспр.</v>
          </cell>
          <cell r="I47" t="str">
            <v xml:space="preserve"> +</v>
          </cell>
          <cell r="J47">
            <v>6696.5</v>
          </cell>
          <cell r="K47">
            <v>6696</v>
          </cell>
          <cell r="M47">
            <v>40176</v>
          </cell>
          <cell r="Q47">
            <v>6</v>
          </cell>
          <cell r="R47" t="str">
            <v>с</v>
          </cell>
          <cell r="S47" t="str">
            <v>д</v>
          </cell>
          <cell r="T47" t="str">
            <v>ДТ</v>
          </cell>
          <cell r="U47">
            <v>2.8</v>
          </cell>
        </row>
        <row r="48">
          <cell r="A48">
            <v>35</v>
          </cell>
          <cell r="B48">
            <v>4</v>
          </cell>
          <cell r="C48" t="str">
            <v>ЭО-3323экск.</v>
          </cell>
          <cell r="D48" t="str">
            <v>1995</v>
          </cell>
          <cell r="E48" t="str">
            <v>29881</v>
          </cell>
          <cell r="F48" t="str">
            <v>732ТДАВ</v>
          </cell>
          <cell r="G48" t="str">
            <v>испр.</v>
          </cell>
          <cell r="I48" t="str">
            <v xml:space="preserve"> +</v>
          </cell>
          <cell r="J48">
            <v>2013.5</v>
          </cell>
          <cell r="K48">
            <v>98.5</v>
          </cell>
          <cell r="M48">
            <v>415</v>
          </cell>
          <cell r="N48">
            <v>368</v>
          </cell>
          <cell r="Q48">
            <v>7.7</v>
          </cell>
          <cell r="R48" t="str">
            <v>с</v>
          </cell>
          <cell r="S48" t="str">
            <v>д</v>
          </cell>
          <cell r="T48" t="str">
            <v>ДТ</v>
          </cell>
          <cell r="U48">
            <v>2.8</v>
          </cell>
        </row>
        <row r="49">
          <cell r="A49">
            <v>36</v>
          </cell>
          <cell r="B49">
            <v>5</v>
          </cell>
          <cell r="C49" t="str">
            <v>Т-4 бульдозер гус.</v>
          </cell>
          <cell r="D49" t="str">
            <v>1985</v>
          </cell>
          <cell r="E49" t="str">
            <v>29157</v>
          </cell>
          <cell r="F49" t="str">
            <v>728ТДАВ</v>
          </cell>
          <cell r="G49" t="str">
            <v>неиспр.</v>
          </cell>
          <cell r="I49" t="str">
            <v xml:space="preserve"> +</v>
          </cell>
          <cell r="J49">
            <v>4099</v>
          </cell>
          <cell r="Q49">
            <v>9</v>
          </cell>
          <cell r="R49" t="str">
            <v>с</v>
          </cell>
          <cell r="S49" t="str">
            <v>д</v>
          </cell>
          <cell r="T49" t="str">
            <v>ДТ</v>
          </cell>
          <cell r="U49">
            <v>2.8</v>
          </cell>
        </row>
        <row r="50">
          <cell r="A50">
            <v>37</v>
          </cell>
          <cell r="B50">
            <v>6</v>
          </cell>
          <cell r="C50" t="str">
            <v>ЭО-2621</v>
          </cell>
          <cell r="D50">
            <v>1994</v>
          </cell>
          <cell r="E50" t="str">
            <v>0139</v>
          </cell>
          <cell r="F50" t="str">
            <v>764TDAB</v>
          </cell>
          <cell r="G50" t="str">
            <v>испр.</v>
          </cell>
          <cell r="I50" t="str">
            <v xml:space="preserve"> +</v>
          </cell>
          <cell r="J50" t="str">
            <v>1806,5/86</v>
          </cell>
          <cell r="K50">
            <v>177.5</v>
          </cell>
          <cell r="L50">
            <v>14</v>
          </cell>
          <cell r="M50">
            <v>1200</v>
          </cell>
          <cell r="N50">
            <v>218</v>
          </cell>
          <cell r="Q50">
            <v>6</v>
          </cell>
          <cell r="R50" t="str">
            <v>с</v>
          </cell>
          <cell r="S50" t="str">
            <v>д</v>
          </cell>
          <cell r="T50" t="str">
            <v>ДТ</v>
          </cell>
          <cell r="U50">
            <v>2.8</v>
          </cell>
        </row>
        <row r="51">
          <cell r="A51">
            <v>38</v>
          </cell>
          <cell r="C51" t="str">
            <v>Оборудование специальное:</v>
          </cell>
        </row>
        <row r="52">
          <cell r="A52">
            <v>39</v>
          </cell>
          <cell r="B52">
            <v>1</v>
          </cell>
          <cell r="C52" t="str">
            <v>К-701 УПС-100</v>
          </cell>
          <cell r="D52">
            <v>1993</v>
          </cell>
          <cell r="E52" t="str">
            <v>29181</v>
          </cell>
          <cell r="F52" t="str">
            <v>725TDAB</v>
          </cell>
          <cell r="G52" t="str">
            <v>испр.</v>
          </cell>
          <cell r="I52" t="str">
            <v xml:space="preserve"> +</v>
          </cell>
          <cell r="J52">
            <v>7623</v>
          </cell>
          <cell r="K52">
            <v>104</v>
          </cell>
          <cell r="M52">
            <v>2870</v>
          </cell>
          <cell r="N52">
            <v>55</v>
          </cell>
          <cell r="Q52">
            <v>38</v>
          </cell>
          <cell r="R52" t="str">
            <v>с</v>
          </cell>
          <cell r="S52" t="str">
            <v>д</v>
          </cell>
          <cell r="T52" t="str">
            <v>ДТ</v>
          </cell>
          <cell r="U52">
            <v>2.8</v>
          </cell>
        </row>
        <row r="53">
          <cell r="A53">
            <v>40</v>
          </cell>
          <cell r="B53">
            <v>2</v>
          </cell>
          <cell r="C53" t="str">
            <v>Адд-4001  св.агрегат</v>
          </cell>
          <cell r="D53" t="str">
            <v>1990</v>
          </cell>
          <cell r="E53" t="str">
            <v>30289</v>
          </cell>
          <cell r="G53" t="str">
            <v>испр.</v>
          </cell>
          <cell r="I53" t="str">
            <v xml:space="preserve"> +</v>
          </cell>
          <cell r="J53">
            <v>4136</v>
          </cell>
          <cell r="K53">
            <v>58</v>
          </cell>
          <cell r="M53">
            <v>235</v>
          </cell>
          <cell r="N53">
            <v>13</v>
          </cell>
          <cell r="Q53">
            <v>14.3</v>
          </cell>
          <cell r="R53" t="str">
            <v>с</v>
          </cell>
          <cell r="S53" t="str">
            <v>д</v>
          </cell>
          <cell r="T53" t="str">
            <v>ДТ</v>
          </cell>
          <cell r="U53">
            <v>2.8</v>
          </cell>
        </row>
        <row r="54">
          <cell r="A54">
            <v>41</v>
          </cell>
          <cell r="B54">
            <v>3</v>
          </cell>
          <cell r="C54" t="str">
            <v>АДД-502  э.ст.</v>
          </cell>
          <cell r="D54" t="str">
            <v>1989</v>
          </cell>
          <cell r="E54" t="str">
            <v>30292</v>
          </cell>
          <cell r="G54" t="str">
            <v>испр.</v>
          </cell>
          <cell r="I54" t="str">
            <v xml:space="preserve"> +</v>
          </cell>
          <cell r="J54">
            <v>1170</v>
          </cell>
          <cell r="K54">
            <v>290</v>
          </cell>
          <cell r="L54">
            <v>0</v>
          </cell>
          <cell r="M54">
            <v>1537</v>
          </cell>
          <cell r="Q54">
            <v>5.3</v>
          </cell>
          <cell r="R54" t="str">
            <v>с</v>
          </cell>
          <cell r="S54" t="str">
            <v>д</v>
          </cell>
          <cell r="T54" t="str">
            <v>ДТ</v>
          </cell>
          <cell r="U54">
            <v>2.8</v>
          </cell>
        </row>
        <row r="55">
          <cell r="A55">
            <v>42</v>
          </cell>
          <cell r="B55">
            <v>4</v>
          </cell>
          <cell r="C55" t="str">
            <v>АСДП-500    св.агрегат</v>
          </cell>
          <cell r="D55" t="str">
            <v>2001</v>
          </cell>
          <cell r="J55">
            <v>767.1</v>
          </cell>
          <cell r="K55">
            <v>182.5</v>
          </cell>
          <cell r="M55">
            <v>850</v>
          </cell>
          <cell r="N55">
            <v>75</v>
          </cell>
          <cell r="Q55">
            <v>8.1999999999999993</v>
          </cell>
          <cell r="R55" t="str">
            <v>с</v>
          </cell>
          <cell r="S55" t="str">
            <v>д</v>
          </cell>
          <cell r="T55" t="str">
            <v>ДТ</v>
          </cell>
          <cell r="U55">
            <v>2.8</v>
          </cell>
        </row>
        <row r="56">
          <cell r="A56">
            <v>43</v>
          </cell>
          <cell r="B56">
            <v>5</v>
          </cell>
          <cell r="C56" t="str">
            <v>АБ-4     э.станция</v>
          </cell>
          <cell r="D56" t="str">
            <v>1989</v>
          </cell>
          <cell r="E56" t="str">
            <v>30268</v>
          </cell>
          <cell r="G56" t="str">
            <v>испр.</v>
          </cell>
          <cell r="H56" t="str">
            <v xml:space="preserve"> +</v>
          </cell>
          <cell r="J56">
            <v>1951</v>
          </cell>
          <cell r="Q56">
            <v>1.6</v>
          </cell>
          <cell r="R56" t="str">
            <v>с</v>
          </cell>
          <cell r="S56">
            <v>6</v>
          </cell>
          <cell r="T56" t="str">
            <v>А76</v>
          </cell>
          <cell r="U56">
            <v>1.8</v>
          </cell>
        </row>
        <row r="57">
          <cell r="A57">
            <v>44</v>
          </cell>
          <cell r="B57">
            <v>6</v>
          </cell>
          <cell r="C57" t="str">
            <v>ВК-14  компрессор</v>
          </cell>
          <cell r="D57" t="str">
            <v>1984</v>
          </cell>
          <cell r="E57" t="str">
            <v>35448</v>
          </cell>
          <cell r="G57" t="str">
            <v>испр.</v>
          </cell>
          <cell r="I57" t="str">
            <v xml:space="preserve"> +</v>
          </cell>
          <cell r="J57">
            <v>12777</v>
          </cell>
          <cell r="K57">
            <v>277</v>
          </cell>
          <cell r="M57">
            <v>4265</v>
          </cell>
          <cell r="Q57">
            <v>15.4</v>
          </cell>
          <cell r="R57" t="str">
            <v>с</v>
          </cell>
          <cell r="S57" t="str">
            <v>д</v>
          </cell>
          <cell r="T57" t="str">
            <v>ДТ</v>
          </cell>
          <cell r="U57">
            <v>2.8</v>
          </cell>
        </row>
        <row r="58">
          <cell r="A58">
            <v>45</v>
          </cell>
          <cell r="G58" t="str">
            <v>ПХГ Бозой:</v>
          </cell>
        </row>
        <row r="59">
          <cell r="A59">
            <v>46</v>
          </cell>
          <cell r="C59" t="str">
            <v>Автобусы,вахтовки</v>
          </cell>
        </row>
        <row r="60">
          <cell r="A60">
            <v>47</v>
          </cell>
          <cell r="B60">
            <v>1</v>
          </cell>
          <cell r="C60" t="str">
            <v>Урал-42116 вахта</v>
          </cell>
          <cell r="D60" t="str">
            <v>1996</v>
          </cell>
          <cell r="E60" t="str">
            <v>29528</v>
          </cell>
          <cell r="F60" t="str">
            <v>Д372AV</v>
          </cell>
          <cell r="G60" t="str">
            <v>испр.</v>
          </cell>
          <cell r="I60" t="str">
            <v xml:space="preserve"> +</v>
          </cell>
          <cell r="J60">
            <v>204309</v>
          </cell>
          <cell r="K60">
            <v>18120</v>
          </cell>
          <cell r="M60">
            <v>5980</v>
          </cell>
          <cell r="N60">
            <v>24</v>
          </cell>
          <cell r="Q60">
            <v>33</v>
          </cell>
          <cell r="R60" t="str">
            <v>с</v>
          </cell>
          <cell r="S60" t="str">
            <v>д</v>
          </cell>
          <cell r="T60" t="str">
            <v>ДТ</v>
          </cell>
          <cell r="U60">
            <v>2.8</v>
          </cell>
        </row>
        <row r="61">
          <cell r="A61">
            <v>48</v>
          </cell>
          <cell r="B61">
            <v>2</v>
          </cell>
          <cell r="C61" t="str">
            <v>Урал-42116 вахта</v>
          </cell>
          <cell r="D61" t="str">
            <v>1996</v>
          </cell>
          <cell r="E61" t="str">
            <v>29529</v>
          </cell>
          <cell r="F61" t="str">
            <v>Д373AV</v>
          </cell>
          <cell r="G61" t="str">
            <v>испр.</v>
          </cell>
          <cell r="I61" t="str">
            <v xml:space="preserve"> +</v>
          </cell>
          <cell r="J61">
            <v>210002</v>
          </cell>
          <cell r="K61">
            <v>18862</v>
          </cell>
          <cell r="M61">
            <v>6224</v>
          </cell>
          <cell r="N61">
            <v>79</v>
          </cell>
          <cell r="Q61">
            <v>33</v>
          </cell>
          <cell r="R61" t="str">
            <v>с</v>
          </cell>
          <cell r="S61" t="str">
            <v>д</v>
          </cell>
          <cell r="T61" t="str">
            <v>ДТ</v>
          </cell>
          <cell r="U61">
            <v>2.8</v>
          </cell>
        </row>
        <row r="62">
          <cell r="A62">
            <v>49</v>
          </cell>
          <cell r="C62" t="str">
            <v>Спецмашины:</v>
          </cell>
        </row>
        <row r="63">
          <cell r="A63">
            <v>50</v>
          </cell>
          <cell r="B63">
            <v>1</v>
          </cell>
          <cell r="C63" t="str">
            <v>Краз-255 уст.ППУ1600</v>
          </cell>
          <cell r="D63" t="str">
            <v>1990</v>
          </cell>
          <cell r="E63" t="str">
            <v>29116</v>
          </cell>
          <cell r="F63" t="str">
            <v>Д209AF</v>
          </cell>
          <cell r="G63" t="str">
            <v>неиспр.</v>
          </cell>
          <cell r="I63" t="str">
            <v xml:space="preserve"> +</v>
          </cell>
          <cell r="J63" t="str">
            <v>149781/7890/</v>
          </cell>
          <cell r="K63">
            <v>7890</v>
          </cell>
          <cell r="M63">
            <v>4102</v>
          </cell>
          <cell r="Q63">
            <v>52</v>
          </cell>
          <cell r="R63" t="str">
            <v>с</v>
          </cell>
          <cell r="S63" t="str">
            <v>д</v>
          </cell>
          <cell r="T63" t="str">
            <v>ДТ</v>
          </cell>
          <cell r="U63">
            <v>2.8</v>
          </cell>
        </row>
        <row r="64">
          <cell r="A64">
            <v>51</v>
          </cell>
          <cell r="B64">
            <v>2</v>
          </cell>
          <cell r="C64" t="str">
            <v>Краз-250 уст.ППУ1200</v>
          </cell>
          <cell r="D64" t="str">
            <v>1990</v>
          </cell>
          <cell r="E64" t="str">
            <v>1508</v>
          </cell>
          <cell r="F64" t="str">
            <v>Д213AF</v>
          </cell>
          <cell r="G64" t="str">
            <v>испр.</v>
          </cell>
          <cell r="I64" t="str">
            <v xml:space="preserve"> +</v>
          </cell>
          <cell r="J64" t="str">
            <v>116843/1964/</v>
          </cell>
          <cell r="K64">
            <v>4</v>
          </cell>
          <cell r="M64">
            <v>1130</v>
          </cell>
          <cell r="Q64">
            <v>52</v>
          </cell>
          <cell r="R64" t="str">
            <v>с</v>
          </cell>
          <cell r="S64" t="str">
            <v>д</v>
          </cell>
          <cell r="T64" t="str">
            <v>ДТ</v>
          </cell>
          <cell r="U64">
            <v>2.8</v>
          </cell>
        </row>
        <row r="65">
          <cell r="A65">
            <v>52</v>
          </cell>
          <cell r="B65">
            <v>3</v>
          </cell>
          <cell r="C65" t="str">
            <v>Краз-255 уст.ППУ1600</v>
          </cell>
          <cell r="D65" t="str">
            <v>1991</v>
          </cell>
          <cell r="E65" t="str">
            <v>1541</v>
          </cell>
          <cell r="F65" t="str">
            <v>Д215AF</v>
          </cell>
          <cell r="G65" t="str">
            <v>испр.</v>
          </cell>
          <cell r="I65" t="str">
            <v xml:space="preserve"> +</v>
          </cell>
          <cell r="J65" t="str">
            <v>142939/6624/</v>
          </cell>
          <cell r="K65">
            <v>1025</v>
          </cell>
          <cell r="M65">
            <v>2250</v>
          </cell>
          <cell r="N65">
            <v>38</v>
          </cell>
          <cell r="Q65">
            <v>52</v>
          </cell>
          <cell r="R65" t="str">
            <v>с</v>
          </cell>
          <cell r="S65" t="str">
            <v>д</v>
          </cell>
          <cell r="T65" t="str">
            <v>ДТ</v>
          </cell>
          <cell r="U65">
            <v>2.8</v>
          </cell>
        </row>
        <row r="66">
          <cell r="A66">
            <v>53</v>
          </cell>
          <cell r="B66">
            <v>4</v>
          </cell>
          <cell r="C66" t="str">
            <v>Урал-4320уст.ППУ1600</v>
          </cell>
          <cell r="D66" t="str">
            <v>2001</v>
          </cell>
          <cell r="F66" t="str">
            <v>Д620AY</v>
          </cell>
          <cell r="G66" t="str">
            <v>испр.</v>
          </cell>
          <cell r="I66" t="str">
            <v xml:space="preserve"> +</v>
          </cell>
          <cell r="J66" t="str">
            <v>8990/132,5/220</v>
          </cell>
          <cell r="K66">
            <v>380</v>
          </cell>
          <cell r="M66">
            <v>1220</v>
          </cell>
          <cell r="N66">
            <v>34</v>
          </cell>
          <cell r="Q66">
            <v>52</v>
          </cell>
          <cell r="R66" t="str">
            <v>с</v>
          </cell>
          <cell r="S66" t="str">
            <v>д</v>
          </cell>
          <cell r="T66" t="str">
            <v>ДТ</v>
          </cell>
          <cell r="U66">
            <v>2.8</v>
          </cell>
        </row>
        <row r="67">
          <cell r="A67">
            <v>54</v>
          </cell>
          <cell r="B67">
            <v>5</v>
          </cell>
          <cell r="C67" t="str">
            <v>Краз-250 Агр.ЦА-320</v>
          </cell>
          <cell r="D67" t="str">
            <v>1987</v>
          </cell>
          <cell r="E67" t="str">
            <v>1296</v>
          </cell>
          <cell r="F67" t="str">
            <v>Д223AF</v>
          </cell>
          <cell r="G67" t="str">
            <v>испр.</v>
          </cell>
          <cell r="I67" t="str">
            <v xml:space="preserve"> +</v>
          </cell>
          <cell r="J67" t="str">
            <v>250421-8051</v>
          </cell>
          <cell r="K67">
            <v>8051</v>
          </cell>
          <cell r="M67">
            <v>4090</v>
          </cell>
          <cell r="Q67">
            <v>50.8</v>
          </cell>
          <cell r="R67" t="str">
            <v>с</v>
          </cell>
          <cell r="S67" t="str">
            <v>д</v>
          </cell>
          <cell r="T67" t="str">
            <v>ДТ</v>
          </cell>
          <cell r="U67">
            <v>2.8</v>
          </cell>
        </row>
        <row r="68">
          <cell r="A68">
            <v>55</v>
          </cell>
          <cell r="B68">
            <v>6</v>
          </cell>
          <cell r="C68" t="str">
            <v>Краз-250 Агр.ЦА-320</v>
          </cell>
          <cell r="D68" t="str">
            <v>1990</v>
          </cell>
          <cell r="E68" t="str">
            <v>1486</v>
          </cell>
          <cell r="F68" t="str">
            <v>Д218AF</v>
          </cell>
          <cell r="G68" t="str">
            <v>испр.</v>
          </cell>
          <cell r="I68" t="str">
            <v xml:space="preserve"> +</v>
          </cell>
          <cell r="J68" t="str">
            <v>207525/9732</v>
          </cell>
          <cell r="K68">
            <v>985</v>
          </cell>
          <cell r="M68">
            <v>2750</v>
          </cell>
          <cell r="N68">
            <v>55</v>
          </cell>
          <cell r="Q68">
            <v>50.8</v>
          </cell>
          <cell r="R68" t="str">
            <v>с</v>
          </cell>
          <cell r="S68" t="str">
            <v>д</v>
          </cell>
          <cell r="T68" t="str">
            <v>ДТ</v>
          </cell>
          <cell r="U68">
            <v>2.8</v>
          </cell>
        </row>
        <row r="69">
          <cell r="A69">
            <v>56</v>
          </cell>
          <cell r="B69">
            <v>7</v>
          </cell>
          <cell r="C69" t="str">
            <v>Краз-6510 Агр.ЦА-320</v>
          </cell>
          <cell r="D69" t="str">
            <v>2001</v>
          </cell>
          <cell r="F69" t="str">
            <v>Д564AY</v>
          </cell>
          <cell r="G69" t="str">
            <v>испр.</v>
          </cell>
          <cell r="I69" t="str">
            <v xml:space="preserve"> +</v>
          </cell>
          <cell r="J69" t="str">
            <v>12088/7992</v>
          </cell>
          <cell r="K69">
            <v>901</v>
          </cell>
          <cell r="M69">
            <v>1970</v>
          </cell>
          <cell r="N69">
            <v>35</v>
          </cell>
          <cell r="Q69">
            <v>50.8</v>
          </cell>
          <cell r="R69" t="str">
            <v>с</v>
          </cell>
          <cell r="S69" t="str">
            <v>д</v>
          </cell>
          <cell r="T69" t="str">
            <v>ДТ</v>
          </cell>
          <cell r="U69">
            <v>2.8</v>
          </cell>
        </row>
        <row r="70">
          <cell r="A70">
            <v>57</v>
          </cell>
          <cell r="B70">
            <v>8</v>
          </cell>
          <cell r="C70" t="str">
            <v>Краз-250 Азиммаш-37</v>
          </cell>
          <cell r="D70" t="str">
            <v>1988</v>
          </cell>
          <cell r="E70" t="str">
            <v>1424</v>
          </cell>
          <cell r="F70" t="str">
            <v>Д219AF</v>
          </cell>
          <cell r="G70" t="str">
            <v>испр.</v>
          </cell>
          <cell r="I70" t="str">
            <v xml:space="preserve"> +</v>
          </cell>
          <cell r="J70" t="str">
            <v>337235/9972</v>
          </cell>
          <cell r="K70">
            <v>10972</v>
          </cell>
          <cell r="M70">
            <v>5343</v>
          </cell>
          <cell r="N70">
            <v>40</v>
          </cell>
          <cell r="Q70">
            <v>48.7</v>
          </cell>
          <cell r="R70" t="str">
            <v>с</v>
          </cell>
          <cell r="S70" t="str">
            <v>д</v>
          </cell>
          <cell r="T70" t="str">
            <v>ДТ</v>
          </cell>
          <cell r="U70">
            <v>2.8</v>
          </cell>
        </row>
        <row r="71">
          <cell r="A71">
            <v>58</v>
          </cell>
          <cell r="B71">
            <v>9</v>
          </cell>
          <cell r="C71" t="str">
            <v>Краз-250 АНР</v>
          </cell>
          <cell r="D71" t="str">
            <v>1989</v>
          </cell>
          <cell r="E71" t="str">
            <v>1482</v>
          </cell>
          <cell r="F71" t="str">
            <v>Д247AF</v>
          </cell>
          <cell r="G71" t="str">
            <v>испр.</v>
          </cell>
          <cell r="I71" t="str">
            <v xml:space="preserve"> +</v>
          </cell>
          <cell r="J71">
            <v>409775</v>
          </cell>
          <cell r="K71">
            <v>2592</v>
          </cell>
          <cell r="M71">
            <v>1210</v>
          </cell>
          <cell r="N71">
            <v>37</v>
          </cell>
          <cell r="Q71">
            <v>47</v>
          </cell>
          <cell r="R71" t="str">
            <v>с</v>
          </cell>
          <cell r="S71" t="str">
            <v>д</v>
          </cell>
          <cell r="T71" t="str">
            <v>ДТ</v>
          </cell>
          <cell r="U71">
            <v>2.8</v>
          </cell>
        </row>
        <row r="72">
          <cell r="A72">
            <v>59</v>
          </cell>
          <cell r="B72">
            <v>10</v>
          </cell>
          <cell r="C72" t="str">
            <v>МАЗ_5337 БА-15</v>
          </cell>
          <cell r="D72" t="str">
            <v>2001</v>
          </cell>
          <cell r="F72" t="str">
            <v>Д622AY</v>
          </cell>
          <cell r="G72" t="str">
            <v>испр.</v>
          </cell>
          <cell r="I72" t="str">
            <v xml:space="preserve"> +</v>
          </cell>
          <cell r="J72" t="str">
            <v>4450/533</v>
          </cell>
          <cell r="K72">
            <v>21</v>
          </cell>
          <cell r="M72">
            <v>2690</v>
          </cell>
          <cell r="N72">
            <v>58</v>
          </cell>
          <cell r="Q72">
            <v>30</v>
          </cell>
          <cell r="R72" t="str">
            <v>с</v>
          </cell>
          <cell r="S72" t="str">
            <v>д</v>
          </cell>
          <cell r="T72" t="str">
            <v>ДТ</v>
          </cell>
          <cell r="U72">
            <v>2.8</v>
          </cell>
        </row>
        <row r="73">
          <cell r="A73">
            <v>60</v>
          </cell>
          <cell r="B73">
            <v>11</v>
          </cell>
          <cell r="C73" t="str">
            <v>Зил-131 ПЭЛ ЭХЗ</v>
          </cell>
          <cell r="D73" t="str">
            <v>1989</v>
          </cell>
          <cell r="E73" t="str">
            <v>0829</v>
          </cell>
          <cell r="F73" t="str">
            <v>Д211AF</v>
          </cell>
          <cell r="G73" t="str">
            <v>неиспр.</v>
          </cell>
          <cell r="J73" t="str">
            <v>376490/2020</v>
          </cell>
          <cell r="Q73">
            <v>46</v>
          </cell>
          <cell r="R73" t="str">
            <v>с</v>
          </cell>
          <cell r="S73">
            <v>6</v>
          </cell>
          <cell r="T73" t="str">
            <v>А76</v>
          </cell>
          <cell r="U73">
            <v>2.8</v>
          </cell>
        </row>
        <row r="74">
          <cell r="A74">
            <v>61</v>
          </cell>
          <cell r="B74">
            <v>12</v>
          </cell>
          <cell r="C74" t="str">
            <v>Зил-131 УРБ-2А</v>
          </cell>
          <cell r="D74" t="str">
            <v>1990</v>
          </cell>
          <cell r="E74" t="str">
            <v>0979</v>
          </cell>
          <cell r="F74" t="str">
            <v>Д220AF</v>
          </cell>
          <cell r="G74" t="str">
            <v>испр.</v>
          </cell>
          <cell r="H74" t="str">
            <v xml:space="preserve"> +</v>
          </cell>
          <cell r="J74" t="str">
            <v>200042/1077</v>
          </cell>
          <cell r="K74">
            <v>70</v>
          </cell>
          <cell r="L74">
            <v>60</v>
          </cell>
          <cell r="N74">
            <v>10</v>
          </cell>
          <cell r="Q74">
            <v>47</v>
          </cell>
          <cell r="R74" t="str">
            <v>с</v>
          </cell>
          <cell r="S74">
            <v>6</v>
          </cell>
          <cell r="T74" t="str">
            <v>А76</v>
          </cell>
          <cell r="U74">
            <v>1.8</v>
          </cell>
        </row>
        <row r="75">
          <cell r="A75">
            <v>62</v>
          </cell>
          <cell r="B75">
            <v>13</v>
          </cell>
          <cell r="C75" t="str">
            <v>Газ-66 кунг</v>
          </cell>
          <cell r="D75" t="str">
            <v>1991</v>
          </cell>
          <cell r="E75" t="str">
            <v>0179</v>
          </cell>
          <cell r="F75" t="str">
            <v>Д229AF</v>
          </cell>
          <cell r="G75" t="str">
            <v>испр.</v>
          </cell>
          <cell r="H75" t="str">
            <v xml:space="preserve"> +</v>
          </cell>
          <cell r="J75">
            <v>286518</v>
          </cell>
          <cell r="K75">
            <v>3258</v>
          </cell>
          <cell r="L75">
            <v>1095</v>
          </cell>
          <cell r="N75">
            <v>33</v>
          </cell>
          <cell r="Q75">
            <v>32</v>
          </cell>
          <cell r="R75" t="str">
            <v>с</v>
          </cell>
          <cell r="S75">
            <v>6</v>
          </cell>
          <cell r="T75" t="str">
            <v>А76</v>
          </cell>
          <cell r="U75">
            <v>1.8</v>
          </cell>
        </row>
        <row r="76">
          <cell r="A76">
            <v>63</v>
          </cell>
          <cell r="B76">
            <v>14</v>
          </cell>
          <cell r="C76" t="str">
            <v>ГАЗ-3308 ЛС-6</v>
          </cell>
          <cell r="D76" t="str">
            <v>2001</v>
          </cell>
          <cell r="F76" t="str">
            <v>Д624AY</v>
          </cell>
          <cell r="G76" t="str">
            <v>испр.</v>
          </cell>
          <cell r="H76" t="str">
            <v xml:space="preserve"> +</v>
          </cell>
          <cell r="J76" t="str">
            <v>26914/87</v>
          </cell>
          <cell r="K76">
            <v>3879</v>
          </cell>
          <cell r="L76">
            <v>1385</v>
          </cell>
          <cell r="N76">
            <v>44</v>
          </cell>
          <cell r="R76" t="str">
            <v>с</v>
          </cell>
          <cell r="S76">
            <v>6</v>
          </cell>
          <cell r="T76" t="str">
            <v>А76</v>
          </cell>
          <cell r="U76">
            <v>1.8</v>
          </cell>
        </row>
        <row r="77">
          <cell r="A77">
            <v>64</v>
          </cell>
          <cell r="C77" t="str">
            <v>Трактора,эксковат.и тягочи:</v>
          </cell>
        </row>
        <row r="78">
          <cell r="A78">
            <v>65</v>
          </cell>
          <cell r="B78">
            <v>1</v>
          </cell>
          <cell r="C78" t="str">
            <v>Т-130 бульдозер</v>
          </cell>
          <cell r="D78" t="str">
            <v>1983</v>
          </cell>
          <cell r="E78" t="str">
            <v>31973</v>
          </cell>
          <cell r="F78" t="str">
            <v>85-11АО</v>
          </cell>
          <cell r="G78" t="str">
            <v>испр.</v>
          </cell>
          <cell r="I78" t="str">
            <v xml:space="preserve"> +</v>
          </cell>
          <cell r="J78">
            <v>10967.2</v>
          </cell>
          <cell r="K78">
            <v>726</v>
          </cell>
          <cell r="L78">
            <v>33</v>
          </cell>
          <cell r="M78">
            <v>7623</v>
          </cell>
          <cell r="N78">
            <v>173</v>
          </cell>
          <cell r="Q78">
            <v>10.5</v>
          </cell>
          <cell r="R78" t="str">
            <v>с</v>
          </cell>
          <cell r="S78" t="str">
            <v>д</v>
          </cell>
          <cell r="T78" t="str">
            <v>ДТ</v>
          </cell>
          <cell r="U78">
            <v>2.8</v>
          </cell>
        </row>
        <row r="79">
          <cell r="A79">
            <v>66</v>
          </cell>
          <cell r="B79">
            <v>2</v>
          </cell>
          <cell r="C79" t="str">
            <v>Т-170 бульдозер</v>
          </cell>
          <cell r="D79" t="str">
            <v>1990</v>
          </cell>
          <cell r="E79" t="str">
            <v>29875</v>
          </cell>
          <cell r="F79" t="str">
            <v>85-13АО</v>
          </cell>
          <cell r="G79" t="str">
            <v>испр.</v>
          </cell>
          <cell r="I79" t="str">
            <v xml:space="preserve"> +</v>
          </cell>
          <cell r="J79">
            <v>8680</v>
          </cell>
          <cell r="K79">
            <v>125</v>
          </cell>
          <cell r="L79">
            <v>8</v>
          </cell>
          <cell r="M79">
            <v>1650</v>
          </cell>
          <cell r="N79">
            <v>53</v>
          </cell>
          <cell r="Q79">
            <v>13.2</v>
          </cell>
          <cell r="R79" t="str">
            <v>с</v>
          </cell>
          <cell r="S79" t="str">
            <v>д</v>
          </cell>
          <cell r="T79" t="str">
            <v>ДТ</v>
          </cell>
          <cell r="U79">
            <v>2.8</v>
          </cell>
        </row>
        <row r="80">
          <cell r="A80">
            <v>67</v>
          </cell>
          <cell r="C80" t="str">
            <v>Оборудование специальное:</v>
          </cell>
        </row>
        <row r="81">
          <cell r="A81">
            <v>68</v>
          </cell>
          <cell r="B81">
            <v>1</v>
          </cell>
          <cell r="C81" t="str">
            <v>У-Д6  э.ст.</v>
          </cell>
          <cell r="D81" t="str">
            <v>1981</v>
          </cell>
          <cell r="E81" t="str">
            <v>742</v>
          </cell>
          <cell r="G81" t="str">
            <v>испр.</v>
          </cell>
          <cell r="I81" t="str">
            <v xml:space="preserve"> +</v>
          </cell>
          <cell r="J81">
            <v>12036</v>
          </cell>
          <cell r="K81">
            <v>12036</v>
          </cell>
          <cell r="M81">
            <v>34904</v>
          </cell>
          <cell r="Q81">
            <v>29</v>
          </cell>
          <cell r="R81" t="str">
            <v>с</v>
          </cell>
          <cell r="S81" t="str">
            <v>д</v>
          </cell>
          <cell r="T81" t="str">
            <v>ДТ</v>
          </cell>
          <cell r="U81">
            <v>2.8</v>
          </cell>
        </row>
        <row r="82">
          <cell r="A82">
            <v>69</v>
          </cell>
          <cell r="B82">
            <v>2</v>
          </cell>
          <cell r="C82" t="str">
            <v>У-Д6  э.ст.</v>
          </cell>
          <cell r="D82" t="str">
            <v>1972</v>
          </cell>
          <cell r="E82" t="str">
            <v>1490</v>
          </cell>
          <cell r="G82" t="str">
            <v>испр.</v>
          </cell>
          <cell r="I82" t="str">
            <v xml:space="preserve"> +</v>
          </cell>
          <cell r="J82">
            <v>25056</v>
          </cell>
          <cell r="K82">
            <v>25056</v>
          </cell>
          <cell r="M82">
            <v>7266</v>
          </cell>
          <cell r="Q82">
            <v>29</v>
          </cell>
          <cell r="R82" t="str">
            <v>с</v>
          </cell>
          <cell r="S82" t="str">
            <v>д</v>
          </cell>
          <cell r="T82" t="str">
            <v>ДТ</v>
          </cell>
          <cell r="U82">
            <v>2.8</v>
          </cell>
        </row>
        <row r="83">
          <cell r="A83">
            <v>70</v>
          </cell>
          <cell r="B83">
            <v>3</v>
          </cell>
          <cell r="C83" t="str">
            <v>ДЭС-100    э.ст.</v>
          </cell>
          <cell r="D83" t="str">
            <v>1993</v>
          </cell>
          <cell r="E83" t="str">
            <v>1491</v>
          </cell>
          <cell r="G83" t="str">
            <v>испр.</v>
          </cell>
          <cell r="I83" t="str">
            <v xml:space="preserve"> +</v>
          </cell>
          <cell r="J83">
            <v>417</v>
          </cell>
          <cell r="K83">
            <v>1417</v>
          </cell>
          <cell r="M83">
            <v>28340</v>
          </cell>
          <cell r="Q83">
            <v>20</v>
          </cell>
          <cell r="R83" t="str">
            <v>с</v>
          </cell>
          <cell r="S83" t="str">
            <v>д</v>
          </cell>
          <cell r="T83" t="str">
            <v>ДТ</v>
          </cell>
          <cell r="U83">
            <v>2.8</v>
          </cell>
        </row>
        <row r="84">
          <cell r="A84">
            <v>71</v>
          </cell>
          <cell r="B84">
            <v>4</v>
          </cell>
          <cell r="C84" t="str">
            <v>А-41  э.ст.</v>
          </cell>
          <cell r="D84" t="str">
            <v>1990</v>
          </cell>
          <cell r="E84" t="str">
            <v>209</v>
          </cell>
          <cell r="G84" t="str">
            <v>испр.</v>
          </cell>
          <cell r="I84" t="str">
            <v xml:space="preserve"> +</v>
          </cell>
          <cell r="J84">
            <v>767</v>
          </cell>
          <cell r="K84">
            <v>1767</v>
          </cell>
          <cell r="M84">
            <v>12545</v>
          </cell>
          <cell r="Q84">
            <v>7.1</v>
          </cell>
          <cell r="R84" t="str">
            <v>с</v>
          </cell>
          <cell r="S84" t="str">
            <v>д</v>
          </cell>
          <cell r="T84" t="str">
            <v>ДТ</v>
          </cell>
          <cell r="U84">
            <v>2.8</v>
          </cell>
        </row>
        <row r="85">
          <cell r="A85">
            <v>72</v>
          </cell>
          <cell r="G85" t="str">
            <v>КС-11</v>
          </cell>
        </row>
        <row r="86">
          <cell r="A86">
            <v>73</v>
          </cell>
          <cell r="B86">
            <v>1</v>
          </cell>
          <cell r="C86" t="str">
            <v>Уаз-31512</v>
          </cell>
          <cell r="D86">
            <v>1991</v>
          </cell>
          <cell r="E86" t="str">
            <v>29475</v>
          </cell>
          <cell r="F86" t="str">
            <v>Д874AZ</v>
          </cell>
          <cell r="G86" t="str">
            <v>испр.</v>
          </cell>
          <cell r="H86" t="str">
            <v xml:space="preserve"> +</v>
          </cell>
          <cell r="J86">
            <v>307880</v>
          </cell>
          <cell r="K86">
            <v>5958</v>
          </cell>
          <cell r="L86">
            <v>969</v>
          </cell>
          <cell r="N86">
            <v>17</v>
          </cell>
          <cell r="Q86">
            <v>16</v>
          </cell>
          <cell r="R86" t="str">
            <v>с</v>
          </cell>
          <cell r="S86">
            <v>6</v>
          </cell>
          <cell r="T86" t="str">
            <v>А76</v>
          </cell>
          <cell r="U86">
            <v>1.8</v>
          </cell>
        </row>
        <row r="87">
          <cell r="A87">
            <v>74</v>
          </cell>
          <cell r="C87" t="str">
            <v>Специальные автомашины:</v>
          </cell>
        </row>
        <row r="88">
          <cell r="A88">
            <v>75</v>
          </cell>
          <cell r="B88">
            <v>1</v>
          </cell>
          <cell r="C88" t="str">
            <v>Маз-551 самосвал</v>
          </cell>
          <cell r="D88">
            <v>1996</v>
          </cell>
          <cell r="E88" t="str">
            <v>1138</v>
          </cell>
          <cell r="F88" t="str">
            <v>Д569АТ</v>
          </cell>
          <cell r="G88" t="str">
            <v>испр.</v>
          </cell>
          <cell r="I88" t="str">
            <v xml:space="preserve"> +</v>
          </cell>
          <cell r="J88">
            <v>156385</v>
          </cell>
          <cell r="K88">
            <v>3713</v>
          </cell>
          <cell r="M88">
            <v>1044</v>
          </cell>
          <cell r="N88">
            <v>33</v>
          </cell>
          <cell r="Q88">
            <v>28</v>
          </cell>
          <cell r="R88" t="str">
            <v>с</v>
          </cell>
          <cell r="S88" t="str">
            <v>д</v>
          </cell>
          <cell r="T88" t="str">
            <v>ДТ</v>
          </cell>
          <cell r="U88">
            <v>2.8</v>
          </cell>
        </row>
        <row r="89">
          <cell r="A89">
            <v>76</v>
          </cell>
          <cell r="B89">
            <v>2</v>
          </cell>
          <cell r="C89" t="str">
            <v>Зил-130 КС-2561 а/к</v>
          </cell>
          <cell r="D89">
            <v>1978</v>
          </cell>
          <cell r="E89" t="str">
            <v>31972</v>
          </cell>
          <cell r="F89" t="str">
            <v>Д259AF</v>
          </cell>
          <cell r="G89" t="str">
            <v>испр.</v>
          </cell>
          <cell r="H89" t="str">
            <v xml:space="preserve"> +</v>
          </cell>
          <cell r="J89" t="str">
            <v>155264/6944</v>
          </cell>
          <cell r="K89">
            <v>1825</v>
          </cell>
          <cell r="L89">
            <v>1355</v>
          </cell>
          <cell r="N89">
            <v>46</v>
          </cell>
          <cell r="Q89">
            <v>41.5</v>
          </cell>
          <cell r="R89" t="str">
            <v>с</v>
          </cell>
          <cell r="S89">
            <v>6</v>
          </cell>
          <cell r="T89" t="str">
            <v>А76</v>
          </cell>
          <cell r="U89">
            <v>1.8</v>
          </cell>
        </row>
        <row r="90">
          <cell r="A90">
            <v>77</v>
          </cell>
          <cell r="B90">
            <v>3</v>
          </cell>
          <cell r="C90" t="str">
            <v>Газ-3307 ассениз.</v>
          </cell>
          <cell r="D90">
            <v>1992</v>
          </cell>
          <cell r="E90" t="str">
            <v>29598</v>
          </cell>
          <cell r="F90" t="str">
            <v>Д257AF</v>
          </cell>
          <cell r="G90" t="str">
            <v>испр.</v>
          </cell>
          <cell r="H90" t="str">
            <v xml:space="preserve"> +</v>
          </cell>
          <cell r="J90" t="str">
            <v>47491/84</v>
          </cell>
          <cell r="K90">
            <v>300</v>
          </cell>
          <cell r="L90">
            <v>90</v>
          </cell>
          <cell r="N90">
            <v>2</v>
          </cell>
          <cell r="Q90">
            <v>28</v>
          </cell>
          <cell r="R90" t="str">
            <v>с</v>
          </cell>
          <cell r="S90">
            <v>6</v>
          </cell>
          <cell r="T90" t="str">
            <v>А76</v>
          </cell>
          <cell r="U90">
            <v>1.8</v>
          </cell>
        </row>
        <row r="91">
          <cell r="A91">
            <v>78</v>
          </cell>
          <cell r="B91">
            <v>4</v>
          </cell>
          <cell r="C91" t="str">
            <v>Зил-431410 пожарн.</v>
          </cell>
          <cell r="D91">
            <v>1986</v>
          </cell>
          <cell r="E91" t="str">
            <v>30898</v>
          </cell>
          <cell r="F91" t="str">
            <v>Д261AF</v>
          </cell>
          <cell r="G91" t="str">
            <v>испр.</v>
          </cell>
          <cell r="H91" t="str">
            <v xml:space="preserve"> +</v>
          </cell>
          <cell r="J91">
            <v>10353</v>
          </cell>
          <cell r="K91">
            <v>10353</v>
          </cell>
          <cell r="M91">
            <v>4141</v>
          </cell>
          <cell r="Q91">
            <v>40</v>
          </cell>
          <cell r="R91" t="str">
            <v>с</v>
          </cell>
          <cell r="S91">
            <v>6</v>
          </cell>
          <cell r="T91" t="str">
            <v>А76</v>
          </cell>
          <cell r="U91">
            <v>1.8</v>
          </cell>
        </row>
        <row r="92">
          <cell r="A92">
            <v>79</v>
          </cell>
          <cell r="B92">
            <v>5</v>
          </cell>
          <cell r="C92" t="str">
            <v>Зил-131 ПЭЛ ЭХЗ</v>
          </cell>
          <cell r="D92">
            <v>1994</v>
          </cell>
          <cell r="E92" t="str">
            <v>29580</v>
          </cell>
          <cell r="F92" t="str">
            <v>Д718AV</v>
          </cell>
          <cell r="G92" t="str">
            <v>испр.</v>
          </cell>
          <cell r="H92" t="str">
            <v xml:space="preserve"> +</v>
          </cell>
          <cell r="J92">
            <v>96339735</v>
          </cell>
          <cell r="K92">
            <v>2534</v>
          </cell>
          <cell r="L92">
            <v>1506</v>
          </cell>
          <cell r="N92">
            <v>25</v>
          </cell>
          <cell r="Q92">
            <v>46</v>
          </cell>
          <cell r="R92" t="str">
            <v>с</v>
          </cell>
          <cell r="S92">
            <v>6</v>
          </cell>
          <cell r="T92" t="str">
            <v>А76</v>
          </cell>
          <cell r="U92">
            <v>1.8</v>
          </cell>
        </row>
        <row r="93">
          <cell r="A93">
            <v>80</v>
          </cell>
          <cell r="B93">
            <v>6</v>
          </cell>
          <cell r="C93" t="str">
            <v>Газ-66 кунг</v>
          </cell>
          <cell r="D93">
            <v>1976</v>
          </cell>
          <cell r="E93" t="str">
            <v>30861</v>
          </cell>
          <cell r="F93" t="str">
            <v>Д252AF</v>
          </cell>
          <cell r="G93" t="str">
            <v>неиспр.</v>
          </cell>
          <cell r="J93">
            <v>62141</v>
          </cell>
          <cell r="K93">
            <v>16241</v>
          </cell>
          <cell r="M93">
            <v>5197</v>
          </cell>
          <cell r="Q93">
            <v>32</v>
          </cell>
          <cell r="R93" t="str">
            <v>с</v>
          </cell>
          <cell r="S93">
            <v>6</v>
          </cell>
          <cell r="T93" t="str">
            <v>А76</v>
          </cell>
          <cell r="U93">
            <v>2.8</v>
          </cell>
        </row>
        <row r="94">
          <cell r="A94">
            <v>81</v>
          </cell>
          <cell r="B94">
            <v>7</v>
          </cell>
          <cell r="C94" t="str">
            <v>Урал-4320 кунг</v>
          </cell>
          <cell r="D94">
            <v>1986</v>
          </cell>
          <cell r="E94" t="str">
            <v>30899</v>
          </cell>
          <cell r="F94" t="str">
            <v>Д135AF</v>
          </cell>
          <cell r="G94" t="str">
            <v>испр.</v>
          </cell>
          <cell r="H94" t="str">
            <v/>
          </cell>
          <cell r="I94" t="str">
            <v xml:space="preserve"> +</v>
          </cell>
          <cell r="J94" t="str">
            <v>211507/2672</v>
          </cell>
          <cell r="K94">
            <v>2730</v>
          </cell>
          <cell r="M94">
            <v>1654</v>
          </cell>
          <cell r="N94">
            <v>21</v>
          </cell>
          <cell r="Q94">
            <v>32</v>
          </cell>
          <cell r="R94" t="str">
            <v>с</v>
          </cell>
          <cell r="S94" t="str">
            <v>д</v>
          </cell>
          <cell r="T94" t="str">
            <v>ДТ</v>
          </cell>
          <cell r="U94">
            <v>2.8</v>
          </cell>
        </row>
        <row r="95">
          <cell r="A95">
            <v>82</v>
          </cell>
          <cell r="C95" t="str">
            <v>Трактора, эксков.и тягочи:</v>
          </cell>
        </row>
        <row r="96">
          <cell r="A96">
            <v>83</v>
          </cell>
          <cell r="B96">
            <v>1</v>
          </cell>
          <cell r="C96" t="str">
            <v>МТЗ-80 колесн.</v>
          </cell>
          <cell r="D96">
            <v>1993</v>
          </cell>
          <cell r="E96" t="str">
            <v>29888</v>
          </cell>
          <cell r="F96" t="str">
            <v>727TDAВ</v>
          </cell>
          <cell r="G96" t="str">
            <v>неиспр.</v>
          </cell>
          <cell r="I96" t="str">
            <v xml:space="preserve"> +</v>
          </cell>
          <cell r="J96" t="str">
            <v>2803</v>
          </cell>
          <cell r="K96">
            <v>2083</v>
          </cell>
          <cell r="M96">
            <v>13539</v>
          </cell>
          <cell r="Q96">
            <v>6.5</v>
          </cell>
          <cell r="R96" t="str">
            <v>с</v>
          </cell>
          <cell r="S96" t="str">
            <v>д</v>
          </cell>
          <cell r="T96" t="str">
            <v>ДТ</v>
          </cell>
          <cell r="U96">
            <v>2.8</v>
          </cell>
        </row>
        <row r="97">
          <cell r="A97">
            <v>84</v>
          </cell>
          <cell r="B97">
            <v>2</v>
          </cell>
          <cell r="C97" t="str">
            <v>ЭО-3323экск.</v>
          </cell>
          <cell r="D97">
            <v>1991</v>
          </cell>
          <cell r="E97" t="str">
            <v>29884</v>
          </cell>
          <cell r="F97" t="str">
            <v>733TDAВ</v>
          </cell>
          <cell r="G97" t="str">
            <v>неиспр.</v>
          </cell>
          <cell r="I97" t="str">
            <v xml:space="preserve"> +</v>
          </cell>
          <cell r="J97">
            <v>3164.4</v>
          </cell>
          <cell r="K97">
            <v>3164</v>
          </cell>
          <cell r="M97">
            <v>24362</v>
          </cell>
          <cell r="Q97">
            <v>7.7</v>
          </cell>
          <cell r="R97" t="str">
            <v>с</v>
          </cell>
          <cell r="S97" t="str">
            <v>д</v>
          </cell>
          <cell r="T97" t="str">
            <v>ДТ</v>
          </cell>
          <cell r="U97">
            <v>2.8</v>
          </cell>
        </row>
        <row r="98">
          <cell r="A98">
            <v>85</v>
          </cell>
          <cell r="B98">
            <v>3</v>
          </cell>
          <cell r="C98" t="str">
            <v>ЭО-3323экск.</v>
          </cell>
          <cell r="D98">
            <v>1995</v>
          </cell>
          <cell r="E98" t="str">
            <v>29904</v>
          </cell>
          <cell r="F98" t="str">
            <v>734TDAВ</v>
          </cell>
          <cell r="G98" t="str">
            <v>неиспр.</v>
          </cell>
          <cell r="I98" t="str">
            <v xml:space="preserve"> +</v>
          </cell>
          <cell r="J98" t="str">
            <v>1866</v>
          </cell>
          <cell r="K98">
            <v>1866</v>
          </cell>
          <cell r="M98">
            <v>14368</v>
          </cell>
          <cell r="Q98">
            <v>7.7</v>
          </cell>
          <cell r="R98" t="str">
            <v>с</v>
          </cell>
          <cell r="S98" t="str">
            <v>д</v>
          </cell>
          <cell r="T98" t="str">
            <v>ДТ</v>
          </cell>
          <cell r="U98">
            <v>2.8</v>
          </cell>
        </row>
        <row r="99">
          <cell r="A99">
            <v>86</v>
          </cell>
          <cell r="C99" t="str">
            <v>Оборудование специальное:</v>
          </cell>
        </row>
        <row r="100">
          <cell r="A100">
            <v>87</v>
          </cell>
          <cell r="B100">
            <v>1</v>
          </cell>
          <cell r="C100" t="str">
            <v>АДД-312  э.станция</v>
          </cell>
          <cell r="D100" t="str">
            <v>1987</v>
          </cell>
          <cell r="E100" t="str">
            <v>30286</v>
          </cell>
          <cell r="G100" t="str">
            <v>испр.</v>
          </cell>
          <cell r="I100" t="str">
            <v xml:space="preserve"> +</v>
          </cell>
          <cell r="J100">
            <v>2206</v>
          </cell>
          <cell r="K100">
            <v>28</v>
          </cell>
          <cell r="M100">
            <v>135</v>
          </cell>
          <cell r="N100">
            <v>3</v>
          </cell>
          <cell r="Q100">
            <v>5.3</v>
          </cell>
          <cell r="R100" t="str">
            <v>с</v>
          </cell>
          <cell r="S100" t="str">
            <v>д</v>
          </cell>
          <cell r="T100" t="str">
            <v>ДТ</v>
          </cell>
          <cell r="U100">
            <v>2.8</v>
          </cell>
        </row>
        <row r="101">
          <cell r="A101">
            <v>88</v>
          </cell>
          <cell r="B101">
            <v>2</v>
          </cell>
          <cell r="C101" t="str">
            <v>ПЭС-15  э.ст</v>
          </cell>
          <cell r="D101" t="str">
            <v>1987</v>
          </cell>
          <cell r="E101" t="str">
            <v>30524</v>
          </cell>
          <cell r="G101" t="str">
            <v>испр.</v>
          </cell>
          <cell r="I101" t="str">
            <v xml:space="preserve"> +</v>
          </cell>
          <cell r="J101">
            <v>1463</v>
          </cell>
          <cell r="K101">
            <v>1460</v>
          </cell>
          <cell r="M101">
            <v>7008</v>
          </cell>
          <cell r="Q101">
            <v>4.8</v>
          </cell>
          <cell r="R101" t="str">
            <v>с</v>
          </cell>
          <cell r="S101" t="str">
            <v>д</v>
          </cell>
          <cell r="T101" t="str">
            <v>ДТ</v>
          </cell>
          <cell r="U101">
            <v>2.8</v>
          </cell>
        </row>
        <row r="102">
          <cell r="A102">
            <v>89</v>
          </cell>
          <cell r="B102">
            <v>1</v>
          </cell>
          <cell r="C102" t="str">
            <v>Урал-4320 трубовоз</v>
          </cell>
          <cell r="D102">
            <v>1993</v>
          </cell>
          <cell r="E102" t="str">
            <v>007</v>
          </cell>
          <cell r="F102" t="str">
            <v>Д156AF</v>
          </cell>
          <cell r="G102" t="str">
            <v>испр.</v>
          </cell>
          <cell r="I102" t="str">
            <v xml:space="preserve"> +</v>
          </cell>
          <cell r="J102">
            <v>14617</v>
          </cell>
          <cell r="K102">
            <v>1930</v>
          </cell>
          <cell r="M102">
            <v>870</v>
          </cell>
          <cell r="N102">
            <v>45</v>
          </cell>
          <cell r="Q102">
            <v>41</v>
          </cell>
        </row>
        <row r="103">
          <cell r="A103">
            <v>90</v>
          </cell>
          <cell r="C103" t="str">
            <v>Всего по АЛПУ</v>
          </cell>
          <cell r="L103">
            <v>23256</v>
          </cell>
          <cell r="M103">
            <v>276118</v>
          </cell>
          <cell r="N103">
            <v>3213</v>
          </cell>
          <cell r="O103">
            <v>0</v>
          </cell>
          <cell r="P103">
            <v>0</v>
          </cell>
        </row>
        <row r="104">
          <cell r="A104">
            <v>91</v>
          </cell>
          <cell r="G104" t="str">
            <v>ШЛПУ</v>
          </cell>
        </row>
        <row r="105">
          <cell r="A105">
            <v>92</v>
          </cell>
          <cell r="C105" t="str">
            <v>Автомобили легковые:</v>
          </cell>
        </row>
        <row r="106">
          <cell r="A106">
            <v>93</v>
          </cell>
          <cell r="B106">
            <v>1</v>
          </cell>
          <cell r="C106" t="str">
            <v>Уаз-31512</v>
          </cell>
          <cell r="D106">
            <v>1987</v>
          </cell>
          <cell r="E106" t="str">
            <v>29507</v>
          </cell>
          <cell r="F106" t="str">
            <v>Д069AF</v>
          </cell>
          <cell r="G106" t="str">
            <v>испр.</v>
          </cell>
          <cell r="H106" t="str">
            <v xml:space="preserve"> +</v>
          </cell>
          <cell r="J106">
            <v>520163</v>
          </cell>
          <cell r="K106">
            <v>5178</v>
          </cell>
          <cell r="L106">
            <v>829</v>
          </cell>
          <cell r="N106">
            <v>3</v>
          </cell>
          <cell r="Q106">
            <v>17.600000000000001</v>
          </cell>
          <cell r="R106" t="str">
            <v>л</v>
          </cell>
          <cell r="S106">
            <v>6</v>
          </cell>
          <cell r="T106" t="str">
            <v>А76</v>
          </cell>
          <cell r="U106">
            <v>1.8</v>
          </cell>
        </row>
        <row r="107">
          <cell r="A107">
            <v>94</v>
          </cell>
          <cell r="B107">
            <v>2</v>
          </cell>
          <cell r="C107" t="str">
            <v>Уаз-31512</v>
          </cell>
          <cell r="D107">
            <v>2001</v>
          </cell>
          <cell r="F107" t="str">
            <v>Д036AР</v>
          </cell>
          <cell r="G107" t="str">
            <v>испр.</v>
          </cell>
          <cell r="J107">
            <v>66185</v>
          </cell>
          <cell r="K107">
            <v>8848</v>
          </cell>
          <cell r="L107">
            <v>1425</v>
          </cell>
          <cell r="Q107">
            <v>17.600000000000001</v>
          </cell>
          <cell r="R107" t="str">
            <v>л</v>
          </cell>
          <cell r="S107">
            <v>6</v>
          </cell>
          <cell r="T107" t="str">
            <v>А76</v>
          </cell>
          <cell r="U107">
            <v>2.8</v>
          </cell>
        </row>
        <row r="108">
          <cell r="A108">
            <v>95</v>
          </cell>
          <cell r="C108" t="str">
            <v>Автомашины грузовые:</v>
          </cell>
        </row>
        <row r="109">
          <cell r="A109">
            <v>96</v>
          </cell>
          <cell r="B109">
            <v>1</v>
          </cell>
          <cell r="C109" t="str">
            <v>Урал-4320 бортов.пропан</v>
          </cell>
          <cell r="D109">
            <v>1983</v>
          </cell>
          <cell r="E109" t="str">
            <v>29584</v>
          </cell>
          <cell r="F109" t="str">
            <v>Д237AF</v>
          </cell>
          <cell r="G109" t="str">
            <v>неиспр.</v>
          </cell>
          <cell r="I109" t="str">
            <v xml:space="preserve"> +</v>
          </cell>
          <cell r="J109">
            <v>184255</v>
          </cell>
          <cell r="K109">
            <v>18254</v>
          </cell>
          <cell r="M109">
            <v>3286</v>
          </cell>
          <cell r="Q109">
            <v>35.200000000000003</v>
          </cell>
          <cell r="R109" t="str">
            <v>г</v>
          </cell>
          <cell r="S109" t="str">
            <v>д</v>
          </cell>
          <cell r="T109" t="str">
            <v>ДТ</v>
          </cell>
          <cell r="U109">
            <v>2.8</v>
          </cell>
        </row>
        <row r="110">
          <cell r="A110">
            <v>97</v>
          </cell>
          <cell r="B110">
            <v>2</v>
          </cell>
          <cell r="C110" t="str">
            <v>Урал-4320 бортов.</v>
          </cell>
          <cell r="D110">
            <v>1989</v>
          </cell>
          <cell r="E110" t="str">
            <v>30887</v>
          </cell>
          <cell r="F110" t="str">
            <v>Д263AF</v>
          </cell>
          <cell r="G110" t="str">
            <v>испр.</v>
          </cell>
          <cell r="H110" t="str">
            <v xml:space="preserve"> +</v>
          </cell>
          <cell r="J110">
            <v>372515</v>
          </cell>
          <cell r="K110">
            <v>5096</v>
          </cell>
          <cell r="M110">
            <v>1698</v>
          </cell>
          <cell r="N110">
            <v>50</v>
          </cell>
          <cell r="Q110">
            <v>35.200000000000003</v>
          </cell>
          <cell r="R110" t="str">
            <v>г</v>
          </cell>
          <cell r="S110">
            <v>6</v>
          </cell>
          <cell r="T110" t="str">
            <v>А76</v>
          </cell>
          <cell r="U110">
            <v>1.8</v>
          </cell>
        </row>
        <row r="111">
          <cell r="A111">
            <v>98</v>
          </cell>
          <cell r="B111">
            <v>3</v>
          </cell>
          <cell r="C111" t="str">
            <v xml:space="preserve"> Зил-131 бортов.</v>
          </cell>
          <cell r="D111">
            <v>1985</v>
          </cell>
          <cell r="E111" t="str">
            <v>30924</v>
          </cell>
          <cell r="F111" t="str">
            <v>Д253AF</v>
          </cell>
          <cell r="G111" t="str">
            <v>испр.</v>
          </cell>
          <cell r="H111" t="str">
            <v xml:space="preserve"> +</v>
          </cell>
          <cell r="J111">
            <v>154344</v>
          </cell>
          <cell r="K111">
            <v>7178</v>
          </cell>
          <cell r="L111">
            <v>3763</v>
          </cell>
          <cell r="N111">
            <v>35</v>
          </cell>
          <cell r="Q111">
            <v>45.6</v>
          </cell>
          <cell r="R111" t="str">
            <v>г</v>
          </cell>
          <cell r="S111">
            <v>6</v>
          </cell>
          <cell r="T111" t="str">
            <v>А76</v>
          </cell>
          <cell r="U111">
            <v>1.8</v>
          </cell>
        </row>
        <row r="112">
          <cell r="A112">
            <v>99</v>
          </cell>
          <cell r="B112">
            <v>4</v>
          </cell>
          <cell r="C112" t="str">
            <v>Урал-4320 бортов.</v>
          </cell>
          <cell r="D112">
            <v>2000</v>
          </cell>
          <cell r="F112" t="str">
            <v>Д591AY</v>
          </cell>
          <cell r="G112" t="str">
            <v>испр.</v>
          </cell>
          <cell r="I112" t="str">
            <v xml:space="preserve"> +</v>
          </cell>
          <cell r="J112">
            <v>35184</v>
          </cell>
          <cell r="K112">
            <v>2063</v>
          </cell>
          <cell r="M112">
            <v>673</v>
          </cell>
          <cell r="R112" t="str">
            <v>г</v>
          </cell>
          <cell r="S112" t="str">
            <v>д</v>
          </cell>
          <cell r="T112" t="str">
            <v>ДТ</v>
          </cell>
          <cell r="U112">
            <v>2.8</v>
          </cell>
        </row>
        <row r="113">
          <cell r="A113">
            <v>100</v>
          </cell>
          <cell r="C113" t="str">
            <v>Автобусы и вахтовки:</v>
          </cell>
        </row>
        <row r="114">
          <cell r="A114">
            <v>101</v>
          </cell>
          <cell r="B114">
            <v>1</v>
          </cell>
          <cell r="C114" t="str">
            <v>Урал-4320 вахта</v>
          </cell>
          <cell r="D114">
            <v>1992</v>
          </cell>
          <cell r="E114" t="str">
            <v>30855</v>
          </cell>
          <cell r="F114" t="str">
            <v>Д804AF</v>
          </cell>
          <cell r="G114" t="str">
            <v>испр.</v>
          </cell>
          <cell r="I114" t="str">
            <v xml:space="preserve"> +</v>
          </cell>
          <cell r="J114">
            <v>168969</v>
          </cell>
          <cell r="K114">
            <v>4697</v>
          </cell>
          <cell r="M114">
            <v>1316</v>
          </cell>
          <cell r="N114">
            <v>10</v>
          </cell>
          <cell r="Q114">
            <v>36.299999999999997</v>
          </cell>
          <cell r="R114" t="str">
            <v>с</v>
          </cell>
          <cell r="S114" t="str">
            <v>д</v>
          </cell>
          <cell r="T114" t="str">
            <v>ДТ</v>
          </cell>
          <cell r="U114">
            <v>2.8</v>
          </cell>
        </row>
        <row r="115">
          <cell r="A115">
            <v>102</v>
          </cell>
          <cell r="B115">
            <v>2</v>
          </cell>
          <cell r="C115" t="str">
            <v>Тараз-2 автобус</v>
          </cell>
          <cell r="D115">
            <v>1990</v>
          </cell>
          <cell r="E115" t="str">
            <v>29499</v>
          </cell>
          <cell r="F115" t="str">
            <v>Д248AF</v>
          </cell>
          <cell r="G115" t="str">
            <v>неиспр.</v>
          </cell>
          <cell r="H115" t="str">
            <v xml:space="preserve"> +</v>
          </cell>
          <cell r="J115">
            <v>108905</v>
          </cell>
          <cell r="K115">
            <v>2839</v>
          </cell>
          <cell r="L115">
            <v>935</v>
          </cell>
          <cell r="N115">
            <v>13</v>
          </cell>
          <cell r="Q115">
            <v>33</v>
          </cell>
          <cell r="R115" t="str">
            <v>с</v>
          </cell>
          <cell r="S115">
            <v>6</v>
          </cell>
          <cell r="T115" t="str">
            <v>А76</v>
          </cell>
          <cell r="U115">
            <v>1.8</v>
          </cell>
        </row>
        <row r="116">
          <cell r="A116">
            <v>103</v>
          </cell>
          <cell r="C116" t="str">
            <v>Спецмашины:</v>
          </cell>
        </row>
        <row r="117">
          <cell r="A117">
            <v>104</v>
          </cell>
          <cell r="B117">
            <v>1</v>
          </cell>
          <cell r="C117" t="str">
            <v>Урал-4320 трубовоз</v>
          </cell>
          <cell r="D117">
            <v>1989</v>
          </cell>
          <cell r="E117" t="str">
            <v>29552</v>
          </cell>
          <cell r="F117" t="str">
            <v>Д134AF</v>
          </cell>
          <cell r="G117" t="str">
            <v>испр.</v>
          </cell>
          <cell r="I117" t="str">
            <v xml:space="preserve"> +</v>
          </cell>
          <cell r="J117">
            <v>104217</v>
          </cell>
          <cell r="K117">
            <v>7781</v>
          </cell>
          <cell r="L117">
            <v>5</v>
          </cell>
          <cell r="M117">
            <v>4805</v>
          </cell>
          <cell r="N117">
            <v>120</v>
          </cell>
          <cell r="Q117">
            <v>45.1</v>
          </cell>
          <cell r="R117" t="str">
            <v>с</v>
          </cell>
          <cell r="S117" t="str">
            <v>д</v>
          </cell>
          <cell r="T117" t="str">
            <v>ДТ</v>
          </cell>
          <cell r="U117">
            <v>2.8</v>
          </cell>
        </row>
        <row r="118">
          <cell r="A118">
            <v>105</v>
          </cell>
          <cell r="B118">
            <v>2</v>
          </cell>
          <cell r="C118" t="str">
            <v>Урал-4320 бензовоз</v>
          </cell>
          <cell r="D118">
            <v>1991</v>
          </cell>
          <cell r="E118" t="str">
            <v>29595</v>
          </cell>
          <cell r="F118" t="str">
            <v>Д244AF</v>
          </cell>
          <cell r="G118" t="str">
            <v>неиспр.</v>
          </cell>
          <cell r="I118" t="str">
            <v xml:space="preserve"> +</v>
          </cell>
          <cell r="J118" t="str">
            <v>713704/10</v>
          </cell>
          <cell r="K118">
            <v>540</v>
          </cell>
          <cell r="M118">
            <v>181</v>
          </cell>
          <cell r="Q118">
            <v>32.5</v>
          </cell>
          <cell r="R118" t="str">
            <v>с</v>
          </cell>
          <cell r="S118" t="str">
            <v>д</v>
          </cell>
          <cell r="T118" t="str">
            <v>ДТ</v>
          </cell>
          <cell r="U118">
            <v>2.8</v>
          </cell>
        </row>
        <row r="119">
          <cell r="A119">
            <v>106</v>
          </cell>
          <cell r="B119">
            <v>3</v>
          </cell>
          <cell r="C119" t="str">
            <v>Камаз-4310 бензовоз</v>
          </cell>
          <cell r="D119">
            <v>1985</v>
          </cell>
          <cell r="E119" t="str">
            <v>30903</v>
          </cell>
          <cell r="F119" t="str">
            <v>Д234AF</v>
          </cell>
          <cell r="G119" t="str">
            <v>испр.</v>
          </cell>
          <cell r="I119" t="str">
            <v xml:space="preserve"> +</v>
          </cell>
          <cell r="J119">
            <v>315014</v>
          </cell>
          <cell r="K119">
            <v>3477</v>
          </cell>
          <cell r="M119">
            <v>1008</v>
          </cell>
          <cell r="N119">
            <v>67</v>
          </cell>
          <cell r="Q119">
            <v>31.9</v>
          </cell>
          <cell r="R119" t="str">
            <v>с</v>
          </cell>
          <cell r="S119" t="str">
            <v>д</v>
          </cell>
          <cell r="T119" t="str">
            <v>ДТ</v>
          </cell>
          <cell r="U119">
            <v>2.8</v>
          </cell>
        </row>
        <row r="120">
          <cell r="A120">
            <v>107</v>
          </cell>
          <cell r="B120">
            <v>4</v>
          </cell>
          <cell r="C120" t="str">
            <v>Газ-15311503 ассениз.</v>
          </cell>
          <cell r="D120">
            <v>1995</v>
          </cell>
          <cell r="F120" t="str">
            <v>Д235AF</v>
          </cell>
          <cell r="G120" t="str">
            <v>испр.</v>
          </cell>
          <cell r="H120" t="str">
            <v xml:space="preserve"> +</v>
          </cell>
          <cell r="J120" t="str">
            <v>347478/7</v>
          </cell>
          <cell r="K120">
            <v>50</v>
          </cell>
          <cell r="L120">
            <v>21</v>
          </cell>
          <cell r="Q120">
            <v>35.200000000000003</v>
          </cell>
          <cell r="R120" t="str">
            <v>с</v>
          </cell>
          <cell r="S120">
            <v>6</v>
          </cell>
          <cell r="T120" t="str">
            <v>А76</v>
          </cell>
          <cell r="U120">
            <v>1.8</v>
          </cell>
        </row>
        <row r="121">
          <cell r="A121">
            <v>108</v>
          </cell>
          <cell r="B121">
            <v>5</v>
          </cell>
          <cell r="C121" t="str">
            <v>Газ-66 кунг</v>
          </cell>
          <cell r="D121">
            <v>1984</v>
          </cell>
          <cell r="E121" t="str">
            <v>29604</v>
          </cell>
          <cell r="F121" t="str">
            <v>Д242AF</v>
          </cell>
          <cell r="G121" t="str">
            <v>испр.</v>
          </cell>
          <cell r="H121" t="str">
            <v xml:space="preserve"> +</v>
          </cell>
          <cell r="J121">
            <v>330074</v>
          </cell>
          <cell r="K121">
            <v>772</v>
          </cell>
          <cell r="L121">
            <v>232</v>
          </cell>
          <cell r="N121">
            <v>3</v>
          </cell>
          <cell r="Q121">
            <v>35.200000000000003</v>
          </cell>
          <cell r="R121" t="str">
            <v>с</v>
          </cell>
          <cell r="S121">
            <v>6</v>
          </cell>
          <cell r="T121" t="str">
            <v>А76</v>
          </cell>
          <cell r="U121">
            <v>1.8</v>
          </cell>
        </row>
        <row r="122">
          <cell r="A122">
            <v>109</v>
          </cell>
          <cell r="B122">
            <v>6</v>
          </cell>
          <cell r="C122" t="str">
            <v>ГАЗ-3307</v>
          </cell>
          <cell r="D122">
            <v>2001</v>
          </cell>
          <cell r="F122" t="str">
            <v>Д623AY</v>
          </cell>
          <cell r="G122" t="str">
            <v>испр.</v>
          </cell>
          <cell r="H122" t="str">
            <v xml:space="preserve"> +</v>
          </cell>
          <cell r="J122">
            <v>3583</v>
          </cell>
          <cell r="R122" t="str">
            <v>с</v>
          </cell>
          <cell r="S122">
            <v>6</v>
          </cell>
          <cell r="T122" t="str">
            <v>А76</v>
          </cell>
          <cell r="U122">
            <v>1.8</v>
          </cell>
        </row>
        <row r="123">
          <cell r="A123">
            <v>110</v>
          </cell>
          <cell r="B123">
            <v>7</v>
          </cell>
          <cell r="C123" t="str">
            <v>Газ-66 буровая</v>
          </cell>
          <cell r="D123">
            <v>1986</v>
          </cell>
          <cell r="E123" t="str">
            <v>29554</v>
          </cell>
          <cell r="F123" t="str">
            <v>Д274AF</v>
          </cell>
          <cell r="G123" t="str">
            <v>неиспр ус.</v>
          </cell>
          <cell r="H123" t="str">
            <v xml:space="preserve"> +</v>
          </cell>
          <cell r="J123">
            <v>482867</v>
          </cell>
          <cell r="Q123">
            <v>35.200000000000003</v>
          </cell>
          <cell r="R123" t="str">
            <v>с</v>
          </cell>
          <cell r="S123">
            <v>6</v>
          </cell>
          <cell r="T123" t="str">
            <v>А76</v>
          </cell>
          <cell r="U123">
            <v>1.8</v>
          </cell>
        </row>
        <row r="124">
          <cell r="A124">
            <v>111</v>
          </cell>
          <cell r="B124">
            <v>8</v>
          </cell>
          <cell r="C124" t="str">
            <v>Зил-157 опресс.уст.</v>
          </cell>
          <cell r="D124">
            <v>1989</v>
          </cell>
          <cell r="F124" t="str">
            <v>Д240AF</v>
          </cell>
          <cell r="G124" t="str">
            <v>испр.</v>
          </cell>
          <cell r="H124" t="str">
            <v xml:space="preserve"> +</v>
          </cell>
          <cell r="J124">
            <v>41105</v>
          </cell>
          <cell r="K124">
            <v>240</v>
          </cell>
          <cell r="L124">
            <v>129</v>
          </cell>
          <cell r="Q124">
            <v>49.5</v>
          </cell>
          <cell r="R124" t="str">
            <v>с</v>
          </cell>
          <cell r="S124">
            <v>6</v>
          </cell>
          <cell r="T124" t="str">
            <v>А76</v>
          </cell>
          <cell r="U124">
            <v>1.8</v>
          </cell>
        </row>
        <row r="125">
          <cell r="A125">
            <v>112</v>
          </cell>
          <cell r="B125">
            <v>9</v>
          </cell>
          <cell r="C125" t="str">
            <v>Краз-257 а/кран</v>
          </cell>
          <cell r="D125">
            <v>1983</v>
          </cell>
          <cell r="E125" t="str">
            <v>29911</v>
          </cell>
          <cell r="F125" t="str">
            <v>Д239AF</v>
          </cell>
          <cell r="G125" t="str">
            <v>неиспр ус.</v>
          </cell>
          <cell r="I125" t="str">
            <v xml:space="preserve"> +</v>
          </cell>
          <cell r="J125">
            <v>3868</v>
          </cell>
          <cell r="K125">
            <v>13868</v>
          </cell>
          <cell r="M125">
            <v>8584</v>
          </cell>
          <cell r="Q125">
            <v>61.9</v>
          </cell>
          <cell r="R125" t="str">
            <v>с</v>
          </cell>
          <cell r="S125" t="str">
            <v>д</v>
          </cell>
          <cell r="T125" t="str">
            <v>ДТ</v>
          </cell>
          <cell r="U125">
            <v>2.8</v>
          </cell>
        </row>
        <row r="126">
          <cell r="A126">
            <v>113</v>
          </cell>
          <cell r="B126">
            <v>10</v>
          </cell>
          <cell r="C126" t="str">
            <v>Урал-375 сп.авар.</v>
          </cell>
          <cell r="D126">
            <v>1976</v>
          </cell>
          <cell r="E126" t="str">
            <v>30885</v>
          </cell>
          <cell r="F126" t="str">
            <v>Д250AF</v>
          </cell>
          <cell r="G126" t="str">
            <v>испр.</v>
          </cell>
          <cell r="I126" t="str">
            <v xml:space="preserve"> +</v>
          </cell>
          <cell r="J126">
            <v>346645</v>
          </cell>
          <cell r="K126">
            <v>2445</v>
          </cell>
          <cell r="M126">
            <v>775</v>
          </cell>
          <cell r="N126">
            <v>10</v>
          </cell>
          <cell r="Q126">
            <v>35.200000000000003</v>
          </cell>
          <cell r="R126" t="str">
            <v>с</v>
          </cell>
          <cell r="S126" t="str">
            <v>д</v>
          </cell>
          <cell r="T126" t="str">
            <v>ДТ</v>
          </cell>
          <cell r="U126">
            <v>2.8</v>
          </cell>
        </row>
        <row r="127">
          <cell r="A127">
            <v>114</v>
          </cell>
          <cell r="B127">
            <v>11</v>
          </cell>
          <cell r="C127" t="str">
            <v>Урал-4320 сп.авар.</v>
          </cell>
          <cell r="D127">
            <v>1989</v>
          </cell>
          <cell r="E127" t="str">
            <v>29601</v>
          </cell>
          <cell r="F127" t="str">
            <v>Д131AF</v>
          </cell>
          <cell r="G127" t="str">
            <v>испр.</v>
          </cell>
          <cell r="I127" t="str">
            <v xml:space="preserve"> +</v>
          </cell>
          <cell r="J127">
            <v>193817</v>
          </cell>
          <cell r="K127">
            <v>1324</v>
          </cell>
          <cell r="M127">
            <v>420</v>
          </cell>
          <cell r="Q127">
            <v>35.200000000000003</v>
          </cell>
          <cell r="R127" t="str">
            <v>с</v>
          </cell>
          <cell r="S127" t="str">
            <v>д</v>
          </cell>
          <cell r="T127" t="str">
            <v>ДТ</v>
          </cell>
          <cell r="U127">
            <v>2.8</v>
          </cell>
        </row>
        <row r="128">
          <cell r="A128">
            <v>115</v>
          </cell>
          <cell r="B128">
            <v>12</v>
          </cell>
          <cell r="C128" t="str">
            <v>Маз-543 сп.авар.ураг.</v>
          </cell>
          <cell r="D128">
            <v>1989</v>
          </cell>
          <cell r="E128" t="str">
            <v>29525</v>
          </cell>
          <cell r="F128" t="str">
            <v>Д246AF</v>
          </cell>
          <cell r="G128" t="str">
            <v>неиспр.</v>
          </cell>
          <cell r="I128" t="str">
            <v xml:space="preserve"> +</v>
          </cell>
          <cell r="J128">
            <v>10471</v>
          </cell>
          <cell r="K128">
            <v>102</v>
          </cell>
          <cell r="M128">
            <v>10098</v>
          </cell>
          <cell r="Q128">
            <v>99</v>
          </cell>
          <cell r="R128" t="str">
            <v>с</v>
          </cell>
          <cell r="S128" t="str">
            <v>д</v>
          </cell>
          <cell r="T128" t="str">
            <v>ДТ</v>
          </cell>
          <cell r="U128">
            <v>2.8</v>
          </cell>
        </row>
        <row r="129">
          <cell r="A129">
            <v>116</v>
          </cell>
          <cell r="B129">
            <v>13</v>
          </cell>
          <cell r="C129" t="str">
            <v>Маз-543 сп.авар.ураг.</v>
          </cell>
          <cell r="D129">
            <v>1991</v>
          </cell>
          <cell r="E129" t="str">
            <v>29599</v>
          </cell>
          <cell r="F129" t="str">
            <v>б.н</v>
          </cell>
          <cell r="G129" t="str">
            <v>неиспр.</v>
          </cell>
          <cell r="I129" t="str">
            <v xml:space="preserve"> +</v>
          </cell>
          <cell r="J129">
            <v>5227</v>
          </cell>
          <cell r="K129">
            <v>122</v>
          </cell>
          <cell r="M129">
            <v>12788</v>
          </cell>
          <cell r="Q129">
            <v>99</v>
          </cell>
          <cell r="R129" t="str">
            <v>с</v>
          </cell>
          <cell r="S129" t="str">
            <v>д</v>
          </cell>
          <cell r="T129" t="str">
            <v>ДТ</v>
          </cell>
          <cell r="U129">
            <v>2.8</v>
          </cell>
        </row>
        <row r="130">
          <cell r="A130">
            <v>117</v>
          </cell>
          <cell r="B130">
            <v>14</v>
          </cell>
          <cell r="C130" t="str">
            <v>Маз-5337 а/кран</v>
          </cell>
          <cell r="D130">
            <v>1995</v>
          </cell>
          <cell r="E130" t="str">
            <v>29880</v>
          </cell>
          <cell r="F130" t="str">
            <v>D305AR</v>
          </cell>
          <cell r="G130" t="str">
            <v>испр.</v>
          </cell>
          <cell r="I130" t="str">
            <v xml:space="preserve"> +</v>
          </cell>
          <cell r="J130" t="str">
            <v>6792/1559</v>
          </cell>
          <cell r="K130">
            <v>464</v>
          </cell>
          <cell r="M130">
            <v>1455</v>
          </cell>
          <cell r="N130">
            <v>28</v>
          </cell>
          <cell r="Q130">
            <v>38.5</v>
          </cell>
          <cell r="R130" t="str">
            <v>с</v>
          </cell>
          <cell r="S130" t="str">
            <v>д</v>
          </cell>
          <cell r="T130" t="str">
            <v>ДТ</v>
          </cell>
          <cell r="U130">
            <v>2.8</v>
          </cell>
        </row>
        <row r="131">
          <cell r="A131">
            <v>118</v>
          </cell>
          <cell r="B131">
            <v>15</v>
          </cell>
          <cell r="C131" t="str">
            <v>Газ-53 мусоровоз</v>
          </cell>
          <cell r="D131">
            <v>1990</v>
          </cell>
          <cell r="E131" t="str">
            <v>30904</v>
          </cell>
          <cell r="F131" t="str">
            <v>Д233AF</v>
          </cell>
          <cell r="G131" t="str">
            <v>испр.</v>
          </cell>
          <cell r="H131" t="str">
            <v xml:space="preserve"> +</v>
          </cell>
          <cell r="J131">
            <v>68188</v>
          </cell>
          <cell r="K131">
            <v>1246</v>
          </cell>
          <cell r="L131">
            <v>310</v>
          </cell>
          <cell r="Q131">
            <v>35.200000000000003</v>
          </cell>
          <cell r="R131" t="str">
            <v>с</v>
          </cell>
          <cell r="S131">
            <v>6</v>
          </cell>
          <cell r="T131" t="str">
            <v>А76</v>
          </cell>
          <cell r="U131">
            <v>1.8</v>
          </cell>
        </row>
        <row r="132">
          <cell r="A132">
            <v>119</v>
          </cell>
          <cell r="B132">
            <v>16</v>
          </cell>
          <cell r="C132" t="str">
            <v>Урал-4320 кунг</v>
          </cell>
          <cell r="D132">
            <v>1990</v>
          </cell>
          <cell r="F132" t="str">
            <v>Д265AF</v>
          </cell>
          <cell r="G132" t="str">
            <v>испр.</v>
          </cell>
          <cell r="I132" t="str">
            <v xml:space="preserve"> +</v>
          </cell>
          <cell r="J132">
            <v>157690</v>
          </cell>
          <cell r="K132">
            <v>2630</v>
          </cell>
          <cell r="M132">
            <v>839</v>
          </cell>
          <cell r="N132">
            <v>5</v>
          </cell>
          <cell r="Q132">
            <v>35.200000000000003</v>
          </cell>
          <cell r="R132" t="str">
            <v>с</v>
          </cell>
          <cell r="S132" t="str">
            <v>д</v>
          </cell>
          <cell r="T132" t="str">
            <v>ДТ</v>
          </cell>
          <cell r="U132">
            <v>2.8</v>
          </cell>
        </row>
        <row r="133">
          <cell r="A133">
            <v>120</v>
          </cell>
          <cell r="B133">
            <v>17</v>
          </cell>
          <cell r="C133" t="str">
            <v>Зил-131 ПЭЛ ЭХЗ</v>
          </cell>
          <cell r="D133">
            <v>1987</v>
          </cell>
          <cell r="E133" t="str">
            <v>29585</v>
          </cell>
          <cell r="F133" t="str">
            <v>Д276AF</v>
          </cell>
          <cell r="G133" t="str">
            <v>испр.</v>
          </cell>
          <cell r="H133" t="str">
            <v xml:space="preserve"> +</v>
          </cell>
          <cell r="J133">
            <v>145477</v>
          </cell>
          <cell r="K133">
            <v>2078</v>
          </cell>
          <cell r="L133">
            <v>852</v>
          </cell>
          <cell r="Q133">
            <v>50.6</v>
          </cell>
          <cell r="R133" t="str">
            <v>с</v>
          </cell>
          <cell r="S133">
            <v>6</v>
          </cell>
          <cell r="T133" t="str">
            <v>А76</v>
          </cell>
          <cell r="U133">
            <v>1.8</v>
          </cell>
        </row>
        <row r="134">
          <cell r="A134">
            <v>121</v>
          </cell>
          <cell r="B134">
            <v>18</v>
          </cell>
          <cell r="C134" t="str">
            <v>Зил-131 ВУА-400</v>
          </cell>
          <cell r="D134">
            <v>1989</v>
          </cell>
          <cell r="F134" t="str">
            <v>Д255AF</v>
          </cell>
          <cell r="G134" t="str">
            <v>испр.</v>
          </cell>
          <cell r="H134" t="str">
            <v xml:space="preserve"> +</v>
          </cell>
          <cell r="J134" t="str">
            <v>8761/257</v>
          </cell>
          <cell r="Q134">
            <v>48.8</v>
          </cell>
          <cell r="R134" t="str">
            <v>с</v>
          </cell>
          <cell r="S134">
            <v>6</v>
          </cell>
          <cell r="T134" t="str">
            <v>А76</v>
          </cell>
          <cell r="U134">
            <v>1.8</v>
          </cell>
        </row>
        <row r="135">
          <cell r="A135">
            <v>122</v>
          </cell>
          <cell r="B135">
            <v>19</v>
          </cell>
          <cell r="C135" t="str">
            <v>Зил-130 пожарн.</v>
          </cell>
          <cell r="D135">
            <v>1988</v>
          </cell>
          <cell r="F135" t="str">
            <v>Д066АZ</v>
          </cell>
          <cell r="G135" t="str">
            <v>испр.</v>
          </cell>
          <cell r="H135" t="str">
            <v xml:space="preserve"> +</v>
          </cell>
          <cell r="J135">
            <v>23998</v>
          </cell>
          <cell r="K135">
            <v>70</v>
          </cell>
          <cell r="L135">
            <v>165</v>
          </cell>
          <cell r="N135">
            <v>18</v>
          </cell>
          <cell r="Q135">
            <v>55</v>
          </cell>
          <cell r="R135" t="str">
            <v>с</v>
          </cell>
          <cell r="S135">
            <v>6</v>
          </cell>
          <cell r="T135" t="str">
            <v>А76</v>
          </cell>
          <cell r="U135">
            <v>1.8</v>
          </cell>
        </row>
        <row r="136">
          <cell r="A136">
            <v>123</v>
          </cell>
          <cell r="C136" t="str">
            <v>Трактора, экскават.и тягочи:</v>
          </cell>
        </row>
        <row r="137">
          <cell r="A137">
            <v>124</v>
          </cell>
          <cell r="B137">
            <v>1</v>
          </cell>
          <cell r="C137" t="str">
            <v>К-701 булдозер</v>
          </cell>
          <cell r="D137">
            <v>1987</v>
          </cell>
          <cell r="E137" t="str">
            <v>29905</v>
          </cell>
          <cell r="F137" t="str">
            <v>739ТДАВ</v>
          </cell>
          <cell r="G137" t="str">
            <v>испр.</v>
          </cell>
          <cell r="I137" t="str">
            <v xml:space="preserve"> +</v>
          </cell>
          <cell r="J137">
            <v>30596</v>
          </cell>
          <cell r="K137">
            <v>89</v>
          </cell>
          <cell r="M137">
            <v>3703</v>
          </cell>
          <cell r="N137">
            <v>66</v>
          </cell>
          <cell r="Q137">
            <v>41.8</v>
          </cell>
          <cell r="R137" t="str">
            <v>с</v>
          </cell>
          <cell r="S137" t="str">
            <v>д</v>
          </cell>
          <cell r="T137" t="str">
            <v>ДТ</v>
          </cell>
          <cell r="U137">
            <v>2.8</v>
          </cell>
        </row>
        <row r="138">
          <cell r="A138">
            <v>125</v>
          </cell>
          <cell r="B138">
            <v>2</v>
          </cell>
          <cell r="C138" t="str">
            <v>К-701 колесн.</v>
          </cell>
          <cell r="D138">
            <v>1987</v>
          </cell>
          <cell r="E138" t="str">
            <v>29904</v>
          </cell>
          <cell r="F138" t="str">
            <v>738ТДАВ</v>
          </cell>
          <cell r="G138" t="str">
            <v>неиспр.</v>
          </cell>
          <cell r="I138" t="str">
            <v xml:space="preserve"> +</v>
          </cell>
          <cell r="J138">
            <v>3874</v>
          </cell>
          <cell r="K138">
            <v>74</v>
          </cell>
          <cell r="M138">
            <v>2812</v>
          </cell>
          <cell r="N138">
            <v>50</v>
          </cell>
          <cell r="Q138">
            <v>41.8</v>
          </cell>
          <cell r="R138" t="str">
            <v>с</v>
          </cell>
          <cell r="S138" t="str">
            <v>д</v>
          </cell>
          <cell r="T138" t="str">
            <v>ДТ</v>
          </cell>
          <cell r="U138">
            <v>2.8</v>
          </cell>
        </row>
        <row r="139">
          <cell r="A139">
            <v>126</v>
          </cell>
          <cell r="B139">
            <v>3</v>
          </cell>
          <cell r="C139" t="str">
            <v>К-700А колесн.</v>
          </cell>
          <cell r="D139">
            <v>1984</v>
          </cell>
          <cell r="E139" t="str">
            <v>29910</v>
          </cell>
          <cell r="F139" t="str">
            <v>740ТДАВ</v>
          </cell>
          <cell r="G139" t="str">
            <v>неиспр.</v>
          </cell>
          <cell r="I139" t="str">
            <v xml:space="preserve"> +</v>
          </cell>
          <cell r="J139">
            <v>127364</v>
          </cell>
          <cell r="K139">
            <v>326</v>
          </cell>
          <cell r="M139">
            <v>13626</v>
          </cell>
          <cell r="Q139">
            <v>41.8</v>
          </cell>
          <cell r="R139" t="str">
            <v>с</v>
          </cell>
          <cell r="S139" t="str">
            <v>д</v>
          </cell>
          <cell r="T139" t="str">
            <v>ДТ</v>
          </cell>
          <cell r="U139">
            <v>2.8</v>
          </cell>
        </row>
        <row r="140">
          <cell r="A140">
            <v>127</v>
          </cell>
          <cell r="B140">
            <v>4</v>
          </cell>
          <cell r="C140" t="str">
            <v>ЭО-4124 экскав.гус.</v>
          </cell>
          <cell r="D140">
            <v>1989</v>
          </cell>
          <cell r="F140" t="str">
            <v>742ТДАВ</v>
          </cell>
          <cell r="G140" t="str">
            <v>неиспр.</v>
          </cell>
          <cell r="I140" t="str">
            <v xml:space="preserve"> +</v>
          </cell>
          <cell r="J140">
            <v>4983</v>
          </cell>
          <cell r="K140">
            <v>36</v>
          </cell>
          <cell r="M140">
            <v>360</v>
          </cell>
          <cell r="N140">
            <v>5</v>
          </cell>
          <cell r="Q140">
            <v>11</v>
          </cell>
          <cell r="R140" t="str">
            <v>с</v>
          </cell>
          <cell r="S140" t="str">
            <v>д</v>
          </cell>
          <cell r="T140" t="str">
            <v>ДТ</v>
          </cell>
          <cell r="U140">
            <v>2.8</v>
          </cell>
        </row>
        <row r="141">
          <cell r="A141">
            <v>128</v>
          </cell>
          <cell r="B141">
            <v>5</v>
          </cell>
          <cell r="C141" t="str">
            <v>Т-170 бульдозер гус.</v>
          </cell>
          <cell r="D141">
            <v>1988</v>
          </cell>
          <cell r="F141" t="str">
            <v>744ТДАВ</v>
          </cell>
          <cell r="G141" t="str">
            <v>неиспр.</v>
          </cell>
          <cell r="I141" t="str">
            <v xml:space="preserve"> +</v>
          </cell>
          <cell r="J141">
            <v>2586</v>
          </cell>
          <cell r="K141">
            <v>53</v>
          </cell>
          <cell r="L141">
            <v>8</v>
          </cell>
          <cell r="M141">
            <v>729</v>
          </cell>
          <cell r="Q141">
            <v>11</v>
          </cell>
          <cell r="R141" t="str">
            <v>с</v>
          </cell>
          <cell r="S141" t="str">
            <v>д</v>
          </cell>
          <cell r="T141" t="str">
            <v>ДТ</v>
          </cell>
          <cell r="U141">
            <v>2.8</v>
          </cell>
        </row>
        <row r="142">
          <cell r="A142">
            <v>129</v>
          </cell>
          <cell r="B142">
            <v>6</v>
          </cell>
          <cell r="C142" t="str">
            <v>ТО-12-24 трубоукл.гус.</v>
          </cell>
          <cell r="D142">
            <v>1974</v>
          </cell>
          <cell r="F142" t="str">
            <v>746ТДАВ</v>
          </cell>
          <cell r="G142" t="str">
            <v>испр.</v>
          </cell>
          <cell r="I142" t="str">
            <v xml:space="preserve"> +</v>
          </cell>
          <cell r="J142">
            <v>6062</v>
          </cell>
          <cell r="K142">
            <v>105</v>
          </cell>
          <cell r="L142">
            <v>20</v>
          </cell>
          <cell r="M142">
            <v>945</v>
          </cell>
          <cell r="N142">
            <v>40</v>
          </cell>
          <cell r="Q142">
            <v>9.9</v>
          </cell>
          <cell r="R142" t="str">
            <v>с</v>
          </cell>
          <cell r="S142" t="str">
            <v>д</v>
          </cell>
          <cell r="T142" t="str">
            <v>ДТ</v>
          </cell>
          <cell r="U142">
            <v>2.8</v>
          </cell>
        </row>
        <row r="143">
          <cell r="A143">
            <v>130</v>
          </cell>
          <cell r="B143">
            <v>7</v>
          </cell>
          <cell r="C143" t="str">
            <v>МТЗ-82 кол.тракт.</v>
          </cell>
          <cell r="D143">
            <v>1995</v>
          </cell>
          <cell r="E143" t="str">
            <v>29893</v>
          </cell>
          <cell r="F143" t="str">
            <v>741ТДАВ</v>
          </cell>
          <cell r="G143" t="str">
            <v>испр.</v>
          </cell>
          <cell r="I143" t="str">
            <v xml:space="preserve"> +</v>
          </cell>
          <cell r="J143">
            <v>5150</v>
          </cell>
          <cell r="K143">
            <v>99</v>
          </cell>
          <cell r="M143">
            <v>757</v>
          </cell>
          <cell r="Q143">
            <v>7.1</v>
          </cell>
          <cell r="R143" t="str">
            <v>с</v>
          </cell>
          <cell r="S143" t="str">
            <v>д</v>
          </cell>
          <cell r="T143" t="str">
            <v>ДТ</v>
          </cell>
          <cell r="U143">
            <v>2.8</v>
          </cell>
        </row>
        <row r="144">
          <cell r="A144">
            <v>131</v>
          </cell>
          <cell r="B144">
            <v>8</v>
          </cell>
          <cell r="C144" t="str">
            <v>Т-4 бульд.гус.</v>
          </cell>
          <cell r="D144">
            <v>1985</v>
          </cell>
          <cell r="F144" t="str">
            <v>743ТДАВ</v>
          </cell>
          <cell r="G144" t="str">
            <v>неиспр.</v>
          </cell>
          <cell r="I144" t="str">
            <v xml:space="preserve"> +</v>
          </cell>
          <cell r="J144">
            <v>7457</v>
          </cell>
          <cell r="K144">
            <v>36</v>
          </cell>
          <cell r="L144">
            <v>8</v>
          </cell>
          <cell r="M144">
            <v>345</v>
          </cell>
          <cell r="N144">
            <v>5</v>
          </cell>
          <cell r="Q144">
            <v>9.9</v>
          </cell>
          <cell r="R144" t="str">
            <v>с</v>
          </cell>
          <cell r="S144" t="str">
            <v>д</v>
          </cell>
          <cell r="T144" t="str">
            <v>ДТ</v>
          </cell>
          <cell r="U144">
            <v>2.8</v>
          </cell>
        </row>
        <row r="145">
          <cell r="A145">
            <v>132</v>
          </cell>
          <cell r="B145">
            <v>9</v>
          </cell>
          <cell r="C145" t="str">
            <v>Т-170 бульд.гус.</v>
          </cell>
          <cell r="D145">
            <v>1985</v>
          </cell>
          <cell r="F145" t="str">
            <v>745ТДАВ</v>
          </cell>
          <cell r="G145" t="str">
            <v>испр.</v>
          </cell>
          <cell r="I145" t="str">
            <v xml:space="preserve"> +</v>
          </cell>
          <cell r="J145">
            <v>2068</v>
          </cell>
          <cell r="K145">
            <v>52</v>
          </cell>
          <cell r="L145">
            <v>18</v>
          </cell>
          <cell r="M145">
            <v>706</v>
          </cell>
          <cell r="N145">
            <v>10</v>
          </cell>
          <cell r="Q145">
            <v>13.2</v>
          </cell>
          <cell r="R145" t="str">
            <v>с</v>
          </cell>
          <cell r="S145" t="str">
            <v>д</v>
          </cell>
          <cell r="T145" t="str">
            <v>ДТ</v>
          </cell>
          <cell r="U145">
            <v>2.8</v>
          </cell>
        </row>
        <row r="146">
          <cell r="A146">
            <v>133</v>
          </cell>
          <cell r="B146">
            <v>10</v>
          </cell>
          <cell r="C146" t="str">
            <v>АТС-59 тяг.гус.</v>
          </cell>
          <cell r="D146">
            <v>1983</v>
          </cell>
          <cell r="F146" t="str">
            <v>747ТДАВ</v>
          </cell>
          <cell r="G146" t="str">
            <v>неиспр.</v>
          </cell>
          <cell r="I146" t="str">
            <v xml:space="preserve"> +</v>
          </cell>
          <cell r="J146">
            <v>724</v>
          </cell>
          <cell r="K146">
            <v>124</v>
          </cell>
          <cell r="M146">
            <v>11470</v>
          </cell>
          <cell r="Q146">
            <v>92.5</v>
          </cell>
          <cell r="R146" t="str">
            <v>с</v>
          </cell>
          <cell r="S146" t="str">
            <v>д</v>
          </cell>
          <cell r="T146" t="str">
            <v>ДТ</v>
          </cell>
          <cell r="U146">
            <v>2.8</v>
          </cell>
        </row>
        <row r="147">
          <cell r="A147">
            <v>134</v>
          </cell>
          <cell r="B147">
            <v>11</v>
          </cell>
          <cell r="C147" t="str">
            <v>PW-210 KOMATSU</v>
          </cell>
          <cell r="D147">
            <v>2002</v>
          </cell>
          <cell r="F147" t="str">
            <v>762ТДАВ</v>
          </cell>
          <cell r="G147" t="str">
            <v>испр.</v>
          </cell>
          <cell r="J147">
            <v>451</v>
          </cell>
          <cell r="K147">
            <v>207</v>
          </cell>
          <cell r="M147">
            <v>2106</v>
          </cell>
          <cell r="R147" t="str">
            <v>с</v>
          </cell>
          <cell r="S147" t="str">
            <v>д</v>
          </cell>
          <cell r="T147" t="str">
            <v>ДТ</v>
          </cell>
          <cell r="U147">
            <v>2.8</v>
          </cell>
        </row>
        <row r="148">
          <cell r="A148">
            <v>135</v>
          </cell>
          <cell r="C148" t="str">
            <v xml:space="preserve">     Оборудование</v>
          </cell>
        </row>
        <row r="149">
          <cell r="A149">
            <v>136</v>
          </cell>
          <cell r="B149">
            <v>1</v>
          </cell>
          <cell r="C149" t="str">
            <v>СМЗ-8326  св.агрег.</v>
          </cell>
          <cell r="D149">
            <v>1990</v>
          </cell>
          <cell r="G149" t="str">
            <v>неиспр.</v>
          </cell>
          <cell r="J149">
            <v>511</v>
          </cell>
          <cell r="K149">
            <v>36</v>
          </cell>
          <cell r="M149">
            <v>468</v>
          </cell>
          <cell r="N149">
            <v>5</v>
          </cell>
          <cell r="Q149">
            <v>13</v>
          </cell>
          <cell r="R149" t="str">
            <v>с</v>
          </cell>
          <cell r="S149" t="str">
            <v>д</v>
          </cell>
          <cell r="T149" t="str">
            <v>ДТ</v>
          </cell>
          <cell r="U149">
            <v>2.8</v>
          </cell>
        </row>
        <row r="150">
          <cell r="A150">
            <v>137</v>
          </cell>
          <cell r="B150">
            <v>2</v>
          </cell>
          <cell r="C150" t="str">
            <v>АДД-311241  св.агр.</v>
          </cell>
          <cell r="D150">
            <v>1982</v>
          </cell>
          <cell r="E150" t="str">
            <v>2274</v>
          </cell>
          <cell r="G150" t="str">
            <v>испр.</v>
          </cell>
          <cell r="J150">
            <v>3429</v>
          </cell>
          <cell r="K150">
            <v>112</v>
          </cell>
          <cell r="M150">
            <v>528</v>
          </cell>
          <cell r="Q150">
            <v>13</v>
          </cell>
          <cell r="R150" t="str">
            <v>с</v>
          </cell>
          <cell r="S150" t="str">
            <v>д</v>
          </cell>
          <cell r="T150" t="str">
            <v>ДТ</v>
          </cell>
          <cell r="U150">
            <v>2.8</v>
          </cell>
        </row>
        <row r="151">
          <cell r="A151">
            <v>138</v>
          </cell>
          <cell r="B151">
            <v>3</v>
          </cell>
          <cell r="C151" t="str">
            <v>УД-15  эл.станц.</v>
          </cell>
          <cell r="D151">
            <v>1985</v>
          </cell>
          <cell r="G151" t="str">
            <v>испр.</v>
          </cell>
          <cell r="J151">
            <v>30253</v>
          </cell>
          <cell r="K151">
            <v>57</v>
          </cell>
          <cell r="L151">
            <v>100</v>
          </cell>
          <cell r="Q151">
            <v>2.2000000000000002</v>
          </cell>
          <cell r="R151" t="str">
            <v>с</v>
          </cell>
          <cell r="S151" t="str">
            <v>д</v>
          </cell>
          <cell r="T151" t="str">
            <v>ДТ</v>
          </cell>
          <cell r="U151">
            <v>2.8</v>
          </cell>
        </row>
        <row r="152">
          <cell r="A152">
            <v>139</v>
          </cell>
          <cell r="G152" t="str">
            <v>КС-13</v>
          </cell>
        </row>
        <row r="153">
          <cell r="A153">
            <v>140</v>
          </cell>
          <cell r="B153">
            <v>1</v>
          </cell>
          <cell r="C153" t="str">
            <v>Уаз-3962</v>
          </cell>
          <cell r="D153">
            <v>1997</v>
          </cell>
          <cell r="E153" t="str">
            <v>29571</v>
          </cell>
          <cell r="F153" t="str">
            <v>Д861AZ</v>
          </cell>
          <cell r="G153" t="str">
            <v>испр.</v>
          </cell>
          <cell r="H153" t="str">
            <v xml:space="preserve"> +</v>
          </cell>
          <cell r="J153">
            <v>66941</v>
          </cell>
          <cell r="K153">
            <v>1031</v>
          </cell>
          <cell r="L153">
            <v>164</v>
          </cell>
          <cell r="Q153">
            <v>19.8</v>
          </cell>
          <cell r="R153" t="str">
            <v>с</v>
          </cell>
          <cell r="S153">
            <v>6</v>
          </cell>
          <cell r="T153" t="str">
            <v>А76</v>
          </cell>
          <cell r="U153">
            <v>1.8</v>
          </cell>
        </row>
        <row r="154">
          <cell r="A154">
            <v>141</v>
          </cell>
          <cell r="B154">
            <v>2</v>
          </cell>
          <cell r="C154" t="str">
            <v>Урал-5557 самосвал</v>
          </cell>
          <cell r="D154">
            <v>1995</v>
          </cell>
          <cell r="F154" t="str">
            <v>Д073АZ</v>
          </cell>
          <cell r="G154" t="str">
            <v>испр.</v>
          </cell>
          <cell r="I154" t="str">
            <v xml:space="preserve"> +</v>
          </cell>
          <cell r="J154">
            <v>50669</v>
          </cell>
          <cell r="K154">
            <v>286</v>
          </cell>
          <cell r="M154">
            <v>138</v>
          </cell>
          <cell r="Q154">
            <v>33</v>
          </cell>
          <cell r="R154" t="str">
            <v>с</v>
          </cell>
          <cell r="S154" t="str">
            <v>д</v>
          </cell>
          <cell r="T154" t="str">
            <v>ДТ</v>
          </cell>
          <cell r="U154">
            <v>2.8</v>
          </cell>
        </row>
        <row r="155">
          <cell r="A155">
            <v>142</v>
          </cell>
          <cell r="B155">
            <v>3</v>
          </cell>
          <cell r="C155" t="str">
            <v>Газ-66 кунг спец.</v>
          </cell>
          <cell r="D155">
            <v>1976</v>
          </cell>
          <cell r="F155" t="str">
            <v>Д072АZ</v>
          </cell>
          <cell r="G155" t="str">
            <v>испр.</v>
          </cell>
          <cell r="H155" t="str">
            <v xml:space="preserve"> +</v>
          </cell>
          <cell r="J155">
            <v>70023</v>
          </cell>
          <cell r="Q155">
            <v>35.200000000000003</v>
          </cell>
          <cell r="R155" t="str">
            <v>с</v>
          </cell>
          <cell r="S155">
            <v>6</v>
          </cell>
          <cell r="T155" t="str">
            <v>А76</v>
          </cell>
          <cell r="U155">
            <v>1.8</v>
          </cell>
        </row>
        <row r="156">
          <cell r="A156">
            <v>143</v>
          </cell>
          <cell r="B156">
            <v>4</v>
          </cell>
          <cell r="C156" t="str">
            <v>Урал-4320 АМГ-3</v>
          </cell>
          <cell r="D156">
            <v>1990</v>
          </cell>
          <cell r="E156" t="str">
            <v>29588</v>
          </cell>
          <cell r="F156" t="str">
            <v>Д074АZ</v>
          </cell>
          <cell r="G156" t="str">
            <v>испр.</v>
          </cell>
          <cell r="I156" t="str">
            <v xml:space="preserve"> +</v>
          </cell>
          <cell r="J156">
            <v>114275</v>
          </cell>
          <cell r="K156">
            <v>928</v>
          </cell>
          <cell r="M156">
            <v>404</v>
          </cell>
          <cell r="Q156">
            <v>35.200000000000003</v>
          </cell>
          <cell r="R156" t="str">
            <v>с</v>
          </cell>
          <cell r="S156" t="str">
            <v>д</v>
          </cell>
          <cell r="T156" t="str">
            <v>ДТ</v>
          </cell>
          <cell r="U156">
            <v>2.8</v>
          </cell>
        </row>
        <row r="157">
          <cell r="A157">
            <v>144</v>
          </cell>
          <cell r="B157">
            <v>5</v>
          </cell>
          <cell r="C157" t="str">
            <v>Зил-130 пожарн.</v>
          </cell>
          <cell r="D157">
            <v>1977</v>
          </cell>
          <cell r="E157" t="str">
            <v>30597</v>
          </cell>
          <cell r="F157" t="str">
            <v>Д350AF</v>
          </cell>
          <cell r="G157" t="str">
            <v>испр.</v>
          </cell>
          <cell r="H157" t="str">
            <v xml:space="preserve"> +</v>
          </cell>
          <cell r="J157" t="str">
            <v>9640/34</v>
          </cell>
          <cell r="Q157">
            <v>55</v>
          </cell>
          <cell r="R157" t="str">
            <v>с</v>
          </cell>
          <cell r="S157">
            <v>6</v>
          </cell>
          <cell r="T157" t="str">
            <v>А76</v>
          </cell>
          <cell r="U157">
            <v>1.8</v>
          </cell>
        </row>
        <row r="158">
          <cell r="A158">
            <v>145</v>
          </cell>
          <cell r="B158">
            <v>6</v>
          </cell>
          <cell r="C158" t="str">
            <v>К-700А колесн.</v>
          </cell>
          <cell r="D158">
            <v>1990</v>
          </cell>
          <cell r="E158" t="str">
            <v>29827</v>
          </cell>
          <cell r="F158" t="str">
            <v>37-27ЩГ</v>
          </cell>
          <cell r="G158" t="str">
            <v>испр.</v>
          </cell>
          <cell r="I158" t="str">
            <v xml:space="preserve"> +</v>
          </cell>
          <cell r="J158">
            <v>4395</v>
          </cell>
          <cell r="K158">
            <v>134</v>
          </cell>
          <cell r="M158">
            <v>5600</v>
          </cell>
          <cell r="N158">
            <v>25</v>
          </cell>
          <cell r="Q158">
            <v>41.8</v>
          </cell>
          <cell r="R158" t="str">
            <v>с</v>
          </cell>
          <cell r="S158" t="str">
            <v>д</v>
          </cell>
          <cell r="T158" t="str">
            <v>ДТ</v>
          </cell>
          <cell r="U158">
            <v>2.8</v>
          </cell>
        </row>
        <row r="159">
          <cell r="A159">
            <v>146</v>
          </cell>
          <cell r="B159">
            <v>7</v>
          </cell>
          <cell r="C159" t="str">
            <v>S-1501 бульдозер</v>
          </cell>
          <cell r="D159">
            <v>1990</v>
          </cell>
          <cell r="F159" t="str">
            <v>83-63АО</v>
          </cell>
          <cell r="G159" t="str">
            <v>испр.</v>
          </cell>
          <cell r="I159" t="str">
            <v xml:space="preserve"> +</v>
          </cell>
          <cell r="J159">
            <v>8365</v>
          </cell>
          <cell r="K159">
            <v>6</v>
          </cell>
          <cell r="M159">
            <v>88</v>
          </cell>
          <cell r="Q159">
            <v>12</v>
          </cell>
          <cell r="R159" t="str">
            <v>с</v>
          </cell>
          <cell r="S159" t="str">
            <v>д</v>
          </cell>
          <cell r="T159" t="str">
            <v>ДТ</v>
          </cell>
          <cell r="U159">
            <v>2.8</v>
          </cell>
        </row>
        <row r="160">
          <cell r="A160">
            <v>147</v>
          </cell>
          <cell r="B160">
            <v>8</v>
          </cell>
          <cell r="C160" t="str">
            <v>МТЗ-82 колесн.</v>
          </cell>
          <cell r="D160">
            <v>1995</v>
          </cell>
          <cell r="E160" t="str">
            <v>29901</v>
          </cell>
          <cell r="F160" t="str">
            <v>83-66АО</v>
          </cell>
          <cell r="G160" t="str">
            <v>неиспр.</v>
          </cell>
          <cell r="I160" t="str">
            <v xml:space="preserve"> +</v>
          </cell>
          <cell r="J160">
            <v>6492</v>
          </cell>
          <cell r="Q160">
            <v>7.7</v>
          </cell>
          <cell r="R160" t="str">
            <v>с</v>
          </cell>
          <cell r="S160" t="str">
            <v>д</v>
          </cell>
          <cell r="T160" t="str">
            <v>ДТ</v>
          </cell>
          <cell r="U160">
            <v>2.8</v>
          </cell>
        </row>
        <row r="161">
          <cell r="A161">
            <v>148</v>
          </cell>
          <cell r="B161">
            <v>9</v>
          </cell>
          <cell r="C161" t="str">
            <v>ГТ-Т тягач гус.</v>
          </cell>
          <cell r="D161">
            <v>1993</v>
          </cell>
          <cell r="E161" t="str">
            <v>0286</v>
          </cell>
          <cell r="F161" t="str">
            <v>60-68ЩГ</v>
          </cell>
          <cell r="G161" t="str">
            <v>испр.</v>
          </cell>
          <cell r="I161" t="str">
            <v xml:space="preserve"> +</v>
          </cell>
          <cell r="J161">
            <v>4227</v>
          </cell>
          <cell r="Q161">
            <v>40.700000000000003</v>
          </cell>
          <cell r="R161" t="str">
            <v>с</v>
          </cell>
          <cell r="S161" t="str">
            <v>д</v>
          </cell>
          <cell r="T161" t="str">
            <v>ДТ</v>
          </cell>
          <cell r="U161">
            <v>2.8</v>
          </cell>
        </row>
        <row r="162">
          <cell r="A162">
            <v>149</v>
          </cell>
          <cell r="B162">
            <v>10</v>
          </cell>
          <cell r="C162" t="str">
            <v>АТС-59 тягач гус.</v>
          </cell>
          <cell r="D162">
            <v>1979</v>
          </cell>
          <cell r="E162" t="str">
            <v>0592</v>
          </cell>
          <cell r="F162" t="str">
            <v>60-69ЩГ</v>
          </cell>
          <cell r="G162" t="str">
            <v>испр.</v>
          </cell>
          <cell r="I162" t="str">
            <v xml:space="preserve"> +</v>
          </cell>
          <cell r="J162">
            <v>4120</v>
          </cell>
          <cell r="Q162">
            <v>92.5</v>
          </cell>
          <cell r="R162" t="str">
            <v>с</v>
          </cell>
          <cell r="S162" t="str">
            <v>д</v>
          </cell>
          <cell r="T162" t="str">
            <v>ДТ</v>
          </cell>
          <cell r="U162">
            <v>2.8</v>
          </cell>
        </row>
        <row r="163">
          <cell r="A163">
            <v>150</v>
          </cell>
          <cell r="B163">
            <v>11</v>
          </cell>
          <cell r="C163" t="str">
            <v>ТО-49 погручик</v>
          </cell>
          <cell r="D163">
            <v>2001</v>
          </cell>
          <cell r="F163" t="str">
            <v>701ТДАА</v>
          </cell>
          <cell r="G163" t="str">
            <v>испр.</v>
          </cell>
          <cell r="J163">
            <v>186</v>
          </cell>
          <cell r="K163">
            <v>12</v>
          </cell>
          <cell r="M163">
            <v>84</v>
          </cell>
          <cell r="R163" t="str">
            <v>с</v>
          </cell>
          <cell r="S163" t="str">
            <v>д</v>
          </cell>
          <cell r="T163" t="str">
            <v>ДТ</v>
          </cell>
          <cell r="U163">
            <v>2.8</v>
          </cell>
        </row>
        <row r="164">
          <cell r="A164">
            <v>151</v>
          </cell>
          <cell r="B164">
            <v>12</v>
          </cell>
          <cell r="C164" t="str">
            <v>АБ-2  эл.станц.</v>
          </cell>
          <cell r="D164">
            <v>1990</v>
          </cell>
          <cell r="G164" t="str">
            <v>испр.</v>
          </cell>
          <cell r="J164" t="str">
            <v>669</v>
          </cell>
          <cell r="Q164">
            <v>1.5</v>
          </cell>
          <cell r="R164" t="str">
            <v>с</v>
          </cell>
          <cell r="S164">
            <v>6</v>
          </cell>
          <cell r="T164" t="str">
            <v>А76</v>
          </cell>
          <cell r="U164">
            <v>2.8</v>
          </cell>
        </row>
        <row r="165">
          <cell r="A165">
            <v>152</v>
          </cell>
          <cell r="C165" t="str">
            <v>ДЭС-100    э.ст.</v>
          </cell>
          <cell r="J165">
            <v>5</v>
          </cell>
          <cell r="M165">
            <v>147</v>
          </cell>
          <cell r="R165" t="str">
            <v>с</v>
          </cell>
          <cell r="S165" t="str">
            <v>д</v>
          </cell>
          <cell r="T165" t="str">
            <v>ДТ</v>
          </cell>
          <cell r="U165">
            <v>2.8</v>
          </cell>
        </row>
        <row r="166">
          <cell r="A166">
            <v>153</v>
          </cell>
          <cell r="C166" t="str">
            <v>Итого</v>
          </cell>
          <cell r="L166">
            <v>8984</v>
          </cell>
          <cell r="M166">
            <v>92942</v>
          </cell>
          <cell r="N166">
            <v>568</v>
          </cell>
          <cell r="O166">
            <v>0</v>
          </cell>
          <cell r="P166">
            <v>0</v>
          </cell>
        </row>
        <row r="167">
          <cell r="A167">
            <v>154</v>
          </cell>
          <cell r="G167" t="str">
            <v>КЛПУ</v>
          </cell>
        </row>
        <row r="168">
          <cell r="A168">
            <v>155</v>
          </cell>
          <cell r="C168" t="str">
            <v>Автомашины легковые:</v>
          </cell>
        </row>
        <row r="169">
          <cell r="A169">
            <v>156</v>
          </cell>
          <cell r="B169">
            <v>1</v>
          </cell>
          <cell r="C169" t="str">
            <v>Уаз-31512</v>
          </cell>
          <cell r="D169">
            <v>1994</v>
          </cell>
          <cell r="E169" t="str">
            <v>30872</v>
          </cell>
          <cell r="F169" t="str">
            <v>Д145АВ</v>
          </cell>
          <cell r="G169" t="str">
            <v>испр.</v>
          </cell>
          <cell r="H169" t="str">
            <v xml:space="preserve"> +</v>
          </cell>
          <cell r="J169">
            <v>443005</v>
          </cell>
          <cell r="K169">
            <v>9932</v>
          </cell>
          <cell r="L169">
            <v>1574</v>
          </cell>
          <cell r="N169">
            <v>31</v>
          </cell>
          <cell r="Q169">
            <v>17.600000000000001</v>
          </cell>
          <cell r="R169" t="str">
            <v>л</v>
          </cell>
          <cell r="S169">
            <v>6</v>
          </cell>
          <cell r="T169" t="str">
            <v>А76</v>
          </cell>
          <cell r="U169">
            <v>1.8</v>
          </cell>
        </row>
        <row r="170">
          <cell r="A170">
            <v>157</v>
          </cell>
          <cell r="B170">
            <v>2</v>
          </cell>
          <cell r="C170" t="str">
            <v>Уаз-31512</v>
          </cell>
          <cell r="D170">
            <v>1991</v>
          </cell>
          <cell r="F170" t="str">
            <v>Д276AV</v>
          </cell>
          <cell r="G170" t="str">
            <v>испр.</v>
          </cell>
          <cell r="H170" t="str">
            <v xml:space="preserve"> +</v>
          </cell>
          <cell r="J170">
            <v>338465</v>
          </cell>
          <cell r="K170">
            <v>4609</v>
          </cell>
          <cell r="L170">
            <v>739</v>
          </cell>
          <cell r="N170">
            <v>13</v>
          </cell>
          <cell r="Q170">
            <v>17.600000000000001</v>
          </cell>
          <cell r="R170" t="str">
            <v>л</v>
          </cell>
          <cell r="S170">
            <v>6</v>
          </cell>
          <cell r="T170" t="str">
            <v>А76</v>
          </cell>
          <cell r="U170">
            <v>1.8</v>
          </cell>
        </row>
        <row r="171">
          <cell r="A171">
            <v>158</v>
          </cell>
          <cell r="B171">
            <v>3</v>
          </cell>
          <cell r="C171" t="str">
            <v>Уаз-3909-01</v>
          </cell>
          <cell r="D171">
            <v>2001</v>
          </cell>
          <cell r="F171" t="str">
            <v>Д035AР</v>
          </cell>
          <cell r="G171" t="str">
            <v>испр.</v>
          </cell>
          <cell r="H171" t="str">
            <v xml:space="preserve"> +</v>
          </cell>
          <cell r="J171">
            <v>59380</v>
          </cell>
          <cell r="K171">
            <v>9803</v>
          </cell>
          <cell r="L171">
            <v>1821</v>
          </cell>
          <cell r="N171">
            <v>36</v>
          </cell>
          <cell r="Q171">
            <v>18</v>
          </cell>
          <cell r="R171" t="str">
            <v>л</v>
          </cell>
          <cell r="S171">
            <v>6</v>
          </cell>
          <cell r="T171" t="str">
            <v>А76</v>
          </cell>
          <cell r="U171">
            <v>1.8</v>
          </cell>
        </row>
        <row r="172">
          <cell r="A172">
            <v>159</v>
          </cell>
          <cell r="B172">
            <v>4</v>
          </cell>
          <cell r="C172" t="str">
            <v>Уаз-3909</v>
          </cell>
          <cell r="D172">
            <v>2001</v>
          </cell>
          <cell r="F172" t="str">
            <v>Д237AР</v>
          </cell>
          <cell r="G172" t="str">
            <v>испр.</v>
          </cell>
          <cell r="H172" t="str">
            <v xml:space="preserve"> +</v>
          </cell>
          <cell r="J172" t="str">
            <v>1130</v>
          </cell>
          <cell r="Q172">
            <v>18</v>
          </cell>
          <cell r="R172" t="str">
            <v>л</v>
          </cell>
          <cell r="S172">
            <v>6</v>
          </cell>
          <cell r="T172" t="str">
            <v>А76</v>
          </cell>
          <cell r="U172">
            <v>1.8</v>
          </cell>
        </row>
        <row r="173">
          <cell r="A173">
            <v>160</v>
          </cell>
          <cell r="C173" t="str">
            <v>Автомобили грузовые:</v>
          </cell>
        </row>
        <row r="174">
          <cell r="A174">
            <v>161</v>
          </cell>
          <cell r="B174">
            <v>1</v>
          </cell>
          <cell r="C174" t="str">
            <v>Уаз-3303 бортов.</v>
          </cell>
          <cell r="D174">
            <v>1987</v>
          </cell>
          <cell r="F174" t="str">
            <v>Д161AF</v>
          </cell>
          <cell r="G174" t="str">
            <v>испр.</v>
          </cell>
          <cell r="H174" t="str">
            <v xml:space="preserve"> +</v>
          </cell>
          <cell r="J174">
            <v>313641</v>
          </cell>
          <cell r="K174">
            <v>1935</v>
          </cell>
          <cell r="L174">
            <v>324</v>
          </cell>
          <cell r="N174">
            <v>7.5</v>
          </cell>
          <cell r="Q174">
            <v>18.100000000000001</v>
          </cell>
          <cell r="R174" t="str">
            <v>г</v>
          </cell>
          <cell r="S174">
            <v>6</v>
          </cell>
          <cell r="T174" t="str">
            <v>А76</v>
          </cell>
          <cell r="U174">
            <v>1.8</v>
          </cell>
        </row>
        <row r="175">
          <cell r="A175">
            <v>162</v>
          </cell>
          <cell r="B175">
            <v>2</v>
          </cell>
          <cell r="C175" t="str">
            <v>Камаз--532150</v>
          </cell>
          <cell r="D175">
            <v>2001</v>
          </cell>
          <cell r="F175" t="str">
            <v>Д559AY</v>
          </cell>
          <cell r="G175" t="str">
            <v>испр.</v>
          </cell>
          <cell r="I175" t="str">
            <v xml:space="preserve"> +</v>
          </cell>
          <cell r="J175">
            <v>41758</v>
          </cell>
          <cell r="K175">
            <v>3389</v>
          </cell>
          <cell r="M175">
            <v>885</v>
          </cell>
          <cell r="N175">
            <v>22</v>
          </cell>
          <cell r="R175" t="str">
            <v>г</v>
          </cell>
          <cell r="S175" t="str">
            <v>д</v>
          </cell>
          <cell r="T175" t="str">
            <v>ДТ</v>
          </cell>
          <cell r="U175">
            <v>2.8</v>
          </cell>
        </row>
        <row r="176">
          <cell r="A176">
            <v>163</v>
          </cell>
          <cell r="B176">
            <v>3</v>
          </cell>
          <cell r="C176" t="str">
            <v>Зил-431410 бортов.</v>
          </cell>
          <cell r="D176">
            <v>1992</v>
          </cell>
          <cell r="E176" t="str">
            <v>31005</v>
          </cell>
          <cell r="F176" t="str">
            <v>Д282AV</v>
          </cell>
          <cell r="G176" t="str">
            <v>испр.</v>
          </cell>
          <cell r="H176" t="str">
            <v xml:space="preserve"> +</v>
          </cell>
          <cell r="J176">
            <v>243244</v>
          </cell>
          <cell r="K176">
            <v>4849</v>
          </cell>
          <cell r="L176">
            <v>1533</v>
          </cell>
          <cell r="N176">
            <v>28</v>
          </cell>
          <cell r="Q176">
            <v>34.1</v>
          </cell>
          <cell r="R176" t="str">
            <v>г</v>
          </cell>
          <cell r="S176">
            <v>6</v>
          </cell>
          <cell r="T176" t="str">
            <v>А76</v>
          </cell>
          <cell r="U176">
            <v>1.8</v>
          </cell>
        </row>
        <row r="177">
          <cell r="A177">
            <v>164</v>
          </cell>
          <cell r="B177">
            <v>4</v>
          </cell>
          <cell r="C177" t="str">
            <v>Маз-551 самосвал</v>
          </cell>
          <cell r="D177">
            <v>1996</v>
          </cell>
          <cell r="E177" t="str">
            <v>115</v>
          </cell>
          <cell r="F177" t="str">
            <v>Д571АТ</v>
          </cell>
          <cell r="G177" t="str">
            <v>испр.</v>
          </cell>
          <cell r="I177" t="str">
            <v xml:space="preserve"> +</v>
          </cell>
          <cell r="J177">
            <v>93133</v>
          </cell>
          <cell r="K177">
            <v>2830</v>
          </cell>
          <cell r="M177">
            <v>792</v>
          </cell>
          <cell r="N177">
            <v>19</v>
          </cell>
          <cell r="Q177">
            <v>28</v>
          </cell>
          <cell r="R177" t="str">
            <v>г</v>
          </cell>
          <cell r="S177" t="str">
            <v>д</v>
          </cell>
          <cell r="T177" t="str">
            <v>ДТ</v>
          </cell>
          <cell r="U177">
            <v>2.8</v>
          </cell>
        </row>
        <row r="178">
          <cell r="A178">
            <v>165</v>
          </cell>
          <cell r="B178">
            <v>5</v>
          </cell>
          <cell r="C178" t="str">
            <v>Урал-5557 с/свал</v>
          </cell>
          <cell r="D178">
            <v>1995</v>
          </cell>
          <cell r="E178" t="str">
            <v>29556</v>
          </cell>
          <cell r="F178" t="str">
            <v>Д280AV</v>
          </cell>
          <cell r="G178" t="str">
            <v>испр.</v>
          </cell>
          <cell r="I178" t="str">
            <v xml:space="preserve"> +</v>
          </cell>
          <cell r="J178">
            <v>208656</v>
          </cell>
          <cell r="K178">
            <v>7750</v>
          </cell>
          <cell r="M178">
            <v>3410</v>
          </cell>
          <cell r="N178">
            <v>91</v>
          </cell>
          <cell r="Q178">
            <v>37.4</v>
          </cell>
          <cell r="R178" t="str">
            <v>г</v>
          </cell>
          <cell r="S178" t="str">
            <v>д</v>
          </cell>
          <cell r="T178" t="str">
            <v>ДТ</v>
          </cell>
          <cell r="U178">
            <v>2.8</v>
          </cell>
        </row>
        <row r="179">
          <cell r="A179">
            <v>166</v>
          </cell>
          <cell r="C179" t="str">
            <v>Автобусы и вахтовки:</v>
          </cell>
        </row>
        <row r="180">
          <cell r="A180">
            <v>167</v>
          </cell>
          <cell r="B180">
            <v>1</v>
          </cell>
          <cell r="C180" t="str">
            <v>Урал-42116 вахта</v>
          </cell>
          <cell r="D180">
            <v>1996</v>
          </cell>
          <cell r="E180" t="str">
            <v>29555</v>
          </cell>
          <cell r="F180" t="str">
            <v>Д058АТ</v>
          </cell>
          <cell r="G180" t="str">
            <v>испр.</v>
          </cell>
          <cell r="I180" t="str">
            <v xml:space="preserve"> +</v>
          </cell>
          <cell r="J180">
            <v>163493</v>
          </cell>
          <cell r="K180">
            <v>2510</v>
          </cell>
          <cell r="M180">
            <v>1052</v>
          </cell>
          <cell r="N180">
            <v>28</v>
          </cell>
          <cell r="Q180">
            <v>45.1</v>
          </cell>
          <cell r="R180" t="str">
            <v>с</v>
          </cell>
          <cell r="S180" t="str">
            <v>д</v>
          </cell>
          <cell r="T180" t="str">
            <v>ДТ</v>
          </cell>
          <cell r="U180">
            <v>2.8</v>
          </cell>
        </row>
        <row r="181">
          <cell r="A181">
            <v>168</v>
          </cell>
          <cell r="B181">
            <v>2</v>
          </cell>
          <cell r="C181" t="str">
            <v>Урал-43203 вахта</v>
          </cell>
          <cell r="D181">
            <v>1994</v>
          </cell>
          <cell r="E181" t="str">
            <v>29520</v>
          </cell>
          <cell r="F181" t="str">
            <v>Д299AV</v>
          </cell>
          <cell r="G181" t="str">
            <v>испр.</v>
          </cell>
          <cell r="I181" t="str">
            <v xml:space="preserve"> +</v>
          </cell>
          <cell r="J181">
            <v>160726</v>
          </cell>
          <cell r="K181">
            <v>4978</v>
          </cell>
          <cell r="M181">
            <v>2080</v>
          </cell>
          <cell r="N181">
            <v>53</v>
          </cell>
          <cell r="Q181">
            <v>45.1</v>
          </cell>
          <cell r="R181" t="str">
            <v>с</v>
          </cell>
          <cell r="S181" t="str">
            <v>д</v>
          </cell>
          <cell r="T181" t="str">
            <v>ДТ</v>
          </cell>
          <cell r="U181">
            <v>2.8</v>
          </cell>
        </row>
        <row r="182">
          <cell r="A182">
            <v>169</v>
          </cell>
          <cell r="B182">
            <v>3</v>
          </cell>
          <cell r="C182" t="str">
            <v>Паз-3205</v>
          </cell>
          <cell r="D182">
            <v>1992</v>
          </cell>
          <cell r="E182" t="str">
            <v>29514</v>
          </cell>
          <cell r="F182" t="str">
            <v>Д816AV</v>
          </cell>
          <cell r="G182" t="str">
            <v>испр.</v>
          </cell>
          <cell r="H182" t="str">
            <v xml:space="preserve"> +</v>
          </cell>
          <cell r="J182">
            <v>95251</v>
          </cell>
          <cell r="K182">
            <v>1638</v>
          </cell>
          <cell r="L182">
            <v>630</v>
          </cell>
          <cell r="N182">
            <v>10</v>
          </cell>
          <cell r="Q182">
            <v>36</v>
          </cell>
          <cell r="R182" t="str">
            <v>с</v>
          </cell>
          <cell r="S182">
            <v>6</v>
          </cell>
          <cell r="T182" t="str">
            <v>А76</v>
          </cell>
          <cell r="U182">
            <v>1.8</v>
          </cell>
        </row>
        <row r="183">
          <cell r="A183">
            <v>170</v>
          </cell>
          <cell r="C183" t="str">
            <v>Спецмашины:</v>
          </cell>
        </row>
        <row r="184">
          <cell r="A184">
            <v>171</v>
          </cell>
          <cell r="B184">
            <v>1</v>
          </cell>
          <cell r="C184" t="str">
            <v>Зил-431412 бензовоз</v>
          </cell>
          <cell r="D184">
            <v>1989</v>
          </cell>
          <cell r="E184" t="str">
            <v>31024</v>
          </cell>
          <cell r="F184" t="str">
            <v>Д289AV</v>
          </cell>
          <cell r="G184" t="str">
            <v>испр.</v>
          </cell>
          <cell r="H184" t="str">
            <v xml:space="preserve"> +</v>
          </cell>
          <cell r="J184">
            <v>162471</v>
          </cell>
          <cell r="K184">
            <v>10650</v>
          </cell>
          <cell r="L184">
            <v>3886</v>
          </cell>
          <cell r="N184">
            <v>81</v>
          </cell>
          <cell r="Q184">
            <v>39.6</v>
          </cell>
          <cell r="R184" t="str">
            <v>с</v>
          </cell>
          <cell r="S184">
            <v>6</v>
          </cell>
          <cell r="T184" t="str">
            <v>А76</v>
          </cell>
          <cell r="U184">
            <v>1.8</v>
          </cell>
        </row>
        <row r="185">
          <cell r="A185">
            <v>172</v>
          </cell>
          <cell r="B185">
            <v>2</v>
          </cell>
          <cell r="C185" t="str">
            <v>Камаз-53212 бензовоз</v>
          </cell>
          <cell r="D185">
            <v>1986</v>
          </cell>
          <cell r="F185" t="str">
            <v>Д278AV</v>
          </cell>
          <cell r="G185" t="str">
            <v>испр.</v>
          </cell>
          <cell r="I185" t="str">
            <v xml:space="preserve"> +</v>
          </cell>
          <cell r="J185">
            <v>229319</v>
          </cell>
          <cell r="K185">
            <v>5814</v>
          </cell>
          <cell r="M185">
            <v>1570</v>
          </cell>
          <cell r="N185">
            <v>41</v>
          </cell>
          <cell r="Q185">
            <v>29.7</v>
          </cell>
          <cell r="R185" t="str">
            <v>с</v>
          </cell>
          <cell r="S185" t="str">
            <v>д</v>
          </cell>
          <cell r="T185" t="str">
            <v>ДТ</v>
          </cell>
          <cell r="U185">
            <v>2.8</v>
          </cell>
        </row>
        <row r="186">
          <cell r="A186">
            <v>173</v>
          </cell>
          <cell r="B186">
            <v>3</v>
          </cell>
          <cell r="C186" t="str">
            <v>Урал-4320 бензовоз</v>
          </cell>
          <cell r="D186">
            <v>1992</v>
          </cell>
          <cell r="E186" t="str">
            <v>29581</v>
          </cell>
          <cell r="F186" t="str">
            <v>Д295AV</v>
          </cell>
          <cell r="G186" t="str">
            <v>испр.</v>
          </cell>
          <cell r="I186" t="str">
            <v xml:space="preserve"> +</v>
          </cell>
          <cell r="J186">
            <v>152988</v>
          </cell>
          <cell r="K186">
            <v>10812</v>
          </cell>
          <cell r="M186">
            <v>3622</v>
          </cell>
          <cell r="N186">
            <v>97</v>
          </cell>
          <cell r="Q186">
            <v>36.799999999999997</v>
          </cell>
          <cell r="R186" t="str">
            <v>с</v>
          </cell>
          <cell r="S186" t="str">
            <v>д</v>
          </cell>
          <cell r="T186" t="str">
            <v>ДТ</v>
          </cell>
          <cell r="U186">
            <v>2.8</v>
          </cell>
        </row>
        <row r="187">
          <cell r="A187">
            <v>174</v>
          </cell>
          <cell r="B187">
            <v>4</v>
          </cell>
          <cell r="C187" t="str">
            <v>Урал-4320 кунг ЛЭС</v>
          </cell>
          <cell r="D187">
            <v>1992</v>
          </cell>
          <cell r="E187" t="str">
            <v>29576</v>
          </cell>
          <cell r="F187" t="str">
            <v>Д292AV</v>
          </cell>
          <cell r="G187" t="str">
            <v>испр.</v>
          </cell>
          <cell r="I187" t="str">
            <v xml:space="preserve"> +</v>
          </cell>
          <cell r="J187">
            <v>234773</v>
          </cell>
          <cell r="K187">
            <v>7169</v>
          </cell>
          <cell r="M187">
            <v>2294</v>
          </cell>
          <cell r="N187">
            <v>62</v>
          </cell>
          <cell r="Q187">
            <v>35.200000000000003</v>
          </cell>
          <cell r="R187" t="str">
            <v>с</v>
          </cell>
          <cell r="S187" t="str">
            <v>д</v>
          </cell>
          <cell r="T187" t="str">
            <v>ДТ</v>
          </cell>
          <cell r="U187">
            <v>2.8</v>
          </cell>
        </row>
        <row r="188">
          <cell r="A188">
            <v>175</v>
          </cell>
          <cell r="B188">
            <v>5</v>
          </cell>
          <cell r="C188" t="str">
            <v>Урал-43203 АМГ</v>
          </cell>
          <cell r="D188">
            <v>2001</v>
          </cell>
          <cell r="F188" t="str">
            <v>Д626AY</v>
          </cell>
          <cell r="G188" t="str">
            <v>испр.</v>
          </cell>
          <cell r="I188" t="str">
            <v xml:space="preserve"> +</v>
          </cell>
          <cell r="J188">
            <v>20229</v>
          </cell>
          <cell r="K188">
            <v>2669</v>
          </cell>
          <cell r="M188">
            <v>1115</v>
          </cell>
          <cell r="N188">
            <v>27</v>
          </cell>
          <cell r="R188" t="str">
            <v>с</v>
          </cell>
          <cell r="S188" t="str">
            <v>д</v>
          </cell>
          <cell r="T188" t="str">
            <v>ДТ</v>
          </cell>
          <cell r="U188">
            <v>2.8</v>
          </cell>
        </row>
        <row r="189">
          <cell r="A189">
            <v>176</v>
          </cell>
          <cell r="B189">
            <v>6</v>
          </cell>
          <cell r="C189" t="str">
            <v>КАМАЗ-43114 ПЛ ЭХЗ</v>
          </cell>
          <cell r="D189">
            <v>2001</v>
          </cell>
          <cell r="F189" t="str">
            <v>Д891AY</v>
          </cell>
          <cell r="G189" t="str">
            <v>испр.</v>
          </cell>
          <cell r="J189">
            <v>9730</v>
          </cell>
          <cell r="K189">
            <v>4755</v>
          </cell>
          <cell r="M189">
            <v>1545</v>
          </cell>
          <cell r="N189">
            <v>36</v>
          </cell>
          <cell r="Q189">
            <v>35.700000000000003</v>
          </cell>
          <cell r="R189" t="str">
            <v>с</v>
          </cell>
          <cell r="S189" t="str">
            <v>д</v>
          </cell>
          <cell r="T189" t="str">
            <v>ДТ</v>
          </cell>
          <cell r="U189">
            <v>2.8</v>
          </cell>
        </row>
        <row r="190">
          <cell r="A190">
            <v>177</v>
          </cell>
          <cell r="B190">
            <v>7</v>
          </cell>
          <cell r="C190" t="str">
            <v>Урал-4320 трубовоз</v>
          </cell>
          <cell r="D190">
            <v>1990</v>
          </cell>
          <cell r="E190" t="str">
            <v>29467</v>
          </cell>
          <cell r="F190" t="str">
            <v>Д288AV</v>
          </cell>
          <cell r="G190" t="str">
            <v>испр.</v>
          </cell>
          <cell r="I190" t="str">
            <v xml:space="preserve"> +</v>
          </cell>
          <cell r="J190">
            <v>123258</v>
          </cell>
          <cell r="K190">
            <v>5315</v>
          </cell>
          <cell r="M190">
            <v>3425</v>
          </cell>
          <cell r="N190">
            <v>97</v>
          </cell>
          <cell r="Q190">
            <v>45.1</v>
          </cell>
          <cell r="R190" t="str">
            <v>с</v>
          </cell>
          <cell r="S190" t="str">
            <v>д</v>
          </cell>
          <cell r="T190" t="str">
            <v>ДТ</v>
          </cell>
          <cell r="U190">
            <v>2.8</v>
          </cell>
        </row>
        <row r="191">
          <cell r="A191">
            <v>178</v>
          </cell>
          <cell r="B191">
            <v>8</v>
          </cell>
          <cell r="C191" t="str">
            <v>Зил-131 кунг ПЛХЭ</v>
          </cell>
          <cell r="D191">
            <v>1990</v>
          </cell>
          <cell r="F191" t="str">
            <v>Д286AV</v>
          </cell>
          <cell r="G191" t="str">
            <v>испр.</v>
          </cell>
          <cell r="H191" t="str">
            <v xml:space="preserve"> +</v>
          </cell>
          <cell r="J191">
            <v>253366</v>
          </cell>
          <cell r="K191">
            <v>3502</v>
          </cell>
          <cell r="L191">
            <v>1623</v>
          </cell>
          <cell r="N191">
            <v>30</v>
          </cell>
          <cell r="Q191">
            <v>50.6</v>
          </cell>
          <cell r="R191" t="str">
            <v>с</v>
          </cell>
          <cell r="S191">
            <v>6</v>
          </cell>
          <cell r="T191" t="str">
            <v>А76</v>
          </cell>
          <cell r="U191">
            <v>1.8</v>
          </cell>
        </row>
        <row r="192">
          <cell r="A192">
            <v>179</v>
          </cell>
          <cell r="B192">
            <v>9</v>
          </cell>
          <cell r="C192" t="str">
            <v>Зил-131 ВС-22-01 Под.</v>
          </cell>
          <cell r="D192">
            <v>2001</v>
          </cell>
          <cell r="F192" t="str">
            <v>Д617AY</v>
          </cell>
          <cell r="G192" t="str">
            <v>испр.</v>
          </cell>
          <cell r="H192" t="str">
            <v xml:space="preserve"> +</v>
          </cell>
          <cell r="J192" t="str">
            <v>6520/678</v>
          </cell>
          <cell r="L192">
            <v>530</v>
          </cell>
          <cell r="N192">
            <v>8</v>
          </cell>
          <cell r="R192" t="str">
            <v>с</v>
          </cell>
          <cell r="S192">
            <v>6</v>
          </cell>
          <cell r="T192" t="str">
            <v>А76</v>
          </cell>
          <cell r="U192">
            <v>1.8</v>
          </cell>
        </row>
        <row r="193">
          <cell r="A193">
            <v>180</v>
          </cell>
          <cell r="B193">
            <v>10</v>
          </cell>
          <cell r="C193" t="str">
            <v>Газ-66 кунг связь</v>
          </cell>
          <cell r="D193">
            <v>1989</v>
          </cell>
          <cell r="F193" t="str">
            <v>Д279AV</v>
          </cell>
          <cell r="G193" t="str">
            <v>испр.</v>
          </cell>
          <cell r="H193" t="str">
            <v xml:space="preserve"> +</v>
          </cell>
          <cell r="J193">
            <v>122450</v>
          </cell>
          <cell r="Q193">
            <v>33</v>
          </cell>
          <cell r="R193" t="str">
            <v>с</v>
          </cell>
          <cell r="S193">
            <v>6</v>
          </cell>
          <cell r="T193" t="str">
            <v>А76</v>
          </cell>
          <cell r="U193">
            <v>1.8</v>
          </cell>
        </row>
        <row r="194">
          <cell r="A194">
            <v>181</v>
          </cell>
          <cell r="B194">
            <v>11</v>
          </cell>
          <cell r="C194" t="str">
            <v>Зил-131 ЛЭС</v>
          </cell>
          <cell r="D194">
            <v>1980</v>
          </cell>
          <cell r="E194" t="str">
            <v>30869</v>
          </cell>
          <cell r="F194" t="str">
            <v>Д162AF</v>
          </cell>
          <cell r="G194" t="str">
            <v>испр.</v>
          </cell>
          <cell r="H194" t="str">
            <v xml:space="preserve"> +</v>
          </cell>
          <cell r="J194" t="str">
            <v>165294</v>
          </cell>
          <cell r="Q194">
            <v>46</v>
          </cell>
          <cell r="R194" t="str">
            <v>с</v>
          </cell>
          <cell r="S194">
            <v>6</v>
          </cell>
          <cell r="T194" t="str">
            <v>А76</v>
          </cell>
          <cell r="U194">
            <v>1.8</v>
          </cell>
        </row>
        <row r="195">
          <cell r="A195">
            <v>182</v>
          </cell>
          <cell r="B195">
            <v>12</v>
          </cell>
          <cell r="C195" t="str">
            <v>Зил-131 кунг</v>
          </cell>
          <cell r="D195">
            <v>1990</v>
          </cell>
          <cell r="F195" t="str">
            <v>Д281AV</v>
          </cell>
          <cell r="G195" t="str">
            <v>испр.</v>
          </cell>
          <cell r="H195" t="str">
            <v xml:space="preserve"> +</v>
          </cell>
          <cell r="J195">
            <v>172449</v>
          </cell>
          <cell r="Q195">
            <v>52</v>
          </cell>
          <cell r="R195" t="str">
            <v>с</v>
          </cell>
          <cell r="S195">
            <v>6</v>
          </cell>
          <cell r="T195" t="str">
            <v>А76</v>
          </cell>
          <cell r="U195">
            <v>1.8</v>
          </cell>
        </row>
        <row r="196">
          <cell r="A196">
            <v>183</v>
          </cell>
          <cell r="B196">
            <v>13</v>
          </cell>
          <cell r="C196" t="str">
            <v>Зил-131 ПЭЛ ЭХЗ</v>
          </cell>
          <cell r="D196">
            <v>1994</v>
          </cell>
          <cell r="E196" t="str">
            <v>29473</v>
          </cell>
          <cell r="F196" t="str">
            <v>Д 871AZ</v>
          </cell>
          <cell r="G196" t="str">
            <v>испр.</v>
          </cell>
          <cell r="H196" t="str">
            <v xml:space="preserve"> +</v>
          </cell>
          <cell r="J196">
            <v>107944</v>
          </cell>
          <cell r="K196">
            <v>2672</v>
          </cell>
          <cell r="L196">
            <v>1210</v>
          </cell>
          <cell r="N196">
            <v>25</v>
          </cell>
          <cell r="Q196">
            <v>50.6</v>
          </cell>
          <cell r="R196" t="str">
            <v>с</v>
          </cell>
          <cell r="S196">
            <v>6</v>
          </cell>
          <cell r="T196" t="str">
            <v>А76</v>
          </cell>
          <cell r="U196">
            <v>1.8</v>
          </cell>
        </row>
        <row r="197">
          <cell r="A197">
            <v>184</v>
          </cell>
          <cell r="B197">
            <v>14</v>
          </cell>
          <cell r="C197" t="str">
            <v>Зил-131 одорант</v>
          </cell>
          <cell r="D197">
            <v>1988</v>
          </cell>
          <cell r="E197" t="str">
            <v>29483</v>
          </cell>
          <cell r="F197" t="str">
            <v>Д290AV</v>
          </cell>
          <cell r="G197" t="str">
            <v>испр.</v>
          </cell>
          <cell r="H197" t="str">
            <v xml:space="preserve"> +</v>
          </cell>
          <cell r="J197">
            <v>27744</v>
          </cell>
          <cell r="Q197">
            <v>43.1</v>
          </cell>
          <cell r="R197" t="str">
            <v>с</v>
          </cell>
          <cell r="S197">
            <v>6</v>
          </cell>
          <cell r="T197" t="str">
            <v>А76</v>
          </cell>
          <cell r="U197">
            <v>1.8</v>
          </cell>
        </row>
        <row r="198">
          <cell r="A198">
            <v>185</v>
          </cell>
          <cell r="B198">
            <v>15</v>
          </cell>
          <cell r="C198" t="str">
            <v>Зил-131 пожарная</v>
          </cell>
          <cell r="D198">
            <v>1990</v>
          </cell>
          <cell r="E198" t="str">
            <v>30925</v>
          </cell>
          <cell r="F198" t="str">
            <v>Д291AV</v>
          </cell>
          <cell r="G198" t="str">
            <v>испр.</v>
          </cell>
          <cell r="H198" t="str">
            <v xml:space="preserve"> +</v>
          </cell>
          <cell r="J198">
            <v>6572</v>
          </cell>
          <cell r="K198">
            <v>62</v>
          </cell>
          <cell r="L198">
            <v>179</v>
          </cell>
          <cell r="N198">
            <v>4</v>
          </cell>
          <cell r="Q198">
            <v>56.1</v>
          </cell>
          <cell r="R198" t="str">
            <v>с</v>
          </cell>
          <cell r="S198">
            <v>6</v>
          </cell>
          <cell r="T198" t="str">
            <v>А76</v>
          </cell>
          <cell r="U198">
            <v>1.8</v>
          </cell>
        </row>
        <row r="199">
          <cell r="A199">
            <v>186</v>
          </cell>
          <cell r="B199">
            <v>16</v>
          </cell>
          <cell r="C199" t="str">
            <v>КС-3579 а/кран</v>
          </cell>
          <cell r="D199">
            <v>1996</v>
          </cell>
          <cell r="E199" t="str">
            <v>32130</v>
          </cell>
          <cell r="F199" t="str">
            <v>Д297AV</v>
          </cell>
          <cell r="G199" t="str">
            <v>испр.</v>
          </cell>
          <cell r="J199" t="str">
            <v>36799/1582</v>
          </cell>
          <cell r="K199">
            <v>1425</v>
          </cell>
          <cell r="M199">
            <v>2127</v>
          </cell>
          <cell r="N199">
            <v>57</v>
          </cell>
          <cell r="Q199">
            <v>46.2</v>
          </cell>
          <cell r="R199" t="str">
            <v>с</v>
          </cell>
          <cell r="S199" t="str">
            <v>д</v>
          </cell>
          <cell r="T199" t="str">
            <v>ДТ</v>
          </cell>
          <cell r="U199">
            <v>2.8</v>
          </cell>
        </row>
        <row r="200">
          <cell r="A200">
            <v>187</v>
          </cell>
          <cell r="C200" t="str">
            <v>Трактора,экскават.и тягочи:</v>
          </cell>
        </row>
        <row r="201">
          <cell r="A201">
            <v>188</v>
          </cell>
          <cell r="B201">
            <v>1</v>
          </cell>
          <cell r="C201" t="str">
            <v>К-701 Р кол.</v>
          </cell>
          <cell r="D201">
            <v>1987</v>
          </cell>
          <cell r="E201" t="str">
            <v>29862</v>
          </cell>
          <cell r="F201" t="str">
            <v>610TDAВ</v>
          </cell>
          <cell r="G201" t="str">
            <v>испр.</v>
          </cell>
          <cell r="J201">
            <v>34860</v>
          </cell>
          <cell r="K201">
            <v>99</v>
          </cell>
          <cell r="M201">
            <v>3789</v>
          </cell>
          <cell r="N201">
            <v>95</v>
          </cell>
          <cell r="Q201">
            <v>41.8</v>
          </cell>
          <cell r="R201" t="str">
            <v>с</v>
          </cell>
          <cell r="S201" t="str">
            <v>д</v>
          </cell>
          <cell r="T201" t="str">
            <v>ДТ</v>
          </cell>
          <cell r="U201">
            <v>2.8</v>
          </cell>
        </row>
        <row r="202">
          <cell r="A202">
            <v>189</v>
          </cell>
          <cell r="B202">
            <v>2</v>
          </cell>
          <cell r="C202" t="str">
            <v>К-701Р</v>
          </cell>
          <cell r="D202">
            <v>1990</v>
          </cell>
          <cell r="E202" t="str">
            <v>29866</v>
          </cell>
          <cell r="F202" t="str">
            <v>609TDAВ</v>
          </cell>
          <cell r="G202" t="str">
            <v>испр.</v>
          </cell>
          <cell r="I202" t="str">
            <v xml:space="preserve"> +</v>
          </cell>
          <cell r="J202">
            <v>8523</v>
          </cell>
          <cell r="K202">
            <v>52</v>
          </cell>
          <cell r="M202">
            <v>1976</v>
          </cell>
          <cell r="N202">
            <v>46</v>
          </cell>
          <cell r="Q202">
            <v>41.8</v>
          </cell>
          <cell r="R202" t="str">
            <v>с</v>
          </cell>
          <cell r="S202" t="str">
            <v>д</v>
          </cell>
          <cell r="T202" t="str">
            <v>ДТ</v>
          </cell>
          <cell r="U202">
            <v>2.8</v>
          </cell>
        </row>
        <row r="203">
          <cell r="A203">
            <v>190</v>
          </cell>
          <cell r="B203">
            <v>3</v>
          </cell>
          <cell r="C203" t="str">
            <v>ЭО-3322 экскав.</v>
          </cell>
          <cell r="D203">
            <v>1996</v>
          </cell>
          <cell r="E203" t="str">
            <v>32140</v>
          </cell>
          <cell r="F203" t="str">
            <v>269TDAВ</v>
          </cell>
          <cell r="G203" t="str">
            <v>испр.</v>
          </cell>
          <cell r="I203" t="str">
            <v xml:space="preserve"> +</v>
          </cell>
          <cell r="J203" t="str">
            <v>1695</v>
          </cell>
          <cell r="Q203">
            <v>8.5</v>
          </cell>
          <cell r="R203" t="str">
            <v>с</v>
          </cell>
          <cell r="S203" t="str">
            <v>д</v>
          </cell>
          <cell r="T203" t="str">
            <v>ДТ</v>
          </cell>
          <cell r="U203">
            <v>2.8</v>
          </cell>
        </row>
        <row r="204">
          <cell r="A204">
            <v>191</v>
          </cell>
          <cell r="B204">
            <v>4</v>
          </cell>
          <cell r="C204" t="str">
            <v>PW-210 KOMATSU</v>
          </cell>
          <cell r="D204">
            <v>2002</v>
          </cell>
          <cell r="F204" t="str">
            <v>764TDAA</v>
          </cell>
          <cell r="G204" t="str">
            <v>испр.</v>
          </cell>
          <cell r="J204">
            <v>541</v>
          </cell>
          <cell r="K204">
            <v>71</v>
          </cell>
          <cell r="M204">
            <v>1245</v>
          </cell>
          <cell r="Q204">
            <v>41.8</v>
          </cell>
          <cell r="R204" t="str">
            <v>с</v>
          </cell>
          <cell r="S204" t="str">
            <v>д</v>
          </cell>
          <cell r="T204" t="str">
            <v>ДТ</v>
          </cell>
          <cell r="U204">
            <v>2.8</v>
          </cell>
        </row>
        <row r="205">
          <cell r="A205">
            <v>192</v>
          </cell>
          <cell r="B205">
            <v>5</v>
          </cell>
          <cell r="C205" t="str">
            <v>Т-170 бульдозер</v>
          </cell>
          <cell r="D205">
            <v>1993</v>
          </cell>
          <cell r="F205" t="str">
            <v>607TDAВ</v>
          </cell>
          <cell r="G205" t="str">
            <v>испр.</v>
          </cell>
          <cell r="I205" t="str">
            <v xml:space="preserve"> +</v>
          </cell>
          <cell r="J205" t="str">
            <v>3103</v>
          </cell>
          <cell r="Q205">
            <v>14.7</v>
          </cell>
          <cell r="R205" t="str">
            <v>с</v>
          </cell>
          <cell r="S205" t="str">
            <v>д</v>
          </cell>
          <cell r="T205" t="str">
            <v>ДТ</v>
          </cell>
          <cell r="U205">
            <v>2.8</v>
          </cell>
        </row>
        <row r="206">
          <cell r="A206">
            <v>193</v>
          </cell>
          <cell r="B206">
            <v>6</v>
          </cell>
          <cell r="C206" t="str">
            <v>Т-170 бульдозер</v>
          </cell>
          <cell r="D206">
            <v>1994</v>
          </cell>
          <cell r="F206" t="str">
            <v>608TDAВ</v>
          </cell>
          <cell r="G206" t="str">
            <v>испр.</v>
          </cell>
          <cell r="I206" t="str">
            <v xml:space="preserve"> +</v>
          </cell>
          <cell r="J206">
            <v>764</v>
          </cell>
          <cell r="K206">
            <v>18</v>
          </cell>
          <cell r="M206">
            <v>238</v>
          </cell>
          <cell r="N206">
            <v>5</v>
          </cell>
          <cell r="Q206">
            <v>14.7</v>
          </cell>
          <cell r="R206" t="str">
            <v>с</v>
          </cell>
          <cell r="S206" t="str">
            <v>д</v>
          </cell>
          <cell r="T206" t="str">
            <v>ДТ</v>
          </cell>
          <cell r="U206">
            <v>2.8</v>
          </cell>
        </row>
        <row r="207">
          <cell r="A207">
            <v>194</v>
          </cell>
          <cell r="B207">
            <v>7</v>
          </cell>
          <cell r="C207" t="str">
            <v>ДТ-75 водоотливноя</v>
          </cell>
          <cell r="D207">
            <v>1990</v>
          </cell>
          <cell r="F207" t="str">
            <v>268TDAВ</v>
          </cell>
          <cell r="G207" t="str">
            <v>испр.</v>
          </cell>
          <cell r="I207" t="str">
            <v xml:space="preserve"> +</v>
          </cell>
          <cell r="J207">
            <v>3165</v>
          </cell>
          <cell r="Q207">
            <v>9.6</v>
          </cell>
          <cell r="R207" t="str">
            <v>с</v>
          </cell>
          <cell r="S207" t="str">
            <v>д</v>
          </cell>
          <cell r="T207" t="str">
            <v>ДТ</v>
          </cell>
          <cell r="U207">
            <v>2.8</v>
          </cell>
        </row>
        <row r="208">
          <cell r="A208">
            <v>195</v>
          </cell>
          <cell r="B208">
            <v>8</v>
          </cell>
          <cell r="C208" t="str">
            <v>Т-12124 трубоукл. гус.</v>
          </cell>
          <cell r="D208">
            <v>1989</v>
          </cell>
          <cell r="F208" t="str">
            <v>605TDAВ</v>
          </cell>
          <cell r="G208" t="str">
            <v>испр.</v>
          </cell>
          <cell r="I208" t="str">
            <v xml:space="preserve"> +</v>
          </cell>
          <cell r="J208">
            <v>845</v>
          </cell>
          <cell r="K208">
            <v>8</v>
          </cell>
          <cell r="M208">
            <v>72</v>
          </cell>
          <cell r="N208">
            <v>2</v>
          </cell>
          <cell r="Q208">
            <v>9.9</v>
          </cell>
          <cell r="R208" t="str">
            <v>с</v>
          </cell>
          <cell r="S208" t="str">
            <v>д</v>
          </cell>
          <cell r="T208" t="str">
            <v>ДТ</v>
          </cell>
          <cell r="U208">
            <v>2.8</v>
          </cell>
        </row>
        <row r="209">
          <cell r="A209">
            <v>196</v>
          </cell>
          <cell r="B209">
            <v>9</v>
          </cell>
          <cell r="C209" t="str">
            <v>ГТТ   тягач</v>
          </cell>
          <cell r="D209">
            <v>1993</v>
          </cell>
          <cell r="F209" t="str">
            <v>606TDAВ</v>
          </cell>
          <cell r="G209" t="str">
            <v>испр.</v>
          </cell>
          <cell r="I209" t="str">
            <v xml:space="preserve"> +</v>
          </cell>
          <cell r="J209">
            <v>1339</v>
          </cell>
          <cell r="K209">
            <v>17</v>
          </cell>
          <cell r="M209">
            <v>692</v>
          </cell>
          <cell r="N209">
            <v>20</v>
          </cell>
          <cell r="Q209">
            <v>40.700000000000003</v>
          </cell>
          <cell r="R209" t="str">
            <v>с</v>
          </cell>
          <cell r="S209" t="str">
            <v>д</v>
          </cell>
          <cell r="T209" t="str">
            <v>ДТ</v>
          </cell>
          <cell r="U209">
            <v>2.8</v>
          </cell>
        </row>
        <row r="210">
          <cell r="A210">
            <v>197</v>
          </cell>
          <cell r="B210">
            <v>10</v>
          </cell>
          <cell r="C210" t="str">
            <v>D155А-5 KOMATSU</v>
          </cell>
          <cell r="D210">
            <v>2002</v>
          </cell>
          <cell r="F210" t="str">
            <v>756TDAA</v>
          </cell>
          <cell r="G210" t="str">
            <v>испр.</v>
          </cell>
          <cell r="J210">
            <v>269</v>
          </cell>
          <cell r="K210">
            <v>17</v>
          </cell>
          <cell r="M210">
            <v>615</v>
          </cell>
          <cell r="R210" t="str">
            <v>с</v>
          </cell>
          <cell r="S210" t="str">
            <v>д</v>
          </cell>
          <cell r="T210" t="str">
            <v>ДТ</v>
          </cell>
          <cell r="U210">
            <v>2.8</v>
          </cell>
        </row>
        <row r="211">
          <cell r="A211">
            <v>198</v>
          </cell>
          <cell r="B211">
            <v>11</v>
          </cell>
          <cell r="C211" t="str">
            <v>АДД-4001  св.агрегат</v>
          </cell>
          <cell r="D211">
            <v>1997</v>
          </cell>
          <cell r="F211" t="str">
            <v>б.н</v>
          </cell>
          <cell r="G211" t="str">
            <v>испр.</v>
          </cell>
          <cell r="J211">
            <v>2815</v>
          </cell>
          <cell r="K211">
            <v>236</v>
          </cell>
          <cell r="M211">
            <v>3071</v>
          </cell>
          <cell r="N211">
            <v>82</v>
          </cell>
          <cell r="Q211">
            <v>14.3</v>
          </cell>
          <cell r="R211" t="str">
            <v>с</v>
          </cell>
          <cell r="S211" t="str">
            <v>д</v>
          </cell>
          <cell r="T211" t="str">
            <v>ДТ</v>
          </cell>
          <cell r="U211">
            <v>2.8</v>
          </cell>
        </row>
        <row r="212">
          <cell r="A212">
            <v>199</v>
          </cell>
          <cell r="B212">
            <v>12</v>
          </cell>
          <cell r="C212" t="str">
            <v>АБ-4  эл.станц.</v>
          </cell>
          <cell r="D212">
            <v>1991</v>
          </cell>
          <cell r="J212">
            <v>288</v>
          </cell>
          <cell r="K212">
            <v>86</v>
          </cell>
          <cell r="L212">
            <v>100</v>
          </cell>
          <cell r="N212">
            <v>2</v>
          </cell>
          <cell r="Q212">
            <v>0.8</v>
          </cell>
          <cell r="R212" t="str">
            <v>с</v>
          </cell>
          <cell r="S212">
            <v>6</v>
          </cell>
          <cell r="T212" t="str">
            <v>А76</v>
          </cell>
          <cell r="U212">
            <v>2.8</v>
          </cell>
        </row>
        <row r="213">
          <cell r="A213">
            <v>200</v>
          </cell>
          <cell r="C213" t="str">
            <v>Итого</v>
          </cell>
          <cell r="L213">
            <v>14149</v>
          </cell>
          <cell r="M213">
            <v>35615</v>
          </cell>
          <cell r="N213">
            <v>1155.5</v>
          </cell>
          <cell r="O213">
            <v>0</v>
          </cell>
          <cell r="P213">
            <v>0</v>
          </cell>
        </row>
        <row r="214">
          <cell r="A214">
            <v>201</v>
          </cell>
          <cell r="G214" t="str">
            <v>ЖЛПУ</v>
          </cell>
        </row>
        <row r="215">
          <cell r="A215">
            <v>202</v>
          </cell>
          <cell r="C215" t="str">
            <v>Легковые автомашины:</v>
          </cell>
        </row>
        <row r="216">
          <cell r="A216">
            <v>203</v>
          </cell>
          <cell r="B216">
            <v>1</v>
          </cell>
          <cell r="C216" t="str">
            <v>Ваз-2121</v>
          </cell>
          <cell r="D216">
            <v>1992</v>
          </cell>
          <cell r="E216" t="str">
            <v>29466</v>
          </cell>
          <cell r="F216" t="str">
            <v>Д434AV</v>
          </cell>
          <cell r="G216" t="str">
            <v>испр.</v>
          </cell>
          <cell r="H216" t="str">
            <v xml:space="preserve"> +</v>
          </cell>
          <cell r="J216">
            <v>396931</v>
          </cell>
          <cell r="K216">
            <v>7910</v>
          </cell>
          <cell r="L216">
            <v>960</v>
          </cell>
          <cell r="N216">
            <v>5</v>
          </cell>
          <cell r="Q216">
            <v>13.3</v>
          </cell>
          <cell r="R216" t="str">
            <v>л</v>
          </cell>
          <cell r="S216">
            <v>3</v>
          </cell>
          <cell r="T216" t="str">
            <v>А93</v>
          </cell>
          <cell r="U216">
            <v>1.8</v>
          </cell>
        </row>
        <row r="217">
          <cell r="A217">
            <v>204</v>
          </cell>
          <cell r="B217">
            <v>2</v>
          </cell>
          <cell r="C217" t="str">
            <v>Ваз-2121</v>
          </cell>
          <cell r="D217">
            <v>1992</v>
          </cell>
          <cell r="E217" t="str">
            <v>29648</v>
          </cell>
          <cell r="F217" t="str">
            <v>Д231AV</v>
          </cell>
          <cell r="G217" t="str">
            <v>испр.</v>
          </cell>
          <cell r="H217" t="str">
            <v xml:space="preserve"> +</v>
          </cell>
          <cell r="J217">
            <v>393438</v>
          </cell>
          <cell r="K217">
            <v>5960</v>
          </cell>
          <cell r="L217">
            <v>730</v>
          </cell>
          <cell r="N217">
            <v>5</v>
          </cell>
          <cell r="Q217">
            <v>13.3</v>
          </cell>
          <cell r="R217" t="str">
            <v>л</v>
          </cell>
          <cell r="S217">
            <v>3</v>
          </cell>
          <cell r="T217" t="str">
            <v>А93</v>
          </cell>
          <cell r="U217">
            <v>1.8</v>
          </cell>
        </row>
        <row r="218">
          <cell r="A218">
            <v>205</v>
          </cell>
          <cell r="B218">
            <v>3</v>
          </cell>
          <cell r="C218" t="str">
            <v>Уаз-31512</v>
          </cell>
          <cell r="D218">
            <v>1993</v>
          </cell>
          <cell r="E218" t="str">
            <v>29649</v>
          </cell>
          <cell r="F218" t="str">
            <v>Д374AZ</v>
          </cell>
          <cell r="G218" t="str">
            <v>испр.</v>
          </cell>
          <cell r="H218" t="str">
            <v xml:space="preserve"> +</v>
          </cell>
          <cell r="J218">
            <v>447889</v>
          </cell>
          <cell r="K218">
            <v>5110</v>
          </cell>
          <cell r="L218">
            <v>785</v>
          </cell>
          <cell r="N218">
            <v>18</v>
          </cell>
          <cell r="Q218">
            <v>16</v>
          </cell>
          <cell r="R218" t="str">
            <v>л</v>
          </cell>
          <cell r="S218">
            <v>6</v>
          </cell>
          <cell r="T218" t="str">
            <v>А76</v>
          </cell>
          <cell r="U218">
            <v>1.8</v>
          </cell>
        </row>
        <row r="219">
          <cell r="A219">
            <v>206</v>
          </cell>
          <cell r="C219" t="str">
            <v>Автомашины грузовые:</v>
          </cell>
        </row>
        <row r="220">
          <cell r="A220">
            <v>207</v>
          </cell>
          <cell r="B220">
            <v>1</v>
          </cell>
          <cell r="C220" t="str">
            <v>Зил-130 бортов.</v>
          </cell>
          <cell r="D220">
            <v>1993</v>
          </cell>
          <cell r="E220" t="str">
            <v>29652</v>
          </cell>
          <cell r="F220" t="str">
            <v>Д 365 AZ</v>
          </cell>
          <cell r="G220" t="str">
            <v>испр.</v>
          </cell>
          <cell r="H220" t="str">
            <v xml:space="preserve"> +</v>
          </cell>
          <cell r="J220">
            <v>439639</v>
          </cell>
          <cell r="Q220">
            <v>34.1</v>
          </cell>
          <cell r="R220" t="str">
            <v>г</v>
          </cell>
          <cell r="S220">
            <v>6</v>
          </cell>
          <cell r="T220" t="str">
            <v>А76</v>
          </cell>
          <cell r="U220">
            <v>1.8</v>
          </cell>
        </row>
        <row r="221">
          <cell r="A221">
            <v>208</v>
          </cell>
          <cell r="B221">
            <v>2</v>
          </cell>
          <cell r="C221" t="str">
            <v>Урал-5557 с/свал</v>
          </cell>
          <cell r="E221" t="str">
            <v>29481</v>
          </cell>
          <cell r="F221" t="str">
            <v>Д811AZ</v>
          </cell>
          <cell r="G221" t="str">
            <v>испр.</v>
          </cell>
          <cell r="I221" t="str">
            <v xml:space="preserve"> +</v>
          </cell>
          <cell r="J221">
            <v>29037</v>
          </cell>
          <cell r="K221">
            <v>2180</v>
          </cell>
          <cell r="M221">
            <v>800</v>
          </cell>
          <cell r="N221">
            <v>68</v>
          </cell>
          <cell r="Q221">
            <v>37.4</v>
          </cell>
          <cell r="R221" t="str">
            <v>г</v>
          </cell>
          <cell r="S221" t="str">
            <v>д</v>
          </cell>
          <cell r="T221" t="str">
            <v>ДТ</v>
          </cell>
          <cell r="U221">
            <v>2.8</v>
          </cell>
        </row>
        <row r="222">
          <cell r="A222">
            <v>209</v>
          </cell>
          <cell r="B222">
            <v>3</v>
          </cell>
          <cell r="C222" t="str">
            <v>Урал-44202 тягач</v>
          </cell>
          <cell r="D222">
            <v>1994</v>
          </cell>
          <cell r="E222" t="str">
            <v>29476</v>
          </cell>
          <cell r="F222" t="str">
            <v>Д730AО</v>
          </cell>
          <cell r="G222" t="str">
            <v>испр.</v>
          </cell>
          <cell r="I222" t="str">
            <v xml:space="preserve"> +</v>
          </cell>
          <cell r="J222">
            <v>53612</v>
          </cell>
          <cell r="K222">
            <v>320</v>
          </cell>
          <cell r="M222">
            <v>105.6</v>
          </cell>
          <cell r="Q222">
            <v>33</v>
          </cell>
          <cell r="R222" t="str">
            <v>г</v>
          </cell>
          <cell r="S222" t="str">
            <v>д</v>
          </cell>
          <cell r="T222" t="str">
            <v>ДТ</v>
          </cell>
          <cell r="U222">
            <v>2.8</v>
          </cell>
        </row>
        <row r="223">
          <cell r="A223">
            <v>210</v>
          </cell>
          <cell r="B223">
            <v>4</v>
          </cell>
          <cell r="C223" t="str">
            <v>Зил-433100</v>
          </cell>
          <cell r="D223">
            <v>2001</v>
          </cell>
          <cell r="F223" t="str">
            <v>Д592AY</v>
          </cell>
          <cell r="G223" t="str">
            <v>испр.</v>
          </cell>
          <cell r="J223">
            <v>38170</v>
          </cell>
          <cell r="K223">
            <v>3460</v>
          </cell>
          <cell r="M223">
            <v>165</v>
          </cell>
          <cell r="N223">
            <v>48</v>
          </cell>
          <cell r="R223" t="str">
            <v>г</v>
          </cell>
          <cell r="S223" t="str">
            <v>д</v>
          </cell>
          <cell r="T223" t="str">
            <v>ДТ</v>
          </cell>
          <cell r="U223">
            <v>2.8</v>
          </cell>
        </row>
        <row r="224">
          <cell r="A224">
            <v>211</v>
          </cell>
          <cell r="B224">
            <v>5</v>
          </cell>
          <cell r="C224" t="str">
            <v>МЗКТ-6515 самосвал</v>
          </cell>
          <cell r="D224">
            <v>1996</v>
          </cell>
          <cell r="E224" t="str">
            <v>1142</v>
          </cell>
          <cell r="F224" t="str">
            <v>Д570АТ</v>
          </cell>
          <cell r="G224" t="str">
            <v>испр.</v>
          </cell>
          <cell r="I224" t="str">
            <v xml:space="preserve"> +</v>
          </cell>
          <cell r="J224">
            <v>26159</v>
          </cell>
          <cell r="K224">
            <v>170</v>
          </cell>
          <cell r="M224">
            <v>200</v>
          </cell>
          <cell r="N224">
            <v>32</v>
          </cell>
          <cell r="Q224">
            <v>33</v>
          </cell>
          <cell r="R224" t="str">
            <v>г</v>
          </cell>
          <cell r="S224" t="str">
            <v>д</v>
          </cell>
          <cell r="T224" t="str">
            <v>ДТ</v>
          </cell>
          <cell r="U224">
            <v>2.8</v>
          </cell>
        </row>
        <row r="225">
          <cell r="A225">
            <v>212</v>
          </cell>
          <cell r="C225" t="str">
            <v>Автобусы и вахтовки:</v>
          </cell>
        </row>
        <row r="226">
          <cell r="A226">
            <v>213</v>
          </cell>
          <cell r="B226">
            <v>1</v>
          </cell>
          <cell r="C226" t="str">
            <v>Кавз-3976</v>
          </cell>
          <cell r="D226">
            <v>1992</v>
          </cell>
          <cell r="E226" t="str">
            <v>29650</v>
          </cell>
          <cell r="F226" t="str">
            <v>Д 071AZ</v>
          </cell>
          <cell r="G226" t="str">
            <v>испр.</v>
          </cell>
          <cell r="H226" t="str">
            <v xml:space="preserve"> +</v>
          </cell>
          <cell r="J226">
            <v>25670</v>
          </cell>
          <cell r="K226">
            <v>4310</v>
          </cell>
          <cell r="L226">
            <v>1300</v>
          </cell>
          <cell r="N226">
            <v>14</v>
          </cell>
          <cell r="Q226">
            <v>30</v>
          </cell>
          <cell r="R226" t="str">
            <v>с</v>
          </cell>
          <cell r="S226">
            <v>6</v>
          </cell>
          <cell r="T226" t="str">
            <v>А76</v>
          </cell>
          <cell r="U226">
            <v>1.8</v>
          </cell>
        </row>
        <row r="227">
          <cell r="A227">
            <v>214</v>
          </cell>
          <cell r="B227">
            <v>2</v>
          </cell>
          <cell r="C227" t="str">
            <v>Ураз-4320</v>
          </cell>
          <cell r="D227">
            <v>1993</v>
          </cell>
          <cell r="E227" t="str">
            <v>29654</v>
          </cell>
          <cell r="F227" t="str">
            <v>Д 372AZ</v>
          </cell>
          <cell r="G227" t="str">
            <v>испр.</v>
          </cell>
          <cell r="H227" t="str">
            <v xml:space="preserve"> +</v>
          </cell>
          <cell r="J227">
            <v>306545</v>
          </cell>
          <cell r="K227">
            <v>4280</v>
          </cell>
          <cell r="M227">
            <v>1215</v>
          </cell>
          <cell r="N227">
            <v>71</v>
          </cell>
          <cell r="Q227">
            <v>35.200000000000003</v>
          </cell>
          <cell r="R227" t="str">
            <v>с</v>
          </cell>
          <cell r="S227">
            <v>6</v>
          </cell>
          <cell r="T227" t="str">
            <v>А76</v>
          </cell>
          <cell r="U227">
            <v>1.8</v>
          </cell>
        </row>
        <row r="228">
          <cell r="A228">
            <v>215</v>
          </cell>
          <cell r="B228">
            <v>3</v>
          </cell>
          <cell r="C228" t="str">
            <v>Урал-4320</v>
          </cell>
          <cell r="D228">
            <v>1994</v>
          </cell>
          <cell r="E228" t="str">
            <v>29462</v>
          </cell>
          <cell r="F228" t="str">
            <v>Д 812AZ</v>
          </cell>
          <cell r="G228" t="str">
            <v>испр.</v>
          </cell>
          <cell r="H228" t="str">
            <v xml:space="preserve"> +</v>
          </cell>
          <cell r="J228">
            <v>360849</v>
          </cell>
          <cell r="K228">
            <v>4930</v>
          </cell>
          <cell r="M228">
            <v>1700</v>
          </cell>
          <cell r="N228">
            <v>37</v>
          </cell>
          <cell r="Q228">
            <v>35.200000000000003</v>
          </cell>
          <cell r="R228" t="str">
            <v>с</v>
          </cell>
          <cell r="S228">
            <v>6</v>
          </cell>
          <cell r="T228" t="str">
            <v>А76</v>
          </cell>
          <cell r="U228">
            <v>1.8</v>
          </cell>
        </row>
        <row r="229">
          <cell r="A229">
            <v>216</v>
          </cell>
          <cell r="C229" t="str">
            <v>Спецмашины:</v>
          </cell>
        </row>
        <row r="230">
          <cell r="A230">
            <v>217</v>
          </cell>
          <cell r="B230">
            <v>1</v>
          </cell>
          <cell r="C230" t="str">
            <v>Зил-131 спец.</v>
          </cell>
          <cell r="D230">
            <v>1981</v>
          </cell>
          <cell r="E230" t="str">
            <v>29658</v>
          </cell>
          <cell r="F230" t="str">
            <v>Д 853АТ</v>
          </cell>
          <cell r="G230" t="str">
            <v>испр.</v>
          </cell>
          <cell r="H230" t="str">
            <v xml:space="preserve"> +</v>
          </cell>
          <cell r="J230">
            <v>18540</v>
          </cell>
          <cell r="Q230">
            <v>43</v>
          </cell>
          <cell r="R230" t="str">
            <v>с</v>
          </cell>
          <cell r="S230">
            <v>6</v>
          </cell>
          <cell r="T230" t="str">
            <v>А76</v>
          </cell>
          <cell r="U230">
            <v>1.8</v>
          </cell>
        </row>
        <row r="231">
          <cell r="A231">
            <v>218</v>
          </cell>
          <cell r="B231">
            <v>2</v>
          </cell>
          <cell r="C231" t="str">
            <v>Зил-131 кунг</v>
          </cell>
          <cell r="D231">
            <v>1994</v>
          </cell>
          <cell r="E231" t="str">
            <v>29657</v>
          </cell>
          <cell r="F231" t="str">
            <v>Д 366AZ</v>
          </cell>
          <cell r="G231" t="str">
            <v>испр.</v>
          </cell>
          <cell r="H231" t="str">
            <v xml:space="preserve"> +</v>
          </cell>
          <cell r="J231">
            <v>226500</v>
          </cell>
          <cell r="Q231">
            <v>43</v>
          </cell>
          <cell r="R231" t="str">
            <v>с</v>
          </cell>
          <cell r="S231">
            <v>6</v>
          </cell>
          <cell r="T231" t="str">
            <v>А76</v>
          </cell>
          <cell r="U231">
            <v>1.8</v>
          </cell>
        </row>
        <row r="232">
          <cell r="A232">
            <v>219</v>
          </cell>
          <cell r="B232">
            <v>3</v>
          </cell>
          <cell r="C232" t="str">
            <v>Зил-131 кунг</v>
          </cell>
          <cell r="D232">
            <v>1992</v>
          </cell>
          <cell r="E232" t="str">
            <v>29653</v>
          </cell>
          <cell r="F232" t="str">
            <v>Д 375AZ</v>
          </cell>
          <cell r="G232" t="str">
            <v>испр.</v>
          </cell>
          <cell r="H232" t="str">
            <v xml:space="preserve"> +</v>
          </cell>
          <cell r="J232">
            <v>247385</v>
          </cell>
          <cell r="K232">
            <v>5370</v>
          </cell>
          <cell r="L232">
            <v>3090</v>
          </cell>
          <cell r="N232">
            <v>56</v>
          </cell>
          <cell r="Q232">
            <v>47.3</v>
          </cell>
          <cell r="R232" t="str">
            <v>с</v>
          </cell>
          <cell r="S232">
            <v>6</v>
          </cell>
          <cell r="T232" t="str">
            <v>А76</v>
          </cell>
          <cell r="U232">
            <v>1.8</v>
          </cell>
        </row>
        <row r="233">
          <cell r="A233">
            <v>220</v>
          </cell>
          <cell r="B233">
            <v>4</v>
          </cell>
          <cell r="C233" t="str">
            <v>Маз-5334 а/кран</v>
          </cell>
          <cell r="D233">
            <v>1987</v>
          </cell>
          <cell r="E233" t="str">
            <v>29936</v>
          </cell>
          <cell r="F233" t="str">
            <v>Д 202AR</v>
          </cell>
          <cell r="G233" t="str">
            <v>испр.</v>
          </cell>
          <cell r="I233" t="str">
            <v xml:space="preserve"> +</v>
          </cell>
          <cell r="J233" t="str">
            <v>14180/950</v>
          </cell>
          <cell r="K233">
            <v>440</v>
          </cell>
          <cell r="M233">
            <v>180</v>
          </cell>
          <cell r="Q233">
            <v>33</v>
          </cell>
          <cell r="R233" t="str">
            <v>с</v>
          </cell>
          <cell r="S233" t="str">
            <v>д</v>
          </cell>
          <cell r="T233" t="str">
            <v>ДТ</v>
          </cell>
          <cell r="U233">
            <v>2.8</v>
          </cell>
        </row>
        <row r="234">
          <cell r="A234">
            <v>221</v>
          </cell>
          <cell r="B234">
            <v>5</v>
          </cell>
          <cell r="C234" t="str">
            <v>Камаз-5410 п/п</v>
          </cell>
          <cell r="D234">
            <v>1994</v>
          </cell>
          <cell r="E234" t="str">
            <v>29933</v>
          </cell>
          <cell r="F234" t="str">
            <v>Д 180АТ</v>
          </cell>
          <cell r="G234" t="str">
            <v>испр.</v>
          </cell>
          <cell r="I234" t="str">
            <v xml:space="preserve"> +</v>
          </cell>
          <cell r="J234">
            <v>35553</v>
          </cell>
          <cell r="K234">
            <v>2120</v>
          </cell>
          <cell r="M234">
            <v>555</v>
          </cell>
          <cell r="N234">
            <v>59</v>
          </cell>
          <cell r="R234" t="str">
            <v>с</v>
          </cell>
          <cell r="S234" t="str">
            <v>д</v>
          </cell>
          <cell r="T234" t="str">
            <v>ДТ</v>
          </cell>
          <cell r="U234">
            <v>2.8</v>
          </cell>
        </row>
        <row r="235">
          <cell r="A235">
            <v>222</v>
          </cell>
          <cell r="B235">
            <v>6</v>
          </cell>
          <cell r="C235" t="str">
            <v>Камаз-56071 бензовоз</v>
          </cell>
          <cell r="D235">
            <v>1993</v>
          </cell>
          <cell r="E235" t="str">
            <v>29498</v>
          </cell>
          <cell r="F235" t="str">
            <v>Д807AZ</v>
          </cell>
          <cell r="G235" t="str">
            <v>испр.</v>
          </cell>
          <cell r="I235" t="str">
            <v xml:space="preserve"> +</v>
          </cell>
          <cell r="J235">
            <v>31943</v>
          </cell>
          <cell r="K235">
            <v>1740</v>
          </cell>
          <cell r="M235">
            <v>550</v>
          </cell>
          <cell r="N235">
            <v>20</v>
          </cell>
          <cell r="Q235">
            <v>32</v>
          </cell>
          <cell r="R235" t="str">
            <v>с</v>
          </cell>
          <cell r="S235" t="str">
            <v>д</v>
          </cell>
          <cell r="T235" t="str">
            <v>ДТ</v>
          </cell>
          <cell r="U235">
            <v>2.8</v>
          </cell>
        </row>
        <row r="236">
          <cell r="A236">
            <v>223</v>
          </cell>
          <cell r="B236">
            <v>7</v>
          </cell>
          <cell r="C236" t="str">
            <v>УДС-214 Татра</v>
          </cell>
          <cell r="D236">
            <v>2000</v>
          </cell>
          <cell r="F236" t="str">
            <v>Д685AY</v>
          </cell>
          <cell r="J236" t="str">
            <v>6940/309</v>
          </cell>
          <cell r="K236">
            <v>940</v>
          </cell>
          <cell r="M236">
            <v>1950</v>
          </cell>
          <cell r="N236">
            <v>167</v>
          </cell>
          <cell r="R236" t="str">
            <v>с</v>
          </cell>
          <cell r="S236" t="str">
            <v>д</v>
          </cell>
          <cell r="T236" t="str">
            <v>ДТ</v>
          </cell>
          <cell r="U236">
            <v>2.8</v>
          </cell>
        </row>
        <row r="237">
          <cell r="A237">
            <v>224</v>
          </cell>
          <cell r="B237">
            <v>8</v>
          </cell>
          <cell r="C237" t="str">
            <v>Урал-4320 АМГ</v>
          </cell>
          <cell r="D237">
            <v>2001</v>
          </cell>
          <cell r="F237" t="str">
            <v>Д625AY</v>
          </cell>
          <cell r="J237">
            <v>17900</v>
          </cell>
          <cell r="K237">
            <v>4920</v>
          </cell>
          <cell r="M237">
            <v>1555</v>
          </cell>
          <cell r="N237">
            <v>4</v>
          </cell>
          <cell r="R237" t="str">
            <v>с</v>
          </cell>
          <cell r="S237" t="str">
            <v>д</v>
          </cell>
          <cell r="T237" t="str">
            <v>ДТ</v>
          </cell>
          <cell r="U237">
            <v>2.8</v>
          </cell>
        </row>
        <row r="238">
          <cell r="A238">
            <v>225</v>
          </cell>
          <cell r="B238">
            <v>9</v>
          </cell>
          <cell r="C238" t="str">
            <v>Маз-5337 бензовоз</v>
          </cell>
          <cell r="D238">
            <v>1996</v>
          </cell>
          <cell r="E238" t="str">
            <v>1147</v>
          </cell>
          <cell r="F238" t="str">
            <v>Д639АТ</v>
          </cell>
          <cell r="G238" t="str">
            <v>испр.</v>
          </cell>
          <cell r="I238" t="str">
            <v xml:space="preserve"> +</v>
          </cell>
          <cell r="J238">
            <v>16750</v>
          </cell>
          <cell r="K238">
            <v>3760</v>
          </cell>
          <cell r="M238">
            <v>1220</v>
          </cell>
          <cell r="N238">
            <v>24</v>
          </cell>
          <cell r="Q238">
            <v>32.4</v>
          </cell>
          <cell r="R238" t="str">
            <v>с</v>
          </cell>
          <cell r="S238" t="str">
            <v>д</v>
          </cell>
          <cell r="T238" t="str">
            <v>ДТ</v>
          </cell>
          <cell r="U238">
            <v>2.8</v>
          </cell>
        </row>
        <row r="239">
          <cell r="A239">
            <v>226</v>
          </cell>
          <cell r="B239">
            <v>10</v>
          </cell>
          <cell r="C239" t="str">
            <v>Урал-4320 Автокран</v>
          </cell>
          <cell r="D239">
            <v>2001</v>
          </cell>
          <cell r="F239" t="str">
            <v>Д563AY</v>
          </cell>
          <cell r="J239" t="str">
            <v>10607/644</v>
          </cell>
          <cell r="K239">
            <v>1420</v>
          </cell>
          <cell r="M239">
            <v>2826</v>
          </cell>
          <cell r="N239">
            <v>125</v>
          </cell>
          <cell r="R239" t="str">
            <v>с</v>
          </cell>
          <cell r="S239" t="str">
            <v>д</v>
          </cell>
          <cell r="T239" t="str">
            <v>ДТ</v>
          </cell>
          <cell r="U239">
            <v>2.8</v>
          </cell>
        </row>
        <row r="240">
          <cell r="A240">
            <v>227</v>
          </cell>
          <cell r="C240" t="str">
            <v>Трактора, экскават.и тягочи:</v>
          </cell>
        </row>
        <row r="241">
          <cell r="A241">
            <v>228</v>
          </cell>
          <cell r="B241">
            <v>1</v>
          </cell>
          <cell r="C241" t="str">
            <v>К-700А кол.</v>
          </cell>
          <cell r="D241">
            <v>1993</v>
          </cell>
          <cell r="E241" t="str">
            <v>29933</v>
          </cell>
          <cell r="F241" t="str">
            <v>611TDAВ</v>
          </cell>
          <cell r="G241" t="str">
            <v>испр.</v>
          </cell>
          <cell r="I241" t="str">
            <v xml:space="preserve"> +</v>
          </cell>
          <cell r="J241">
            <v>10313</v>
          </cell>
          <cell r="K241">
            <v>138</v>
          </cell>
          <cell r="M241">
            <v>5275</v>
          </cell>
          <cell r="N241">
            <v>111</v>
          </cell>
          <cell r="Q241">
            <v>37.6</v>
          </cell>
          <cell r="R241" t="str">
            <v>с</v>
          </cell>
          <cell r="S241" t="str">
            <v>д</v>
          </cell>
          <cell r="T241" t="str">
            <v>ДТ</v>
          </cell>
          <cell r="U241">
            <v>2.8</v>
          </cell>
        </row>
        <row r="242">
          <cell r="A242">
            <v>229</v>
          </cell>
          <cell r="B242">
            <v>2</v>
          </cell>
          <cell r="C242" t="str">
            <v>МТЗ-82 кол.</v>
          </cell>
          <cell r="D242">
            <v>1994</v>
          </cell>
          <cell r="E242" t="str">
            <v>29937</v>
          </cell>
          <cell r="F242" t="str">
            <v>613TDAВ</v>
          </cell>
          <cell r="G242" t="str">
            <v>испр.</v>
          </cell>
          <cell r="I242" t="str">
            <v xml:space="preserve"> +</v>
          </cell>
          <cell r="J242">
            <v>11850</v>
          </cell>
          <cell r="K242">
            <v>280</v>
          </cell>
          <cell r="M242">
            <v>2156</v>
          </cell>
          <cell r="Q242">
            <v>7.7</v>
          </cell>
          <cell r="R242" t="str">
            <v>с</v>
          </cell>
          <cell r="S242" t="str">
            <v>д</v>
          </cell>
          <cell r="T242" t="str">
            <v>ДТ</v>
          </cell>
          <cell r="U242">
            <v>2.8</v>
          </cell>
        </row>
        <row r="243">
          <cell r="A243">
            <v>230</v>
          </cell>
          <cell r="B243">
            <v>3</v>
          </cell>
          <cell r="C243" t="str">
            <v>ЭО-3322 экскав.</v>
          </cell>
          <cell r="D243">
            <v>1987</v>
          </cell>
          <cell r="E243" t="str">
            <v>29935</v>
          </cell>
          <cell r="F243" t="str">
            <v>39-10АО</v>
          </cell>
          <cell r="G243" t="str">
            <v>неиспр.</v>
          </cell>
          <cell r="I243" t="str">
            <v xml:space="preserve"> +</v>
          </cell>
          <cell r="J243">
            <v>1506</v>
          </cell>
          <cell r="K243">
            <v>302</v>
          </cell>
          <cell r="M243">
            <v>2325</v>
          </cell>
          <cell r="Q243">
            <v>7.7</v>
          </cell>
          <cell r="R243" t="str">
            <v>с</v>
          </cell>
          <cell r="S243" t="str">
            <v>д</v>
          </cell>
          <cell r="T243" t="str">
            <v>ДТ</v>
          </cell>
          <cell r="U243">
            <v>2.8</v>
          </cell>
        </row>
        <row r="244">
          <cell r="A244">
            <v>231</v>
          </cell>
          <cell r="B244">
            <v>4</v>
          </cell>
          <cell r="C244" t="str">
            <v>Т-170 бульд. гус.</v>
          </cell>
          <cell r="D244">
            <v>1993</v>
          </cell>
          <cell r="E244" t="str">
            <v>14</v>
          </cell>
          <cell r="F244" t="str">
            <v>27-26АО</v>
          </cell>
          <cell r="G244" t="str">
            <v>испр.</v>
          </cell>
          <cell r="I244" t="str">
            <v xml:space="preserve"> +</v>
          </cell>
          <cell r="J244">
            <v>3709</v>
          </cell>
          <cell r="K244">
            <v>420</v>
          </cell>
          <cell r="M244">
            <v>6174</v>
          </cell>
          <cell r="Q244">
            <v>14.7</v>
          </cell>
          <cell r="R244" t="str">
            <v>с</v>
          </cell>
          <cell r="S244" t="str">
            <v>д</v>
          </cell>
          <cell r="T244" t="str">
            <v>ДТ</v>
          </cell>
          <cell r="U244">
            <v>2.8</v>
          </cell>
        </row>
        <row r="245">
          <cell r="A245">
            <v>232</v>
          </cell>
          <cell r="B245">
            <v>5</v>
          </cell>
          <cell r="C245" t="str">
            <v>ГТТ тягач гус.</v>
          </cell>
          <cell r="D245">
            <v>1992</v>
          </cell>
          <cell r="E245" t="str">
            <v>200</v>
          </cell>
          <cell r="F245" t="str">
            <v>27-25АО</v>
          </cell>
          <cell r="G245" t="str">
            <v>испр.</v>
          </cell>
          <cell r="I245" t="str">
            <v xml:space="preserve"> +</v>
          </cell>
          <cell r="J245">
            <v>1678</v>
          </cell>
          <cell r="K245">
            <v>28</v>
          </cell>
          <cell r="M245">
            <v>900</v>
          </cell>
          <cell r="Q245">
            <v>44.5</v>
          </cell>
          <cell r="R245" t="str">
            <v>с</v>
          </cell>
          <cell r="S245" t="str">
            <v>д</v>
          </cell>
          <cell r="T245" t="str">
            <v>ДТ</v>
          </cell>
          <cell r="U245">
            <v>2.8</v>
          </cell>
        </row>
        <row r="246">
          <cell r="A246">
            <v>233</v>
          </cell>
          <cell r="B246">
            <v>6</v>
          </cell>
          <cell r="C246" t="str">
            <v>К-701Р погруз.</v>
          </cell>
          <cell r="D246">
            <v>1993</v>
          </cell>
          <cell r="E246" t="str">
            <v>29931</v>
          </cell>
          <cell r="F246" t="str">
            <v>95-17АН</v>
          </cell>
          <cell r="G246" t="str">
            <v>испр.</v>
          </cell>
          <cell r="I246" t="str">
            <v xml:space="preserve"> +</v>
          </cell>
          <cell r="J246">
            <v>1079</v>
          </cell>
          <cell r="K246">
            <v>18</v>
          </cell>
          <cell r="M246">
            <v>800</v>
          </cell>
          <cell r="N246">
            <v>50</v>
          </cell>
          <cell r="Q246">
            <v>41.8</v>
          </cell>
          <cell r="R246" t="str">
            <v>с</v>
          </cell>
          <cell r="S246" t="str">
            <v>д</v>
          </cell>
          <cell r="T246" t="str">
            <v>ДТ</v>
          </cell>
          <cell r="U246">
            <v>2.8</v>
          </cell>
        </row>
        <row r="247">
          <cell r="A247">
            <v>234</v>
          </cell>
          <cell r="B247">
            <v>7</v>
          </cell>
          <cell r="C247" t="str">
            <v>PW-210 KOMATSU</v>
          </cell>
          <cell r="D247">
            <v>2002</v>
          </cell>
          <cell r="F247" t="str">
            <v>763TDAA</v>
          </cell>
          <cell r="G247" t="str">
            <v>испр.</v>
          </cell>
          <cell r="J247">
            <v>215</v>
          </cell>
          <cell r="K247">
            <v>215</v>
          </cell>
          <cell r="M247">
            <v>8987</v>
          </cell>
          <cell r="Q247">
            <v>41.8</v>
          </cell>
          <cell r="R247" t="str">
            <v>с</v>
          </cell>
          <cell r="S247" t="str">
            <v>д</v>
          </cell>
          <cell r="T247" t="str">
            <v>ДТ</v>
          </cell>
          <cell r="U247">
            <v>2.8</v>
          </cell>
        </row>
        <row r="248">
          <cell r="A248">
            <v>235</v>
          </cell>
          <cell r="B248">
            <v>8</v>
          </cell>
          <cell r="C248" t="str">
            <v>D85С-21 KOMATSU</v>
          </cell>
          <cell r="D248">
            <v>2002</v>
          </cell>
          <cell r="F248" t="str">
            <v>758TDAA</v>
          </cell>
          <cell r="G248" t="str">
            <v>испр.</v>
          </cell>
          <cell r="J248">
            <v>15</v>
          </cell>
          <cell r="K248">
            <v>268</v>
          </cell>
          <cell r="M248">
            <v>11202</v>
          </cell>
          <cell r="Q248">
            <v>41.8</v>
          </cell>
          <cell r="R248" t="str">
            <v>с</v>
          </cell>
          <cell r="S248" t="str">
            <v>д</v>
          </cell>
          <cell r="T248" t="str">
            <v>ДТ</v>
          </cell>
          <cell r="U248">
            <v>2.8</v>
          </cell>
        </row>
        <row r="249">
          <cell r="A249">
            <v>236</v>
          </cell>
          <cell r="B249">
            <v>9</v>
          </cell>
          <cell r="C249" t="str">
            <v>свар.агрег.</v>
          </cell>
          <cell r="J249" t="str">
            <v>166</v>
          </cell>
          <cell r="R249" t="str">
            <v>с</v>
          </cell>
          <cell r="S249" t="str">
            <v>д</v>
          </cell>
          <cell r="T249" t="str">
            <v>ДТ</v>
          </cell>
          <cell r="U249">
            <v>2.8</v>
          </cell>
        </row>
        <row r="250">
          <cell r="A250">
            <v>237</v>
          </cell>
          <cell r="B250">
            <v>10</v>
          </cell>
          <cell r="C250" t="str">
            <v>свар.агрег.</v>
          </cell>
          <cell r="J250">
            <v>101</v>
          </cell>
          <cell r="K250">
            <v>53</v>
          </cell>
          <cell r="M250">
            <v>670</v>
          </cell>
          <cell r="N250">
            <v>40</v>
          </cell>
          <cell r="R250" t="str">
            <v>с</v>
          </cell>
          <cell r="S250" t="str">
            <v>д</v>
          </cell>
          <cell r="T250" t="str">
            <v>ДТ</v>
          </cell>
          <cell r="U250">
            <v>2.8</v>
          </cell>
        </row>
        <row r="251">
          <cell r="A251">
            <v>238</v>
          </cell>
          <cell r="C251" t="str">
            <v>Итого</v>
          </cell>
          <cell r="L251">
            <v>6865</v>
          </cell>
          <cell r="M251">
            <v>51510.6</v>
          </cell>
          <cell r="N251">
            <v>954</v>
          </cell>
          <cell r="O251">
            <v>0</v>
          </cell>
          <cell r="P251">
            <v>0</v>
          </cell>
        </row>
        <row r="252">
          <cell r="A252">
            <v>239</v>
          </cell>
          <cell r="G252" t="str">
            <v>СМУ</v>
          </cell>
        </row>
        <row r="253">
          <cell r="A253">
            <v>240</v>
          </cell>
          <cell r="C253" t="str">
            <v>Автомашины легковые:</v>
          </cell>
        </row>
        <row r="254">
          <cell r="A254">
            <v>241</v>
          </cell>
          <cell r="B254">
            <v>1</v>
          </cell>
          <cell r="C254" t="str">
            <v>Уаз-31512</v>
          </cell>
          <cell r="D254">
            <v>1993</v>
          </cell>
          <cell r="E254" t="str">
            <v>02-15</v>
          </cell>
          <cell r="F254" t="str">
            <v>Д503AV</v>
          </cell>
          <cell r="G254" t="str">
            <v>испр.</v>
          </cell>
          <cell r="H254" t="str">
            <v xml:space="preserve"> +</v>
          </cell>
          <cell r="J254">
            <v>109623</v>
          </cell>
          <cell r="K254">
            <v>3682</v>
          </cell>
          <cell r="L254">
            <v>593</v>
          </cell>
          <cell r="N254">
            <v>2</v>
          </cell>
          <cell r="Q254">
            <v>17.600000000000001</v>
          </cell>
          <cell r="R254" t="str">
            <v>л</v>
          </cell>
          <cell r="S254">
            <v>6</v>
          </cell>
          <cell r="T254" t="str">
            <v>А76</v>
          </cell>
          <cell r="U254">
            <v>1.8</v>
          </cell>
        </row>
        <row r="255">
          <cell r="A255">
            <v>242</v>
          </cell>
          <cell r="B255">
            <v>2</v>
          </cell>
          <cell r="C255" t="str">
            <v>Уаз-31512</v>
          </cell>
          <cell r="D255">
            <v>1992</v>
          </cell>
          <cell r="E255" t="str">
            <v>160</v>
          </cell>
          <cell r="F255" t="str">
            <v>Д501AV</v>
          </cell>
          <cell r="G255" t="str">
            <v>испр.</v>
          </cell>
          <cell r="H255" t="str">
            <v xml:space="preserve"> +</v>
          </cell>
          <cell r="J255">
            <v>83903</v>
          </cell>
          <cell r="K255">
            <v>4230</v>
          </cell>
          <cell r="L255">
            <v>686</v>
          </cell>
          <cell r="N255">
            <v>2</v>
          </cell>
          <cell r="Q255">
            <v>17.600000000000001</v>
          </cell>
          <cell r="R255" t="str">
            <v>л</v>
          </cell>
          <cell r="S255">
            <v>6</v>
          </cell>
          <cell r="T255" t="str">
            <v>А76</v>
          </cell>
          <cell r="U255">
            <v>1.8</v>
          </cell>
        </row>
        <row r="256">
          <cell r="A256">
            <v>243</v>
          </cell>
          <cell r="B256">
            <v>3</v>
          </cell>
          <cell r="C256" t="str">
            <v>Уаз-3909</v>
          </cell>
          <cell r="D256">
            <v>2001</v>
          </cell>
          <cell r="F256" t="str">
            <v>Д038AР</v>
          </cell>
          <cell r="G256" t="str">
            <v>испр.</v>
          </cell>
          <cell r="H256" t="str">
            <v xml:space="preserve"> +</v>
          </cell>
          <cell r="J256">
            <v>39424</v>
          </cell>
          <cell r="K256">
            <v>4239</v>
          </cell>
          <cell r="L256">
            <v>791</v>
          </cell>
          <cell r="Q256">
            <v>20.100000000000001</v>
          </cell>
          <cell r="R256" t="str">
            <v>л</v>
          </cell>
          <cell r="S256">
            <v>6</v>
          </cell>
          <cell r="T256" t="str">
            <v>А76</v>
          </cell>
          <cell r="U256">
            <v>1.8</v>
          </cell>
        </row>
        <row r="257">
          <cell r="A257">
            <v>244</v>
          </cell>
          <cell r="C257" t="str">
            <v>Автомашины грузовые:</v>
          </cell>
        </row>
        <row r="258">
          <cell r="A258">
            <v>245</v>
          </cell>
          <cell r="B258">
            <v>1</v>
          </cell>
          <cell r="C258" t="str">
            <v>Зил-130 бортов.</v>
          </cell>
          <cell r="D258">
            <v>1993</v>
          </cell>
          <cell r="E258" t="str">
            <v>221</v>
          </cell>
          <cell r="F258" t="str">
            <v>Д202AF</v>
          </cell>
          <cell r="G258" t="str">
            <v>испр.</v>
          </cell>
          <cell r="H258" t="str">
            <v xml:space="preserve"> +</v>
          </cell>
          <cell r="J258">
            <v>71150</v>
          </cell>
          <cell r="K258">
            <v>2701</v>
          </cell>
          <cell r="L258">
            <v>1035</v>
          </cell>
          <cell r="N258">
            <v>8</v>
          </cell>
          <cell r="Q258">
            <v>34.1</v>
          </cell>
          <cell r="R258" t="str">
            <v>г</v>
          </cell>
          <cell r="S258">
            <v>6</v>
          </cell>
          <cell r="T258" t="str">
            <v>А76</v>
          </cell>
          <cell r="U258">
            <v>1.8</v>
          </cell>
        </row>
        <row r="259">
          <cell r="A259">
            <v>246</v>
          </cell>
          <cell r="B259">
            <v>2</v>
          </cell>
          <cell r="C259" t="str">
            <v>Камаз-5410 тягач</v>
          </cell>
          <cell r="D259">
            <v>1993</v>
          </cell>
          <cell r="E259" t="str">
            <v>230</v>
          </cell>
          <cell r="F259" t="str">
            <v>Д270AF</v>
          </cell>
          <cell r="G259" t="str">
            <v>испр.</v>
          </cell>
          <cell r="I259" t="str">
            <v xml:space="preserve"> +</v>
          </cell>
          <cell r="J259">
            <v>87800</v>
          </cell>
          <cell r="K259">
            <v>3094</v>
          </cell>
          <cell r="M259">
            <v>1706</v>
          </cell>
          <cell r="N259">
            <v>16</v>
          </cell>
          <cell r="Q259">
            <v>45</v>
          </cell>
          <cell r="R259" t="str">
            <v>г</v>
          </cell>
          <cell r="S259" t="str">
            <v>д</v>
          </cell>
          <cell r="T259" t="str">
            <v>ДТ</v>
          </cell>
          <cell r="U259">
            <v>2.8</v>
          </cell>
        </row>
        <row r="260">
          <cell r="A260">
            <v>247</v>
          </cell>
          <cell r="B260">
            <v>3</v>
          </cell>
          <cell r="C260" t="str">
            <v>Урал-4320   тягач</v>
          </cell>
          <cell r="D260">
            <v>1988</v>
          </cell>
          <cell r="E260" t="str">
            <v>613</v>
          </cell>
          <cell r="F260" t="str">
            <v>Д152AF</v>
          </cell>
          <cell r="G260" t="str">
            <v>испр.</v>
          </cell>
          <cell r="I260" t="str">
            <v xml:space="preserve"> +</v>
          </cell>
          <cell r="J260">
            <v>55555</v>
          </cell>
          <cell r="K260">
            <v>6354</v>
          </cell>
          <cell r="M260">
            <v>3521</v>
          </cell>
          <cell r="N260">
            <v>19</v>
          </cell>
          <cell r="Q260">
            <v>40</v>
          </cell>
          <cell r="R260" t="str">
            <v>г</v>
          </cell>
          <cell r="S260" t="str">
            <v>д</v>
          </cell>
          <cell r="T260" t="str">
            <v>ДТ</v>
          </cell>
          <cell r="U260">
            <v>2.8</v>
          </cell>
        </row>
        <row r="261">
          <cell r="A261">
            <v>248</v>
          </cell>
          <cell r="B261">
            <v>4</v>
          </cell>
          <cell r="C261" t="str">
            <v>Урал-377 бортов.</v>
          </cell>
          <cell r="D261">
            <v>1972</v>
          </cell>
          <cell r="E261" t="str">
            <v>164</v>
          </cell>
          <cell r="F261" t="str">
            <v>Д280AF</v>
          </cell>
          <cell r="G261" t="str">
            <v>неиспр.</v>
          </cell>
          <cell r="I261" t="str">
            <v xml:space="preserve"> +</v>
          </cell>
          <cell r="J261">
            <v>16882</v>
          </cell>
          <cell r="K261">
            <v>16322</v>
          </cell>
          <cell r="M261">
            <v>5876</v>
          </cell>
          <cell r="Q261">
            <v>36</v>
          </cell>
          <cell r="R261" t="str">
            <v>г</v>
          </cell>
          <cell r="S261" t="str">
            <v>д</v>
          </cell>
          <cell r="T261" t="str">
            <v>ДТ</v>
          </cell>
          <cell r="U261">
            <v>2.8</v>
          </cell>
        </row>
        <row r="262">
          <cell r="A262">
            <v>249</v>
          </cell>
          <cell r="B262">
            <v>5</v>
          </cell>
          <cell r="C262" t="str">
            <v>Саз-53511 самосвал</v>
          </cell>
          <cell r="D262">
            <v>1993</v>
          </cell>
          <cell r="E262" t="str">
            <v>048</v>
          </cell>
          <cell r="F262" t="str">
            <v>Д127AF</v>
          </cell>
          <cell r="G262" t="str">
            <v>неиспр.</v>
          </cell>
          <cell r="H262" t="str">
            <v xml:space="preserve"> +</v>
          </cell>
          <cell r="J262">
            <v>60763</v>
          </cell>
          <cell r="Q262">
            <v>32</v>
          </cell>
          <cell r="R262" t="str">
            <v>г</v>
          </cell>
          <cell r="S262">
            <v>6</v>
          </cell>
          <cell r="T262" t="str">
            <v>А76</v>
          </cell>
          <cell r="U262">
            <v>1.8</v>
          </cell>
        </row>
        <row r="263">
          <cell r="A263">
            <v>250</v>
          </cell>
          <cell r="B263">
            <v>6</v>
          </cell>
          <cell r="C263" t="str">
            <v>Маз-5551 самосвал</v>
          </cell>
          <cell r="D263">
            <v>1993</v>
          </cell>
          <cell r="E263" t="str">
            <v>187</v>
          </cell>
          <cell r="F263" t="str">
            <v>Д129AF</v>
          </cell>
          <cell r="G263" t="str">
            <v>испр.</v>
          </cell>
          <cell r="I263" t="str">
            <v xml:space="preserve"> +</v>
          </cell>
          <cell r="J263">
            <v>73220</v>
          </cell>
          <cell r="K263">
            <v>990</v>
          </cell>
          <cell r="M263">
            <v>329</v>
          </cell>
          <cell r="Q263">
            <v>30.8</v>
          </cell>
          <cell r="R263" t="str">
            <v>г</v>
          </cell>
          <cell r="S263" t="str">
            <v>д</v>
          </cell>
          <cell r="T263" t="str">
            <v>ДТ</v>
          </cell>
          <cell r="U263">
            <v>2.8</v>
          </cell>
        </row>
        <row r="264">
          <cell r="A264">
            <v>251</v>
          </cell>
          <cell r="B264">
            <v>7</v>
          </cell>
          <cell r="C264" t="str">
            <v>Урал-5557 с/свал</v>
          </cell>
          <cell r="D264">
            <v>2001</v>
          </cell>
          <cell r="F264" t="str">
            <v>Д562AY</v>
          </cell>
          <cell r="G264" t="str">
            <v>испр.</v>
          </cell>
          <cell r="I264" t="str">
            <v xml:space="preserve"> +</v>
          </cell>
          <cell r="J264">
            <v>45320</v>
          </cell>
          <cell r="K264">
            <v>9682</v>
          </cell>
          <cell r="M264">
            <v>4237</v>
          </cell>
          <cell r="N264">
            <v>33</v>
          </cell>
          <cell r="Q264">
            <v>37</v>
          </cell>
          <cell r="R264" t="str">
            <v>г</v>
          </cell>
          <cell r="S264" t="str">
            <v>д</v>
          </cell>
          <cell r="T264" t="str">
            <v>ДТ</v>
          </cell>
          <cell r="U264">
            <v>2.8</v>
          </cell>
        </row>
        <row r="265">
          <cell r="A265">
            <v>252</v>
          </cell>
          <cell r="C265" t="str">
            <v>Автобусы и вахтовки:</v>
          </cell>
        </row>
        <row r="266">
          <cell r="A266">
            <v>253</v>
          </cell>
          <cell r="B266">
            <v>1</v>
          </cell>
          <cell r="C266" t="str">
            <v>Урал-4320</v>
          </cell>
          <cell r="D266">
            <v>1993</v>
          </cell>
          <cell r="E266" t="str">
            <v>232</v>
          </cell>
          <cell r="F266" t="str">
            <v>Д153АF</v>
          </cell>
          <cell r="G266" t="str">
            <v>испр.</v>
          </cell>
          <cell r="I266" t="str">
            <v xml:space="preserve"> +</v>
          </cell>
          <cell r="J266">
            <v>51631</v>
          </cell>
          <cell r="K266">
            <v>5684</v>
          </cell>
          <cell r="M266">
            <v>1831</v>
          </cell>
          <cell r="N266">
            <v>16</v>
          </cell>
          <cell r="Q266">
            <v>35.200000000000003</v>
          </cell>
          <cell r="R266" t="str">
            <v>с</v>
          </cell>
          <cell r="S266" t="str">
            <v>д</v>
          </cell>
          <cell r="T266" t="str">
            <v>ДТ</v>
          </cell>
          <cell r="U266">
            <v>2.8</v>
          </cell>
        </row>
        <row r="267">
          <cell r="A267">
            <v>254</v>
          </cell>
          <cell r="B267">
            <v>2</v>
          </cell>
          <cell r="C267" t="str">
            <v>Урал-4320</v>
          </cell>
          <cell r="D267">
            <v>1992</v>
          </cell>
          <cell r="E267" t="str">
            <v>006</v>
          </cell>
          <cell r="F267" t="str">
            <v>Д271AF</v>
          </cell>
          <cell r="G267" t="str">
            <v>испр.</v>
          </cell>
          <cell r="I267" t="str">
            <v xml:space="preserve"> +</v>
          </cell>
          <cell r="J267">
            <v>51320</v>
          </cell>
          <cell r="K267">
            <v>4046</v>
          </cell>
          <cell r="M267">
            <v>1317</v>
          </cell>
          <cell r="Q267">
            <v>35.200000000000003</v>
          </cell>
          <cell r="R267" t="str">
            <v>с</v>
          </cell>
          <cell r="S267" t="str">
            <v>д</v>
          </cell>
          <cell r="T267" t="str">
            <v>ДТ</v>
          </cell>
          <cell r="U267">
            <v>2.8</v>
          </cell>
        </row>
        <row r="268">
          <cell r="A268">
            <v>255</v>
          </cell>
          <cell r="B268">
            <v>3</v>
          </cell>
          <cell r="C268" t="str">
            <v>Урал-4320</v>
          </cell>
          <cell r="D268">
            <v>1994</v>
          </cell>
          <cell r="E268" t="str">
            <v>220</v>
          </cell>
          <cell r="F268" t="str">
            <v>б/н</v>
          </cell>
          <cell r="G268" t="str">
            <v>неиспр.</v>
          </cell>
          <cell r="I268" t="str">
            <v xml:space="preserve"> +</v>
          </cell>
          <cell r="J268">
            <v>4340</v>
          </cell>
          <cell r="K268">
            <v>14340</v>
          </cell>
          <cell r="M268">
            <v>4732</v>
          </cell>
          <cell r="Q268">
            <v>33</v>
          </cell>
          <cell r="R268" t="str">
            <v>с</v>
          </cell>
          <cell r="S268" t="str">
            <v>д</v>
          </cell>
          <cell r="T268" t="str">
            <v>ДТ</v>
          </cell>
          <cell r="U268">
            <v>2.8</v>
          </cell>
        </row>
        <row r="269">
          <cell r="A269">
            <v>256</v>
          </cell>
          <cell r="B269">
            <v>4</v>
          </cell>
          <cell r="C269" t="str">
            <v>КАВЗ-3976</v>
          </cell>
          <cell r="D269">
            <v>1992</v>
          </cell>
          <cell r="E269" t="str">
            <v>162</v>
          </cell>
          <cell r="F269" t="str">
            <v>Д126AF</v>
          </cell>
          <cell r="G269" t="str">
            <v>неиспр.</v>
          </cell>
          <cell r="H269" t="str">
            <v xml:space="preserve"> +</v>
          </cell>
          <cell r="J269">
            <v>55065</v>
          </cell>
          <cell r="K269">
            <v>15540</v>
          </cell>
          <cell r="M269">
            <v>4662</v>
          </cell>
          <cell r="Q269">
            <v>30</v>
          </cell>
          <cell r="R269" t="str">
            <v>с</v>
          </cell>
          <cell r="S269">
            <v>6</v>
          </cell>
          <cell r="T269" t="str">
            <v>А76</v>
          </cell>
          <cell r="U269">
            <v>1.8</v>
          </cell>
        </row>
        <row r="270">
          <cell r="A270">
            <v>257</v>
          </cell>
          <cell r="C270" t="str">
            <v>Спецмашины:</v>
          </cell>
        </row>
        <row r="271">
          <cell r="A271">
            <v>258</v>
          </cell>
          <cell r="B271">
            <v>1</v>
          </cell>
          <cell r="C271" t="str">
            <v>Урал-4320 трубовоз</v>
          </cell>
          <cell r="D271">
            <v>1993</v>
          </cell>
          <cell r="E271" t="str">
            <v>007</v>
          </cell>
          <cell r="F271" t="str">
            <v>Д156AF</v>
          </cell>
          <cell r="G271" t="str">
            <v>испр.</v>
          </cell>
          <cell r="I271" t="str">
            <v xml:space="preserve"> +</v>
          </cell>
          <cell r="J271">
            <v>14617</v>
          </cell>
          <cell r="K271">
            <v>14657</v>
          </cell>
          <cell r="M271">
            <v>6009</v>
          </cell>
          <cell r="Q271">
            <v>41</v>
          </cell>
          <cell r="R271" t="str">
            <v>с</v>
          </cell>
          <cell r="S271" t="str">
            <v>д</v>
          </cell>
          <cell r="T271" t="str">
            <v>ДТ</v>
          </cell>
          <cell r="U271">
            <v>2.8</v>
          </cell>
        </row>
        <row r="272">
          <cell r="A272">
            <v>259</v>
          </cell>
          <cell r="B272">
            <v>2</v>
          </cell>
          <cell r="C272" t="str">
            <v>Урал-4320 трубовоз</v>
          </cell>
          <cell r="D272">
            <v>1993</v>
          </cell>
          <cell r="E272" t="str">
            <v>008</v>
          </cell>
          <cell r="F272" t="str">
            <v>Д147AF</v>
          </cell>
          <cell r="G272" t="str">
            <v>испр.</v>
          </cell>
          <cell r="I272" t="str">
            <v xml:space="preserve"> +</v>
          </cell>
          <cell r="J272">
            <v>37714</v>
          </cell>
          <cell r="K272">
            <v>5605</v>
          </cell>
          <cell r="M272">
            <v>3636</v>
          </cell>
          <cell r="N272">
            <v>94</v>
          </cell>
          <cell r="Q272">
            <v>41</v>
          </cell>
          <cell r="R272" t="str">
            <v>с</v>
          </cell>
          <cell r="S272" t="str">
            <v>д</v>
          </cell>
          <cell r="T272" t="str">
            <v>ДТ</v>
          </cell>
          <cell r="U272">
            <v>2.8</v>
          </cell>
        </row>
        <row r="273">
          <cell r="A273">
            <v>260</v>
          </cell>
          <cell r="B273">
            <v>3</v>
          </cell>
          <cell r="C273" t="str">
            <v>Урал-4320 трубовоз</v>
          </cell>
          <cell r="D273">
            <v>1993</v>
          </cell>
          <cell r="E273" t="str">
            <v>0079</v>
          </cell>
          <cell r="F273" t="str">
            <v>Д813AZ</v>
          </cell>
          <cell r="G273" t="str">
            <v>испр.</v>
          </cell>
          <cell r="I273" t="str">
            <v xml:space="preserve"> +</v>
          </cell>
          <cell r="J273">
            <v>56832</v>
          </cell>
          <cell r="K273">
            <v>10591</v>
          </cell>
          <cell r="M273">
            <v>5818</v>
          </cell>
          <cell r="N273">
            <v>147</v>
          </cell>
          <cell r="Q273">
            <v>45.1</v>
          </cell>
          <cell r="R273" t="str">
            <v>с</v>
          </cell>
          <cell r="S273" t="str">
            <v>д</v>
          </cell>
          <cell r="T273" t="str">
            <v>ДТ</v>
          </cell>
          <cell r="U273">
            <v>2.8</v>
          </cell>
        </row>
        <row r="274">
          <cell r="A274">
            <v>261</v>
          </cell>
          <cell r="B274">
            <v>4</v>
          </cell>
          <cell r="C274" t="str">
            <v>Урал-4320 трубовоз</v>
          </cell>
          <cell r="D274">
            <v>1994</v>
          </cell>
          <cell r="E274" t="str">
            <v>227</v>
          </cell>
          <cell r="F274" t="str">
            <v>Д154AF</v>
          </cell>
          <cell r="G274" t="str">
            <v>испр.</v>
          </cell>
          <cell r="I274" t="str">
            <v xml:space="preserve"> +</v>
          </cell>
          <cell r="J274">
            <v>78125</v>
          </cell>
          <cell r="K274">
            <v>9698</v>
          </cell>
          <cell r="M274">
            <v>5568</v>
          </cell>
          <cell r="N274">
            <v>128</v>
          </cell>
          <cell r="Q274">
            <v>45.1</v>
          </cell>
          <cell r="R274" t="str">
            <v>с</v>
          </cell>
          <cell r="S274" t="str">
            <v>д</v>
          </cell>
          <cell r="T274" t="str">
            <v>ДТ</v>
          </cell>
          <cell r="U274">
            <v>2.8</v>
          </cell>
        </row>
        <row r="275">
          <cell r="A275">
            <v>262</v>
          </cell>
          <cell r="B275">
            <v>5</v>
          </cell>
          <cell r="C275" t="str">
            <v>Газ-3307 топливозапр.</v>
          </cell>
          <cell r="D275">
            <v>1994</v>
          </cell>
          <cell r="E275" t="str">
            <v>0023</v>
          </cell>
          <cell r="F275" t="str">
            <v>Д868AZ</v>
          </cell>
          <cell r="G275" t="str">
            <v>испр.</v>
          </cell>
          <cell r="H275" t="str">
            <v xml:space="preserve"> +</v>
          </cell>
          <cell r="J275">
            <v>28296</v>
          </cell>
          <cell r="K275">
            <v>441</v>
          </cell>
          <cell r="L275">
            <v>141</v>
          </cell>
          <cell r="Q275">
            <v>35.200000000000003</v>
          </cell>
          <cell r="R275" t="str">
            <v>с</v>
          </cell>
          <cell r="S275">
            <v>6</v>
          </cell>
          <cell r="T275" t="str">
            <v>А76</v>
          </cell>
          <cell r="U275">
            <v>1.8</v>
          </cell>
        </row>
        <row r="276">
          <cell r="A276">
            <v>263</v>
          </cell>
          <cell r="B276">
            <v>6</v>
          </cell>
          <cell r="C276" t="str">
            <v>Газ-3308 ямобур</v>
          </cell>
          <cell r="F276" t="str">
            <v>Д619AY</v>
          </cell>
          <cell r="G276" t="str">
            <v>испр.</v>
          </cell>
          <cell r="H276" t="str">
            <v xml:space="preserve"> +</v>
          </cell>
          <cell r="J276">
            <v>8745</v>
          </cell>
          <cell r="K276">
            <v>740</v>
          </cell>
          <cell r="L276">
            <v>476</v>
          </cell>
          <cell r="R276" t="str">
            <v>с</v>
          </cell>
          <cell r="S276">
            <v>6</v>
          </cell>
          <cell r="T276" t="str">
            <v>А76</v>
          </cell>
          <cell r="U276">
            <v>1.8</v>
          </cell>
        </row>
        <row r="277">
          <cell r="A277">
            <v>264</v>
          </cell>
          <cell r="B277">
            <v>7</v>
          </cell>
          <cell r="C277" t="str">
            <v>Маз-5337 а/кран</v>
          </cell>
          <cell r="D277">
            <v>1995</v>
          </cell>
          <cell r="E277" t="str">
            <v>961</v>
          </cell>
          <cell r="F277" t="str">
            <v>Д363AV</v>
          </cell>
          <cell r="G277" t="str">
            <v>испр.</v>
          </cell>
          <cell r="I277" t="str">
            <v xml:space="preserve"> +</v>
          </cell>
          <cell r="J277">
            <v>28979</v>
          </cell>
          <cell r="K277">
            <v>1472</v>
          </cell>
          <cell r="M277">
            <v>1970</v>
          </cell>
          <cell r="Q277">
            <v>46.2</v>
          </cell>
          <cell r="R277" t="str">
            <v>с</v>
          </cell>
          <cell r="S277" t="str">
            <v>д</v>
          </cell>
          <cell r="T277" t="str">
            <v>ДТ</v>
          </cell>
          <cell r="U277">
            <v>2.8</v>
          </cell>
        </row>
        <row r="278">
          <cell r="A278">
            <v>265</v>
          </cell>
          <cell r="B278">
            <v>8</v>
          </cell>
          <cell r="C278" t="str">
            <v>Зил-131 т/вышка АБ-1</v>
          </cell>
          <cell r="D278">
            <v>1983</v>
          </cell>
          <cell r="E278" t="str">
            <v>7519</v>
          </cell>
          <cell r="F278" t="str">
            <v>Д370AV</v>
          </cell>
          <cell r="G278" t="str">
            <v>испр.</v>
          </cell>
          <cell r="H278" t="str">
            <v xml:space="preserve"> +</v>
          </cell>
          <cell r="J278">
            <v>94347</v>
          </cell>
          <cell r="K278">
            <v>259</v>
          </cell>
          <cell r="L278">
            <v>221</v>
          </cell>
          <cell r="Q278">
            <v>50.6</v>
          </cell>
          <cell r="R278" t="str">
            <v>с</v>
          </cell>
          <cell r="S278">
            <v>6</v>
          </cell>
          <cell r="T278" t="str">
            <v>А76</v>
          </cell>
          <cell r="U278">
            <v>1.8</v>
          </cell>
        </row>
        <row r="279">
          <cell r="A279">
            <v>266</v>
          </cell>
          <cell r="B279">
            <v>9</v>
          </cell>
          <cell r="C279" t="str">
            <v>Зил-130 а/подъем</v>
          </cell>
          <cell r="D279">
            <v>1983</v>
          </cell>
          <cell r="E279" t="str">
            <v>483</v>
          </cell>
          <cell r="F279" t="str">
            <v>Д148AF</v>
          </cell>
          <cell r="G279" t="str">
            <v>испр.</v>
          </cell>
          <cell r="H279" t="str">
            <v xml:space="preserve"> +</v>
          </cell>
          <cell r="J279">
            <v>24900</v>
          </cell>
          <cell r="Q279">
            <v>45</v>
          </cell>
          <cell r="R279" t="str">
            <v>с</v>
          </cell>
          <cell r="S279">
            <v>6</v>
          </cell>
          <cell r="T279" t="str">
            <v>А76</v>
          </cell>
          <cell r="U279">
            <v>1.8</v>
          </cell>
        </row>
        <row r="280">
          <cell r="A280">
            <v>267</v>
          </cell>
          <cell r="B280">
            <v>10</v>
          </cell>
          <cell r="C280" t="str">
            <v>Зил-131 ПБУ-2</v>
          </cell>
          <cell r="D280">
            <v>2001</v>
          </cell>
          <cell r="F280" t="str">
            <v>Д787AY</v>
          </cell>
          <cell r="G280" t="str">
            <v>испр.</v>
          </cell>
          <cell r="J280" t="str">
            <v>1847</v>
          </cell>
          <cell r="R280" t="str">
            <v>с</v>
          </cell>
          <cell r="S280">
            <v>6</v>
          </cell>
          <cell r="T280" t="str">
            <v>А76</v>
          </cell>
          <cell r="U280">
            <v>2.8</v>
          </cell>
        </row>
        <row r="281">
          <cell r="A281">
            <v>268</v>
          </cell>
          <cell r="B281">
            <v>11</v>
          </cell>
          <cell r="C281" t="str">
            <v>Урал-4320 ПИЛ фургон</v>
          </cell>
          <cell r="D281">
            <v>1991</v>
          </cell>
          <cell r="E281" t="str">
            <v>618</v>
          </cell>
          <cell r="F281" t="str">
            <v>Д206AF</v>
          </cell>
          <cell r="G281" t="str">
            <v>испр.</v>
          </cell>
          <cell r="I281" t="str">
            <v xml:space="preserve"> +</v>
          </cell>
          <cell r="J281">
            <v>20465</v>
          </cell>
          <cell r="K281">
            <v>4989</v>
          </cell>
          <cell r="M281">
            <v>1596</v>
          </cell>
          <cell r="N281">
            <v>14</v>
          </cell>
          <cell r="Q281">
            <v>41</v>
          </cell>
          <cell r="R281" t="str">
            <v>с</v>
          </cell>
          <cell r="S281" t="str">
            <v>д</v>
          </cell>
          <cell r="T281" t="str">
            <v>ДТ</v>
          </cell>
          <cell r="U281">
            <v>2.8</v>
          </cell>
        </row>
        <row r="282">
          <cell r="A282">
            <v>269</v>
          </cell>
          <cell r="B282">
            <v>12</v>
          </cell>
          <cell r="C282" t="str">
            <v>Маз73132 ураган</v>
          </cell>
          <cell r="D282">
            <v>1996</v>
          </cell>
          <cell r="E282" t="str">
            <v>1964</v>
          </cell>
          <cell r="F282" t="str">
            <v>Д268AF</v>
          </cell>
          <cell r="G282" t="str">
            <v>испр.</v>
          </cell>
          <cell r="I282" t="str">
            <v xml:space="preserve"> +</v>
          </cell>
          <cell r="J282">
            <v>54148</v>
          </cell>
          <cell r="K282">
            <v>5505</v>
          </cell>
          <cell r="M282">
            <v>8259</v>
          </cell>
          <cell r="N282">
            <v>425</v>
          </cell>
          <cell r="Q282">
            <v>125</v>
          </cell>
          <cell r="R282" t="str">
            <v>с</v>
          </cell>
          <cell r="S282" t="str">
            <v>д</v>
          </cell>
          <cell r="T282" t="str">
            <v>ДТ</v>
          </cell>
          <cell r="U282">
            <v>2.8</v>
          </cell>
        </row>
        <row r="283">
          <cell r="A283">
            <v>270</v>
          </cell>
          <cell r="B283">
            <v>13</v>
          </cell>
          <cell r="C283" t="str">
            <v>Маз-73132 ураган</v>
          </cell>
          <cell r="D283">
            <v>1996</v>
          </cell>
          <cell r="E283" t="str">
            <v>1965</v>
          </cell>
          <cell r="F283" t="str">
            <v>Д269AF</v>
          </cell>
          <cell r="G283" t="str">
            <v>испр.</v>
          </cell>
          <cell r="I283" t="str">
            <v xml:space="preserve"> +</v>
          </cell>
          <cell r="J283">
            <v>39670</v>
          </cell>
          <cell r="K283">
            <v>1881</v>
          </cell>
          <cell r="M283">
            <v>2579</v>
          </cell>
          <cell r="N283">
            <v>303</v>
          </cell>
          <cell r="Q283">
            <v>125</v>
          </cell>
          <cell r="R283" t="str">
            <v>с</v>
          </cell>
          <cell r="S283" t="str">
            <v>д</v>
          </cell>
          <cell r="T283" t="str">
            <v>ДТ</v>
          </cell>
          <cell r="U283">
            <v>2.8</v>
          </cell>
        </row>
        <row r="284">
          <cell r="A284">
            <v>271</v>
          </cell>
          <cell r="B284">
            <v>14</v>
          </cell>
          <cell r="C284" t="str">
            <v>Камаз-56071 бензовоз</v>
          </cell>
          <cell r="D284">
            <v>1993</v>
          </cell>
          <cell r="E284" t="str">
            <v>188</v>
          </cell>
          <cell r="F284" t="str">
            <v>Д125AF</v>
          </cell>
          <cell r="G284" t="str">
            <v>испр.</v>
          </cell>
          <cell r="I284" t="str">
            <v xml:space="preserve"> +</v>
          </cell>
          <cell r="J284">
            <v>58861</v>
          </cell>
          <cell r="K284">
            <v>3431</v>
          </cell>
          <cell r="M284">
            <v>1579</v>
          </cell>
          <cell r="Q284">
            <v>50.6</v>
          </cell>
          <cell r="R284" t="str">
            <v>с</v>
          </cell>
          <cell r="S284" t="str">
            <v>д</v>
          </cell>
          <cell r="T284" t="str">
            <v>ДТ</v>
          </cell>
          <cell r="U284">
            <v>2.8</v>
          </cell>
        </row>
        <row r="285">
          <cell r="A285">
            <v>272</v>
          </cell>
          <cell r="C285" t="str">
            <v>ЗИЛ-131 ПАРМ-1М</v>
          </cell>
          <cell r="D285">
            <v>1977</v>
          </cell>
          <cell r="F285" t="str">
            <v>Д270ВА</v>
          </cell>
          <cell r="G285" t="str">
            <v>испр.</v>
          </cell>
          <cell r="I285" t="str">
            <v>+</v>
          </cell>
          <cell r="J285">
            <v>6545</v>
          </cell>
          <cell r="K285">
            <v>1221</v>
          </cell>
          <cell r="L285">
            <v>762</v>
          </cell>
          <cell r="Q285">
            <v>52</v>
          </cell>
          <cell r="R285" t="str">
            <v>с</v>
          </cell>
        </row>
        <row r="286">
          <cell r="A286">
            <v>273</v>
          </cell>
          <cell r="C286" t="str">
            <v>Трактора,экскават.и тягочи:</v>
          </cell>
        </row>
        <row r="287">
          <cell r="A287">
            <v>274</v>
          </cell>
          <cell r="B287">
            <v>1</v>
          </cell>
          <cell r="C287" t="str">
            <v>К-701</v>
          </cell>
          <cell r="D287">
            <v>1994</v>
          </cell>
          <cell r="E287" t="str">
            <v>687</v>
          </cell>
          <cell r="F287" t="str">
            <v>54-93АО</v>
          </cell>
          <cell r="G287" t="str">
            <v>неиспр.</v>
          </cell>
          <cell r="I287" t="str">
            <v xml:space="preserve"> +</v>
          </cell>
          <cell r="J287">
            <v>4490</v>
          </cell>
          <cell r="K287">
            <v>123</v>
          </cell>
          <cell r="M287">
            <v>4674</v>
          </cell>
          <cell r="N287">
            <v>132</v>
          </cell>
          <cell r="Q287">
            <v>38</v>
          </cell>
          <cell r="R287" t="str">
            <v>с</v>
          </cell>
          <cell r="S287" t="str">
            <v>д</v>
          </cell>
          <cell r="T287" t="str">
            <v>ДТ</v>
          </cell>
          <cell r="U287">
            <v>2.8</v>
          </cell>
        </row>
        <row r="288">
          <cell r="A288">
            <v>275</v>
          </cell>
          <cell r="B288">
            <v>2</v>
          </cell>
          <cell r="C288" t="str">
            <v>К-701Р</v>
          </cell>
          <cell r="D288">
            <v>1993</v>
          </cell>
          <cell r="E288" t="str">
            <v>081</v>
          </cell>
          <cell r="F288" t="str">
            <v>87-45АО</v>
          </cell>
          <cell r="G288" t="str">
            <v>неиспр.</v>
          </cell>
          <cell r="I288" t="str">
            <v xml:space="preserve"> +</v>
          </cell>
          <cell r="J288">
            <v>4740</v>
          </cell>
          <cell r="K288">
            <v>1474</v>
          </cell>
          <cell r="M288">
            <v>21667</v>
          </cell>
          <cell r="Q288">
            <v>38</v>
          </cell>
          <cell r="R288" t="str">
            <v>с</v>
          </cell>
          <cell r="S288" t="str">
            <v>д</v>
          </cell>
          <cell r="T288" t="str">
            <v>ДТ</v>
          </cell>
          <cell r="U288">
            <v>2.8</v>
          </cell>
        </row>
        <row r="289">
          <cell r="A289">
            <v>276</v>
          </cell>
          <cell r="B289">
            <v>3</v>
          </cell>
          <cell r="C289" t="str">
            <v>ЭО-4225 экскав. гус.</v>
          </cell>
          <cell r="D289">
            <v>1994</v>
          </cell>
          <cell r="E289" t="str">
            <v>229</v>
          </cell>
          <cell r="F289" t="str">
            <v>85-22АО</v>
          </cell>
          <cell r="G289" t="str">
            <v>неиспр.</v>
          </cell>
          <cell r="I289" t="str">
            <v xml:space="preserve"> +</v>
          </cell>
          <cell r="J289">
            <v>4613</v>
          </cell>
          <cell r="K289">
            <v>14613</v>
          </cell>
          <cell r="M289">
            <v>2148</v>
          </cell>
          <cell r="Q289">
            <v>11</v>
          </cell>
          <cell r="R289" t="str">
            <v>с</v>
          </cell>
          <cell r="S289" t="str">
            <v>д</v>
          </cell>
          <cell r="T289" t="str">
            <v>ДТ</v>
          </cell>
          <cell r="U289">
            <v>2.8</v>
          </cell>
        </row>
        <row r="290">
          <cell r="A290">
            <v>277</v>
          </cell>
          <cell r="B290">
            <v>4</v>
          </cell>
          <cell r="C290" t="str">
            <v>ЭТР-254 экскав.транш.гус.</v>
          </cell>
          <cell r="D290">
            <v>1988</v>
          </cell>
          <cell r="E290" t="str">
            <v>557</v>
          </cell>
          <cell r="F290" t="str">
            <v>85-23АО</v>
          </cell>
          <cell r="G290" t="str">
            <v>испр.</v>
          </cell>
          <cell r="I290" t="str">
            <v xml:space="preserve"> +</v>
          </cell>
          <cell r="J290">
            <v>2968</v>
          </cell>
          <cell r="K290">
            <v>10</v>
          </cell>
          <cell r="M290">
            <v>380</v>
          </cell>
          <cell r="N290">
            <v>162</v>
          </cell>
          <cell r="Q290">
            <v>41.8</v>
          </cell>
          <cell r="R290" t="str">
            <v>с</v>
          </cell>
          <cell r="S290" t="str">
            <v>д</v>
          </cell>
          <cell r="T290" t="str">
            <v>ДТ</v>
          </cell>
          <cell r="U290">
            <v>2.8</v>
          </cell>
        </row>
        <row r="291">
          <cell r="A291">
            <v>278</v>
          </cell>
          <cell r="B291">
            <v>5</v>
          </cell>
          <cell r="C291" t="str">
            <v>Т-170 бульдозер</v>
          </cell>
          <cell r="D291">
            <v>1993</v>
          </cell>
          <cell r="E291" t="str">
            <v>219</v>
          </cell>
          <cell r="F291" t="str">
            <v>85-28АО</v>
          </cell>
          <cell r="G291" t="str">
            <v>неиспр.</v>
          </cell>
          <cell r="I291" t="str">
            <v xml:space="preserve"> +</v>
          </cell>
          <cell r="J291">
            <v>3909</v>
          </cell>
          <cell r="K291">
            <v>38</v>
          </cell>
          <cell r="M291">
            <v>502</v>
          </cell>
          <cell r="Q291">
            <v>14.7</v>
          </cell>
          <cell r="R291" t="str">
            <v>с</v>
          </cell>
          <cell r="S291" t="str">
            <v>д</v>
          </cell>
          <cell r="T291" t="str">
            <v>ДТ</v>
          </cell>
          <cell r="U291">
            <v>2.8</v>
          </cell>
        </row>
        <row r="292">
          <cell r="A292">
            <v>279</v>
          </cell>
          <cell r="B292">
            <v>6</v>
          </cell>
          <cell r="C292" t="str">
            <v>Т-170 бульдозер</v>
          </cell>
          <cell r="D292">
            <v>1990</v>
          </cell>
          <cell r="E292" t="str">
            <v>222</v>
          </cell>
          <cell r="F292" t="str">
            <v>85-29АО</v>
          </cell>
          <cell r="G292" t="str">
            <v>неиспр.</v>
          </cell>
          <cell r="I292" t="str">
            <v xml:space="preserve"> +</v>
          </cell>
          <cell r="J292">
            <v>3060</v>
          </cell>
          <cell r="K292">
            <v>998</v>
          </cell>
          <cell r="M292">
            <v>4800</v>
          </cell>
          <cell r="Q292">
            <v>14.7</v>
          </cell>
          <cell r="R292" t="str">
            <v>с</v>
          </cell>
          <cell r="S292" t="str">
            <v>д</v>
          </cell>
          <cell r="T292" t="str">
            <v>ДТ</v>
          </cell>
          <cell r="U292">
            <v>2.8</v>
          </cell>
        </row>
        <row r="293">
          <cell r="A293">
            <v>280</v>
          </cell>
          <cell r="B293">
            <v>9</v>
          </cell>
          <cell r="C293" t="str">
            <v>ТГЛ-124 трубоукл. гус.</v>
          </cell>
          <cell r="D293">
            <v>1992</v>
          </cell>
          <cell r="E293" t="str">
            <v>555</v>
          </cell>
          <cell r="F293" t="str">
            <v>85-32АО</v>
          </cell>
          <cell r="G293" t="str">
            <v>испр.</v>
          </cell>
          <cell r="I293" t="str">
            <v xml:space="preserve"> +</v>
          </cell>
          <cell r="J293">
            <v>3485</v>
          </cell>
          <cell r="K293">
            <v>144</v>
          </cell>
          <cell r="M293">
            <v>1411</v>
          </cell>
          <cell r="N293">
            <v>49</v>
          </cell>
          <cell r="Q293">
            <v>10</v>
          </cell>
          <cell r="R293" t="str">
            <v>с</v>
          </cell>
          <cell r="S293" t="str">
            <v>д</v>
          </cell>
          <cell r="T293" t="str">
            <v>ДТ</v>
          </cell>
          <cell r="U293">
            <v>2.8</v>
          </cell>
        </row>
        <row r="294">
          <cell r="A294">
            <v>281</v>
          </cell>
          <cell r="B294">
            <v>10</v>
          </cell>
          <cell r="C294" t="str">
            <v>ТО-3560 трубоукл. гус.</v>
          </cell>
          <cell r="D294">
            <v>1983</v>
          </cell>
          <cell r="E294" t="str">
            <v>561</v>
          </cell>
          <cell r="F294" t="str">
            <v>85-34АО</v>
          </cell>
          <cell r="G294" t="str">
            <v>испр.</v>
          </cell>
          <cell r="I294" t="str">
            <v xml:space="preserve"> +</v>
          </cell>
          <cell r="J294">
            <v>3425</v>
          </cell>
          <cell r="K294">
            <v>205</v>
          </cell>
          <cell r="L294">
            <v>10</v>
          </cell>
          <cell r="M294">
            <v>2603</v>
          </cell>
          <cell r="N294">
            <v>125</v>
          </cell>
          <cell r="Q294">
            <v>12.7</v>
          </cell>
          <cell r="R294" t="str">
            <v>с</v>
          </cell>
          <cell r="S294" t="str">
            <v>д</v>
          </cell>
          <cell r="T294" t="str">
            <v>ДТ</v>
          </cell>
          <cell r="U294">
            <v>2.8</v>
          </cell>
        </row>
        <row r="295">
          <cell r="A295">
            <v>282</v>
          </cell>
          <cell r="B295">
            <v>11</v>
          </cell>
          <cell r="C295" t="str">
            <v>ТО-3560 трубоукл. гус.</v>
          </cell>
          <cell r="D295">
            <v>1974</v>
          </cell>
          <cell r="E295" t="str">
            <v>562</v>
          </cell>
          <cell r="F295" t="str">
            <v>85-35АО</v>
          </cell>
          <cell r="G295" t="str">
            <v>неиспр.</v>
          </cell>
          <cell r="I295" t="str">
            <v xml:space="preserve"> +</v>
          </cell>
          <cell r="J295">
            <v>3827</v>
          </cell>
          <cell r="K295">
            <v>107</v>
          </cell>
          <cell r="L295">
            <v>15</v>
          </cell>
          <cell r="M295">
            <v>1375</v>
          </cell>
          <cell r="N295">
            <v>153</v>
          </cell>
          <cell r="Q295">
            <v>12.7</v>
          </cell>
          <cell r="R295" t="str">
            <v>с</v>
          </cell>
          <cell r="S295" t="str">
            <v>д</v>
          </cell>
          <cell r="T295" t="str">
            <v>ДТ</v>
          </cell>
          <cell r="U295">
            <v>2.8</v>
          </cell>
        </row>
        <row r="296">
          <cell r="A296">
            <v>283</v>
          </cell>
          <cell r="B296">
            <v>12</v>
          </cell>
          <cell r="C296" t="str">
            <v>ТО-1530 трубоукл.гус.</v>
          </cell>
          <cell r="D296">
            <v>1979</v>
          </cell>
          <cell r="E296" t="str">
            <v>563</v>
          </cell>
          <cell r="F296" t="str">
            <v>85-36АО</v>
          </cell>
          <cell r="G296" t="str">
            <v>неиспр.</v>
          </cell>
          <cell r="I296" t="str">
            <v xml:space="preserve"> +</v>
          </cell>
          <cell r="J296">
            <v>3301</v>
          </cell>
          <cell r="K296">
            <v>242</v>
          </cell>
          <cell r="L296">
            <v>18</v>
          </cell>
          <cell r="M296">
            <v>1839</v>
          </cell>
          <cell r="N296">
            <v>95</v>
          </cell>
          <cell r="Q296">
            <v>8.4</v>
          </cell>
          <cell r="R296" t="str">
            <v>с</v>
          </cell>
          <cell r="S296" t="str">
            <v>д</v>
          </cell>
          <cell r="T296" t="str">
            <v>ДТ</v>
          </cell>
          <cell r="U296">
            <v>2.8</v>
          </cell>
        </row>
        <row r="297">
          <cell r="A297">
            <v>284</v>
          </cell>
          <cell r="B297">
            <v>13</v>
          </cell>
          <cell r="C297" t="str">
            <v>ТО-1530 трубоукл. гус.</v>
          </cell>
          <cell r="D297">
            <v>1975</v>
          </cell>
          <cell r="E297" t="str">
            <v>564</v>
          </cell>
          <cell r="F297" t="str">
            <v>85-37АО</v>
          </cell>
          <cell r="G297" t="str">
            <v>испр.</v>
          </cell>
          <cell r="I297" t="str">
            <v xml:space="preserve"> +</v>
          </cell>
          <cell r="J297">
            <v>3922</v>
          </cell>
          <cell r="K297">
            <v>6</v>
          </cell>
          <cell r="M297">
            <v>46</v>
          </cell>
          <cell r="N297">
            <v>38</v>
          </cell>
          <cell r="Q297">
            <v>7.6</v>
          </cell>
          <cell r="R297" t="str">
            <v>с</v>
          </cell>
          <cell r="S297" t="str">
            <v>д</v>
          </cell>
          <cell r="T297" t="str">
            <v>ДТ</v>
          </cell>
          <cell r="U297">
            <v>2.8</v>
          </cell>
        </row>
        <row r="298">
          <cell r="A298">
            <v>285</v>
          </cell>
          <cell r="B298">
            <v>14</v>
          </cell>
          <cell r="C298" t="str">
            <v>ТГЛ-124 трубоукл. гус.</v>
          </cell>
          <cell r="D298">
            <v>1992</v>
          </cell>
          <cell r="E298" t="str">
            <v>205</v>
          </cell>
          <cell r="F298" t="str">
            <v>85-33АО</v>
          </cell>
          <cell r="G298" t="str">
            <v>испр.</v>
          </cell>
          <cell r="I298" t="str">
            <v xml:space="preserve"> +</v>
          </cell>
          <cell r="J298">
            <v>3014</v>
          </cell>
          <cell r="K298">
            <v>233</v>
          </cell>
          <cell r="M298">
            <v>2330</v>
          </cell>
          <cell r="Q298">
            <v>10</v>
          </cell>
          <cell r="R298" t="str">
            <v>с</v>
          </cell>
          <cell r="S298" t="str">
            <v>д</v>
          </cell>
          <cell r="T298" t="str">
            <v>ДТ</v>
          </cell>
          <cell r="U298">
            <v>2.8</v>
          </cell>
        </row>
        <row r="299">
          <cell r="A299">
            <v>286</v>
          </cell>
          <cell r="B299">
            <v>15</v>
          </cell>
          <cell r="C299" t="str">
            <v>ТГЛ-124 трубоукл. гус.</v>
          </cell>
          <cell r="D299">
            <v>1987</v>
          </cell>
          <cell r="E299" t="str">
            <v>565</v>
          </cell>
          <cell r="F299" t="str">
            <v>85-39АО</v>
          </cell>
          <cell r="G299" t="str">
            <v>неиспр.</v>
          </cell>
          <cell r="I299" t="str">
            <v xml:space="preserve"> +</v>
          </cell>
          <cell r="J299">
            <v>2261</v>
          </cell>
          <cell r="K299">
            <v>253</v>
          </cell>
          <cell r="M299">
            <v>2530</v>
          </cell>
          <cell r="Q299">
            <v>10</v>
          </cell>
          <cell r="R299" t="str">
            <v>с</v>
          </cell>
          <cell r="S299" t="str">
            <v>д</v>
          </cell>
          <cell r="T299" t="str">
            <v>ДТ</v>
          </cell>
          <cell r="U299">
            <v>2.8</v>
          </cell>
        </row>
        <row r="300">
          <cell r="A300">
            <v>287</v>
          </cell>
          <cell r="B300">
            <v>16</v>
          </cell>
          <cell r="C300" t="str">
            <v>Камацу трубоукл.гус.</v>
          </cell>
          <cell r="D300">
            <v>1983</v>
          </cell>
          <cell r="E300" t="str">
            <v>226</v>
          </cell>
          <cell r="F300" t="str">
            <v>85-38АО</v>
          </cell>
          <cell r="G300" t="str">
            <v>испр.</v>
          </cell>
          <cell r="I300" t="str">
            <v xml:space="preserve"> +</v>
          </cell>
          <cell r="J300" t="str">
            <v>4082</v>
          </cell>
          <cell r="K300">
            <v>163</v>
          </cell>
          <cell r="M300">
            <v>3840</v>
          </cell>
          <cell r="N300">
            <v>35</v>
          </cell>
          <cell r="Q300">
            <v>25.9</v>
          </cell>
          <cell r="R300" t="str">
            <v>с</v>
          </cell>
          <cell r="S300" t="str">
            <v>д</v>
          </cell>
          <cell r="T300" t="str">
            <v>ДТ</v>
          </cell>
          <cell r="U300">
            <v>2.8</v>
          </cell>
        </row>
        <row r="301">
          <cell r="A301">
            <v>288</v>
          </cell>
          <cell r="B301">
            <v>17</v>
          </cell>
          <cell r="C301" t="str">
            <v>РДК-250 п/х гус.</v>
          </cell>
          <cell r="D301">
            <v>1989</v>
          </cell>
          <cell r="E301" t="str">
            <v>578</v>
          </cell>
          <cell r="F301" t="str">
            <v>б/н</v>
          </cell>
          <cell r="G301" t="str">
            <v>испр.</v>
          </cell>
          <cell r="I301" t="str">
            <v xml:space="preserve"> +</v>
          </cell>
          <cell r="J301">
            <v>3643</v>
          </cell>
          <cell r="K301">
            <v>89</v>
          </cell>
          <cell r="M301">
            <v>979</v>
          </cell>
          <cell r="Q301">
            <v>11</v>
          </cell>
          <cell r="R301" t="str">
            <v>с</v>
          </cell>
          <cell r="S301" t="str">
            <v>д</v>
          </cell>
          <cell r="T301" t="str">
            <v>ДТ</v>
          </cell>
          <cell r="U301">
            <v>2.8</v>
          </cell>
        </row>
        <row r="302">
          <cell r="A302">
            <v>289</v>
          </cell>
          <cell r="B302">
            <v>18</v>
          </cell>
          <cell r="C302" t="str">
            <v>PС-220 KOMATSU</v>
          </cell>
          <cell r="D302">
            <v>2002</v>
          </cell>
          <cell r="F302" t="str">
            <v>755TDAA</v>
          </cell>
          <cell r="G302" t="str">
            <v>испр.</v>
          </cell>
          <cell r="J302">
            <v>820</v>
          </cell>
          <cell r="K302">
            <v>160</v>
          </cell>
          <cell r="M302">
            <v>2304</v>
          </cell>
          <cell r="N302">
            <v>5</v>
          </cell>
          <cell r="Q302">
            <v>15</v>
          </cell>
          <cell r="R302" t="str">
            <v>с</v>
          </cell>
          <cell r="S302" t="str">
            <v>д</v>
          </cell>
          <cell r="T302" t="str">
            <v>ДТ</v>
          </cell>
          <cell r="U302">
            <v>2.8</v>
          </cell>
        </row>
        <row r="303">
          <cell r="A303">
            <v>290</v>
          </cell>
          <cell r="B303">
            <v>19</v>
          </cell>
          <cell r="C303" t="str">
            <v>D155А-5 KOMATSU</v>
          </cell>
          <cell r="D303">
            <v>2002</v>
          </cell>
          <cell r="F303" t="str">
            <v>754TDAA</v>
          </cell>
          <cell r="G303" t="str">
            <v>испр.</v>
          </cell>
          <cell r="J303">
            <v>580</v>
          </cell>
          <cell r="K303">
            <v>155</v>
          </cell>
          <cell r="M303">
            <v>4455</v>
          </cell>
          <cell r="N303">
            <v>20</v>
          </cell>
          <cell r="Q303">
            <v>25</v>
          </cell>
          <cell r="R303" t="str">
            <v>с</v>
          </cell>
          <cell r="S303" t="str">
            <v>д</v>
          </cell>
          <cell r="T303" t="str">
            <v>ДТ</v>
          </cell>
          <cell r="U303">
            <v>2.8</v>
          </cell>
        </row>
        <row r="304">
          <cell r="A304">
            <v>291</v>
          </cell>
          <cell r="B304">
            <v>20</v>
          </cell>
          <cell r="C304" t="str">
            <v>D155С-1 KOMATSU</v>
          </cell>
          <cell r="D304">
            <v>2002</v>
          </cell>
          <cell r="F304" t="str">
            <v>760TDAA</v>
          </cell>
          <cell r="G304" t="str">
            <v>испр.</v>
          </cell>
          <cell r="J304">
            <v>306</v>
          </cell>
          <cell r="K304">
            <v>77</v>
          </cell>
          <cell r="M304">
            <v>2251</v>
          </cell>
          <cell r="N304">
            <v>5</v>
          </cell>
          <cell r="Q304">
            <v>25</v>
          </cell>
          <cell r="R304" t="str">
            <v>с</v>
          </cell>
          <cell r="S304" t="str">
            <v>д</v>
          </cell>
          <cell r="T304" t="str">
            <v>ДТ</v>
          </cell>
          <cell r="U304">
            <v>2.8</v>
          </cell>
        </row>
        <row r="305">
          <cell r="A305">
            <v>292</v>
          </cell>
          <cell r="B305">
            <v>21</v>
          </cell>
          <cell r="C305" t="str">
            <v>WA-380-3 KOMATSU</v>
          </cell>
          <cell r="D305">
            <v>2002</v>
          </cell>
          <cell r="F305" t="str">
            <v>757TDAA</v>
          </cell>
          <cell r="G305" t="str">
            <v>испр.</v>
          </cell>
          <cell r="J305">
            <v>161</v>
          </cell>
          <cell r="K305">
            <v>10</v>
          </cell>
          <cell r="M305">
            <v>292</v>
          </cell>
          <cell r="Q305">
            <v>25</v>
          </cell>
          <cell r="R305" t="str">
            <v>с</v>
          </cell>
          <cell r="S305" t="str">
            <v>д</v>
          </cell>
          <cell r="T305" t="str">
            <v>ДТ</v>
          </cell>
          <cell r="U305">
            <v>2.8</v>
          </cell>
        </row>
        <row r="306">
          <cell r="A306">
            <v>293</v>
          </cell>
          <cell r="B306">
            <v>20</v>
          </cell>
          <cell r="C306" t="str">
            <v>D155С-1 KOMATSU</v>
          </cell>
          <cell r="D306">
            <v>2002</v>
          </cell>
          <cell r="F306" t="str">
            <v>759TDAA</v>
          </cell>
          <cell r="G306" t="str">
            <v>испр.</v>
          </cell>
          <cell r="J306">
            <v>169</v>
          </cell>
          <cell r="K306">
            <v>73</v>
          </cell>
          <cell r="M306">
            <v>2154</v>
          </cell>
          <cell r="N306">
            <v>5</v>
          </cell>
          <cell r="Q306">
            <v>25</v>
          </cell>
          <cell r="R306" t="str">
            <v>с</v>
          </cell>
          <cell r="S306" t="str">
            <v>д</v>
          </cell>
          <cell r="T306" t="str">
            <v>ДТ</v>
          </cell>
          <cell r="U306">
            <v>2.8</v>
          </cell>
        </row>
        <row r="307">
          <cell r="A307">
            <v>294</v>
          </cell>
          <cell r="B307">
            <v>21</v>
          </cell>
          <cell r="C307" t="str">
            <v>D155С-1 KOMATSU</v>
          </cell>
          <cell r="D307">
            <v>2002</v>
          </cell>
          <cell r="F307" t="str">
            <v>761TDAA</v>
          </cell>
          <cell r="G307" t="str">
            <v>испр.</v>
          </cell>
          <cell r="J307">
            <v>273</v>
          </cell>
          <cell r="K307">
            <v>64</v>
          </cell>
          <cell r="M307">
            <v>6825</v>
          </cell>
          <cell r="N307">
            <v>5</v>
          </cell>
          <cell r="Q307">
            <v>25</v>
          </cell>
          <cell r="R307" t="str">
            <v>с</v>
          </cell>
          <cell r="S307" t="str">
            <v>д</v>
          </cell>
          <cell r="T307" t="str">
            <v>ДТ</v>
          </cell>
          <cell r="U307">
            <v>2.8</v>
          </cell>
        </row>
        <row r="308">
          <cell r="A308">
            <v>295</v>
          </cell>
        </row>
        <row r="309">
          <cell r="A309">
            <v>296</v>
          </cell>
          <cell r="C309" t="str">
            <v>Оборудовани специальное</v>
          </cell>
        </row>
        <row r="310">
          <cell r="A310">
            <v>297</v>
          </cell>
          <cell r="B310">
            <v>1</v>
          </cell>
          <cell r="C310" t="str">
            <v>К-701 свар.уз-к</v>
          </cell>
          <cell r="D310">
            <v>1988</v>
          </cell>
          <cell r="E310" t="str">
            <v>733</v>
          </cell>
          <cell r="F310" t="str">
            <v>85-18АО</v>
          </cell>
          <cell r="G310" t="str">
            <v>испр.</v>
          </cell>
          <cell r="I310" t="str">
            <v xml:space="preserve"> +</v>
          </cell>
          <cell r="J310" t="str">
            <v>2668</v>
          </cell>
          <cell r="K310">
            <v>72</v>
          </cell>
          <cell r="M310">
            <v>1209</v>
          </cell>
          <cell r="N310">
            <v>100</v>
          </cell>
          <cell r="Q310">
            <v>38</v>
          </cell>
          <cell r="R310" t="str">
            <v>с</v>
          </cell>
          <cell r="S310" t="str">
            <v>д</v>
          </cell>
          <cell r="T310" t="str">
            <v>ДТ</v>
          </cell>
          <cell r="U310">
            <v>2.8</v>
          </cell>
        </row>
        <row r="311">
          <cell r="A311">
            <v>298</v>
          </cell>
          <cell r="B311">
            <v>2</v>
          </cell>
          <cell r="C311" t="str">
            <v>К-700А свар.ус-ка</v>
          </cell>
          <cell r="D311">
            <v>1988</v>
          </cell>
          <cell r="E311" t="str">
            <v>199</v>
          </cell>
          <cell r="F311" t="str">
            <v>85-19АО</v>
          </cell>
          <cell r="G311" t="str">
            <v>неиспр.</v>
          </cell>
          <cell r="I311" t="str">
            <v xml:space="preserve"> +</v>
          </cell>
          <cell r="J311">
            <v>3338</v>
          </cell>
          <cell r="K311">
            <v>161</v>
          </cell>
          <cell r="M311">
            <v>2705</v>
          </cell>
          <cell r="N311">
            <v>94</v>
          </cell>
          <cell r="Q311">
            <v>37.6</v>
          </cell>
          <cell r="R311" t="str">
            <v>с</v>
          </cell>
          <cell r="S311" t="str">
            <v>д</v>
          </cell>
          <cell r="T311" t="str">
            <v>ДТ</v>
          </cell>
          <cell r="U311">
            <v>2.8</v>
          </cell>
        </row>
        <row r="312">
          <cell r="A312">
            <v>299</v>
          </cell>
          <cell r="B312">
            <v>3</v>
          </cell>
          <cell r="C312" t="str">
            <v>Т-150К свар.ус-ка</v>
          </cell>
          <cell r="D312">
            <v>1990</v>
          </cell>
          <cell r="E312" t="str">
            <v>204</v>
          </cell>
          <cell r="F312" t="str">
            <v>85-20АО</v>
          </cell>
          <cell r="G312" t="str">
            <v>испр.</v>
          </cell>
          <cell r="I312" t="str">
            <v xml:space="preserve"> +</v>
          </cell>
          <cell r="J312">
            <v>4677</v>
          </cell>
          <cell r="K312">
            <v>77</v>
          </cell>
          <cell r="M312">
            <v>817</v>
          </cell>
          <cell r="N312">
            <v>30</v>
          </cell>
          <cell r="Q312">
            <v>10.6</v>
          </cell>
          <cell r="R312" t="str">
            <v>с</v>
          </cell>
          <cell r="S312" t="str">
            <v>д</v>
          </cell>
          <cell r="T312" t="str">
            <v>ДТ</v>
          </cell>
          <cell r="U312">
            <v>2.8</v>
          </cell>
        </row>
        <row r="313">
          <cell r="A313">
            <v>300</v>
          </cell>
          <cell r="B313">
            <v>4</v>
          </cell>
          <cell r="C313" t="str">
            <v>ЭО-4124 экскав. гус.</v>
          </cell>
          <cell r="D313">
            <v>1990</v>
          </cell>
          <cell r="E313" t="str">
            <v>173</v>
          </cell>
          <cell r="F313" t="str">
            <v>95-20АН</v>
          </cell>
          <cell r="G313" t="str">
            <v>неиспр.</v>
          </cell>
          <cell r="I313" t="str">
            <v xml:space="preserve"> +</v>
          </cell>
          <cell r="J313">
            <v>10030</v>
          </cell>
          <cell r="K313">
            <v>4</v>
          </cell>
          <cell r="M313">
            <v>40</v>
          </cell>
          <cell r="N313">
            <v>192</v>
          </cell>
          <cell r="Q313">
            <v>11</v>
          </cell>
          <cell r="R313" t="str">
            <v>с</v>
          </cell>
          <cell r="S313" t="str">
            <v>д</v>
          </cell>
          <cell r="T313" t="str">
            <v>ДТ</v>
          </cell>
          <cell r="U313">
            <v>2.8</v>
          </cell>
        </row>
        <row r="314">
          <cell r="A314">
            <v>301</v>
          </cell>
          <cell r="B314">
            <v>5</v>
          </cell>
          <cell r="C314" t="str">
            <v>К-700А погр.</v>
          </cell>
          <cell r="D314">
            <v>1990</v>
          </cell>
          <cell r="E314" t="str">
            <v>004</v>
          </cell>
          <cell r="F314" t="str">
            <v>95-16АН</v>
          </cell>
          <cell r="G314" t="str">
            <v>испр.</v>
          </cell>
          <cell r="I314" t="str">
            <v xml:space="preserve"> +</v>
          </cell>
          <cell r="J314">
            <v>5058</v>
          </cell>
          <cell r="K314">
            <v>130</v>
          </cell>
          <cell r="M314">
            <v>2242</v>
          </cell>
          <cell r="N314">
            <v>6</v>
          </cell>
          <cell r="Q314">
            <v>37.6</v>
          </cell>
          <cell r="R314" t="str">
            <v>с</v>
          </cell>
          <cell r="S314" t="str">
            <v>д</v>
          </cell>
          <cell r="T314" t="str">
            <v>ДТ</v>
          </cell>
          <cell r="U314">
            <v>2.8</v>
          </cell>
        </row>
        <row r="315">
          <cell r="A315">
            <v>302</v>
          </cell>
          <cell r="B315">
            <v>6</v>
          </cell>
          <cell r="C315" t="str">
            <v>L-34 погр.</v>
          </cell>
          <cell r="D315">
            <v>1993</v>
          </cell>
          <cell r="E315" t="str">
            <v>179</v>
          </cell>
          <cell r="F315" t="str">
            <v>95-18АН</v>
          </cell>
          <cell r="G315" t="str">
            <v>неиспр.</v>
          </cell>
          <cell r="I315" t="str">
            <v xml:space="preserve"> +</v>
          </cell>
          <cell r="J315">
            <v>4980</v>
          </cell>
          <cell r="Q315">
            <v>16</v>
          </cell>
          <cell r="R315" t="str">
            <v>с</v>
          </cell>
          <cell r="S315" t="str">
            <v>д</v>
          </cell>
          <cell r="T315" t="str">
            <v>ДТ</v>
          </cell>
          <cell r="U315">
            <v>2.8</v>
          </cell>
        </row>
        <row r="316">
          <cell r="A316">
            <v>303</v>
          </cell>
          <cell r="B316">
            <v>7</v>
          </cell>
          <cell r="C316" t="str">
            <v>ДТ-75 водоотливная</v>
          </cell>
          <cell r="D316">
            <v>2001</v>
          </cell>
          <cell r="F316" t="str">
            <v>б/н</v>
          </cell>
          <cell r="G316" t="str">
            <v>испр.</v>
          </cell>
          <cell r="R316" t="str">
            <v>с</v>
          </cell>
          <cell r="S316" t="str">
            <v>д</v>
          </cell>
          <cell r="T316" t="str">
            <v>ДТ</v>
          </cell>
          <cell r="U316">
            <v>2.8</v>
          </cell>
        </row>
        <row r="317">
          <cell r="A317">
            <v>304</v>
          </cell>
          <cell r="B317">
            <v>8</v>
          </cell>
          <cell r="C317" t="str">
            <v>ДЭС-60  эл.ст.</v>
          </cell>
          <cell r="Q317">
            <v>20</v>
          </cell>
          <cell r="R317" t="str">
            <v>с</v>
          </cell>
          <cell r="S317" t="str">
            <v>д</v>
          </cell>
          <cell r="T317" t="str">
            <v>ДТ</v>
          </cell>
          <cell r="U317">
            <v>2.8</v>
          </cell>
        </row>
        <row r="318">
          <cell r="A318">
            <v>305</v>
          </cell>
          <cell r="B318">
            <v>9</v>
          </cell>
          <cell r="C318" t="str">
            <v>ОМ-1220очист.машина</v>
          </cell>
          <cell r="J318">
            <v>3172</v>
          </cell>
          <cell r="K318">
            <v>109</v>
          </cell>
          <cell r="M318">
            <v>1090</v>
          </cell>
          <cell r="N318">
            <v>35</v>
          </cell>
          <cell r="Q318">
            <v>5.7</v>
          </cell>
          <cell r="R318" t="str">
            <v>с</v>
          </cell>
          <cell r="S318" t="str">
            <v>д</v>
          </cell>
          <cell r="T318" t="str">
            <v>ДТ</v>
          </cell>
          <cell r="U318">
            <v>2.8</v>
          </cell>
        </row>
        <row r="319">
          <cell r="A319">
            <v>306</v>
          </cell>
          <cell r="B319">
            <v>10</v>
          </cell>
          <cell r="C319" t="str">
            <v>УД-25  ЭЛ.ст.</v>
          </cell>
          <cell r="Q319">
            <v>2.2000000000000002</v>
          </cell>
          <cell r="R319" t="str">
            <v>с</v>
          </cell>
          <cell r="S319" t="str">
            <v>д</v>
          </cell>
          <cell r="T319" t="str">
            <v>ДТ</v>
          </cell>
          <cell r="U319">
            <v>2.8</v>
          </cell>
        </row>
        <row r="320">
          <cell r="A320">
            <v>307</v>
          </cell>
          <cell r="B320">
            <v>11</v>
          </cell>
          <cell r="C320" t="str">
            <v>АДД-305  св.агр.</v>
          </cell>
          <cell r="J320">
            <v>2235</v>
          </cell>
          <cell r="K320">
            <v>94</v>
          </cell>
          <cell r="M320">
            <v>45</v>
          </cell>
          <cell r="N320">
            <v>28</v>
          </cell>
          <cell r="Q320">
            <v>16</v>
          </cell>
          <cell r="R320" t="str">
            <v>с</v>
          </cell>
          <cell r="S320" t="str">
            <v>д</v>
          </cell>
          <cell r="T320" t="str">
            <v>ДТ</v>
          </cell>
          <cell r="U320">
            <v>2.8</v>
          </cell>
        </row>
        <row r="321">
          <cell r="A321">
            <v>308</v>
          </cell>
          <cell r="C321" t="str">
            <v>Итого</v>
          </cell>
          <cell r="L321">
            <v>4748</v>
          </cell>
          <cell r="M321">
            <v>142778</v>
          </cell>
          <cell r="N321">
            <v>2521</v>
          </cell>
          <cell r="O321">
            <v>0</v>
          </cell>
          <cell r="P321">
            <v>0</v>
          </cell>
        </row>
        <row r="322">
          <cell r="A322">
            <v>309</v>
          </cell>
          <cell r="G322" t="str">
            <v>г. Актобе</v>
          </cell>
        </row>
        <row r="323">
          <cell r="A323">
            <v>310</v>
          </cell>
          <cell r="C323" t="str">
            <v>Автомашины легковые:</v>
          </cell>
        </row>
        <row r="324">
          <cell r="A324">
            <v>311</v>
          </cell>
          <cell r="B324">
            <v>1</v>
          </cell>
          <cell r="C324" t="str">
            <v>Уаз-31512</v>
          </cell>
          <cell r="D324">
            <v>1994</v>
          </cell>
          <cell r="E324" t="str">
            <v>0099</v>
          </cell>
          <cell r="F324" t="str">
            <v>Д072AF</v>
          </cell>
          <cell r="G324" t="str">
            <v>испр.</v>
          </cell>
          <cell r="H324" t="str">
            <v xml:space="preserve"> +</v>
          </cell>
          <cell r="J324">
            <v>231481</v>
          </cell>
          <cell r="K324" t="str">
            <v>4212</v>
          </cell>
          <cell r="L324">
            <v>678</v>
          </cell>
          <cell r="N324">
            <v>5</v>
          </cell>
          <cell r="Q324">
            <v>16</v>
          </cell>
          <cell r="R324" t="str">
            <v>л</v>
          </cell>
          <cell r="S324">
            <v>6</v>
          </cell>
          <cell r="T324" t="str">
            <v>А76</v>
          </cell>
          <cell r="U324">
            <v>1.8</v>
          </cell>
        </row>
        <row r="325">
          <cell r="A325">
            <v>312</v>
          </cell>
          <cell r="B325">
            <v>2</v>
          </cell>
          <cell r="C325" t="str">
            <v>Уаз-31519</v>
          </cell>
          <cell r="D325">
            <v>1997</v>
          </cell>
          <cell r="E325" t="str">
            <v>1170</v>
          </cell>
          <cell r="F325" t="str">
            <v>Д788AV</v>
          </cell>
          <cell r="G325" t="str">
            <v>испр.</v>
          </cell>
          <cell r="H325" t="str">
            <v xml:space="preserve"> +</v>
          </cell>
          <cell r="J325">
            <v>121122</v>
          </cell>
          <cell r="K325">
            <v>3537</v>
          </cell>
          <cell r="L325">
            <v>560</v>
          </cell>
          <cell r="N325">
            <v>15</v>
          </cell>
          <cell r="Q325">
            <v>16</v>
          </cell>
          <cell r="R325" t="str">
            <v>л</v>
          </cell>
          <cell r="S325">
            <v>6</v>
          </cell>
          <cell r="T325" t="str">
            <v>А76</v>
          </cell>
          <cell r="U325">
            <v>1.8</v>
          </cell>
        </row>
        <row r="326">
          <cell r="A326">
            <v>313</v>
          </cell>
          <cell r="B326">
            <v>3</v>
          </cell>
          <cell r="C326" t="str">
            <v>Уаз-31514</v>
          </cell>
          <cell r="D326">
            <v>1997</v>
          </cell>
          <cell r="E326" t="str">
            <v>1169</v>
          </cell>
          <cell r="F326" t="str">
            <v>Д672AV</v>
          </cell>
          <cell r="G326" t="str">
            <v>испр.</v>
          </cell>
          <cell r="H326" t="str">
            <v xml:space="preserve"> +</v>
          </cell>
          <cell r="J326">
            <v>214005</v>
          </cell>
          <cell r="K326" t="str">
            <v>14812</v>
          </cell>
          <cell r="L326">
            <v>2180</v>
          </cell>
          <cell r="N326">
            <v>32</v>
          </cell>
          <cell r="Q326">
            <v>16</v>
          </cell>
          <cell r="R326" t="str">
            <v>л</v>
          </cell>
          <cell r="S326">
            <v>6</v>
          </cell>
          <cell r="T326" t="str">
            <v>А76</v>
          </cell>
          <cell r="U326">
            <v>1.8</v>
          </cell>
        </row>
        <row r="327">
          <cell r="A327">
            <v>314</v>
          </cell>
          <cell r="B327">
            <v>4</v>
          </cell>
          <cell r="C327" t="str">
            <v>Уаз-3909</v>
          </cell>
          <cell r="D327">
            <v>1997</v>
          </cell>
          <cell r="E327" t="str">
            <v>1168</v>
          </cell>
          <cell r="F327" t="str">
            <v>Д075AF</v>
          </cell>
          <cell r="G327" t="str">
            <v>испр.</v>
          </cell>
          <cell r="H327" t="str">
            <v xml:space="preserve"> +</v>
          </cell>
          <cell r="J327">
            <v>336549</v>
          </cell>
          <cell r="K327" t="str">
            <v>7967</v>
          </cell>
          <cell r="L327">
            <v>2486</v>
          </cell>
          <cell r="N327">
            <v>7</v>
          </cell>
          <cell r="Q327">
            <v>18</v>
          </cell>
          <cell r="R327" t="str">
            <v>л</v>
          </cell>
          <cell r="S327">
            <v>6</v>
          </cell>
          <cell r="T327" t="str">
            <v>А76</v>
          </cell>
          <cell r="U327">
            <v>1.8</v>
          </cell>
        </row>
        <row r="328">
          <cell r="A328">
            <v>315</v>
          </cell>
          <cell r="B328">
            <v>5</v>
          </cell>
          <cell r="C328" t="str">
            <v>Уаз-31519</v>
          </cell>
          <cell r="D328">
            <v>1997</v>
          </cell>
          <cell r="E328" t="str">
            <v>1171</v>
          </cell>
          <cell r="F328" t="str">
            <v>Д862AV</v>
          </cell>
          <cell r="G328" t="str">
            <v>испр.</v>
          </cell>
          <cell r="H328" t="str">
            <v xml:space="preserve"> +</v>
          </cell>
          <cell r="J328">
            <v>172945</v>
          </cell>
          <cell r="K328" t="str">
            <v>3754</v>
          </cell>
          <cell r="L328">
            <v>600</v>
          </cell>
          <cell r="N328">
            <v>10</v>
          </cell>
          <cell r="Q328">
            <v>16</v>
          </cell>
          <cell r="R328" t="str">
            <v>л</v>
          </cell>
          <cell r="S328">
            <v>6</v>
          </cell>
          <cell r="T328" t="str">
            <v>А76</v>
          </cell>
          <cell r="U328">
            <v>1.8</v>
          </cell>
        </row>
        <row r="329">
          <cell r="A329">
            <v>316</v>
          </cell>
          <cell r="B329">
            <v>6</v>
          </cell>
          <cell r="C329" t="str">
            <v>Газ-31029</v>
          </cell>
          <cell r="D329">
            <v>1992</v>
          </cell>
          <cell r="E329" t="str">
            <v>0093</v>
          </cell>
          <cell r="F329" t="str">
            <v>Д054AV</v>
          </cell>
          <cell r="G329" t="str">
            <v>испр.</v>
          </cell>
          <cell r="H329" t="str">
            <v xml:space="preserve"> +</v>
          </cell>
          <cell r="J329" t="str">
            <v>214003</v>
          </cell>
          <cell r="Q329">
            <v>13.5</v>
          </cell>
          <cell r="R329" t="str">
            <v>л</v>
          </cell>
          <cell r="S329">
            <v>6</v>
          </cell>
          <cell r="T329" t="str">
            <v>А76</v>
          </cell>
          <cell r="U329">
            <v>1.8</v>
          </cell>
        </row>
        <row r="330">
          <cell r="A330">
            <v>317</v>
          </cell>
          <cell r="B330">
            <v>7</v>
          </cell>
          <cell r="C330" t="str">
            <v>Газ-31029</v>
          </cell>
          <cell r="D330">
            <v>1995</v>
          </cell>
          <cell r="E330" t="str">
            <v>1025</v>
          </cell>
          <cell r="F330" t="str">
            <v>Д090AV</v>
          </cell>
          <cell r="G330" t="str">
            <v>испр.</v>
          </cell>
          <cell r="H330" t="str">
            <v xml:space="preserve"> +</v>
          </cell>
          <cell r="J330">
            <v>163287</v>
          </cell>
          <cell r="K330" t="str">
            <v>14465</v>
          </cell>
          <cell r="L330">
            <v>2010</v>
          </cell>
          <cell r="N330">
            <v>30</v>
          </cell>
          <cell r="Q330">
            <v>13.5</v>
          </cell>
          <cell r="R330" t="str">
            <v>л</v>
          </cell>
          <cell r="S330">
            <v>6</v>
          </cell>
          <cell r="T330" t="str">
            <v>А76</v>
          </cell>
          <cell r="U330">
            <v>1.8</v>
          </cell>
        </row>
        <row r="331">
          <cell r="A331">
            <v>318</v>
          </cell>
          <cell r="B331">
            <v>8</v>
          </cell>
          <cell r="C331" t="str">
            <v>Ваз-21213</v>
          </cell>
          <cell r="D331">
            <v>1994</v>
          </cell>
          <cell r="E331" t="str">
            <v>018</v>
          </cell>
          <cell r="F331" t="str">
            <v>Д048AV</v>
          </cell>
          <cell r="G331" t="str">
            <v>испр.</v>
          </cell>
          <cell r="H331" t="str">
            <v xml:space="preserve"> +</v>
          </cell>
          <cell r="J331">
            <v>117912</v>
          </cell>
          <cell r="K331">
            <v>1322</v>
          </cell>
          <cell r="L331">
            <v>160</v>
          </cell>
          <cell r="Q331">
            <v>13.5</v>
          </cell>
          <cell r="R331" t="str">
            <v>л</v>
          </cell>
          <cell r="S331">
            <v>3</v>
          </cell>
          <cell r="T331" t="str">
            <v>А93</v>
          </cell>
          <cell r="U331">
            <v>1.8</v>
          </cell>
        </row>
        <row r="332">
          <cell r="A332">
            <v>319</v>
          </cell>
          <cell r="B332">
            <v>9</v>
          </cell>
          <cell r="C332" t="str">
            <v>Мицубиси-паджеро</v>
          </cell>
          <cell r="D332">
            <v>1991</v>
          </cell>
          <cell r="F332" t="str">
            <v>D008AR</v>
          </cell>
          <cell r="G332" t="str">
            <v>испр.</v>
          </cell>
          <cell r="J332">
            <v>295290</v>
          </cell>
          <cell r="K332">
            <v>998</v>
          </cell>
          <cell r="L332">
            <v>180</v>
          </cell>
          <cell r="Q332">
            <v>18</v>
          </cell>
          <cell r="R332" t="str">
            <v>л</v>
          </cell>
          <cell r="S332">
            <v>5</v>
          </cell>
          <cell r="T332" t="str">
            <v>А95</v>
          </cell>
          <cell r="U332">
            <v>2.8</v>
          </cell>
        </row>
        <row r="333">
          <cell r="A333">
            <v>320</v>
          </cell>
          <cell r="B333">
            <v>10</v>
          </cell>
          <cell r="C333" t="str">
            <v>ГАЗ-3110</v>
          </cell>
          <cell r="D333">
            <v>2001</v>
          </cell>
          <cell r="F333" t="str">
            <v>D010AР</v>
          </cell>
          <cell r="G333" t="str">
            <v>испр.</v>
          </cell>
          <cell r="J333">
            <v>128457</v>
          </cell>
          <cell r="K333" t="str">
            <v>10448</v>
          </cell>
          <cell r="L333">
            <v>1530</v>
          </cell>
          <cell r="N333">
            <v>30</v>
          </cell>
          <cell r="Q333">
            <v>15.3</v>
          </cell>
          <cell r="R333" t="str">
            <v>л</v>
          </cell>
          <cell r="S333">
            <v>3</v>
          </cell>
          <cell r="T333" t="str">
            <v>А93</v>
          </cell>
          <cell r="U333">
            <v>2.8</v>
          </cell>
        </row>
        <row r="334">
          <cell r="A334">
            <v>321</v>
          </cell>
          <cell r="B334">
            <v>11</v>
          </cell>
          <cell r="C334" t="str">
            <v>Уаз-3909</v>
          </cell>
          <cell r="D334">
            <v>2001</v>
          </cell>
          <cell r="F334" t="str">
            <v>D239AР</v>
          </cell>
          <cell r="G334" t="str">
            <v>испр.</v>
          </cell>
          <cell r="H334" t="str">
            <v xml:space="preserve"> +</v>
          </cell>
          <cell r="J334" t="str">
            <v>2723</v>
          </cell>
          <cell r="Q334">
            <v>18</v>
          </cell>
          <cell r="R334" t="str">
            <v>л</v>
          </cell>
          <cell r="S334">
            <v>6</v>
          </cell>
          <cell r="T334" t="str">
            <v>А76</v>
          </cell>
          <cell r="U334">
            <v>1.8</v>
          </cell>
        </row>
        <row r="335">
          <cell r="A335">
            <v>322</v>
          </cell>
          <cell r="B335">
            <v>12</v>
          </cell>
          <cell r="C335" t="str">
            <v>Тойота Ланд Краузер</v>
          </cell>
          <cell r="D335">
            <v>2001</v>
          </cell>
          <cell r="F335" t="str">
            <v>D007AР</v>
          </cell>
          <cell r="G335" t="str">
            <v>испр.</v>
          </cell>
          <cell r="J335">
            <v>106095</v>
          </cell>
          <cell r="K335" t="str">
            <v>15648</v>
          </cell>
          <cell r="L335">
            <v>3450</v>
          </cell>
          <cell r="N335">
            <v>6</v>
          </cell>
          <cell r="Q335">
            <v>28.6</v>
          </cell>
          <cell r="R335" t="str">
            <v>л</v>
          </cell>
          <cell r="S335">
            <v>5</v>
          </cell>
          <cell r="T335" t="str">
            <v>А95</v>
          </cell>
          <cell r="U335">
            <v>2.8</v>
          </cell>
        </row>
        <row r="336">
          <cell r="A336">
            <v>323</v>
          </cell>
          <cell r="C336" t="str">
            <v>Автомашины грузовые:</v>
          </cell>
        </row>
        <row r="337">
          <cell r="A337">
            <v>324</v>
          </cell>
          <cell r="B337">
            <v>1</v>
          </cell>
          <cell r="C337" t="str">
            <v>ГАЗ-3302</v>
          </cell>
          <cell r="D337">
            <v>2001</v>
          </cell>
          <cell r="F337" t="str">
            <v>D022AР</v>
          </cell>
          <cell r="G337" t="str">
            <v>испр.</v>
          </cell>
          <cell r="J337">
            <v>130778</v>
          </cell>
          <cell r="K337" t="str">
            <v>17987</v>
          </cell>
          <cell r="L337">
            <v>3240</v>
          </cell>
          <cell r="N337">
            <v>12</v>
          </cell>
          <cell r="R337" t="str">
            <v>г</v>
          </cell>
          <cell r="S337">
            <v>3</v>
          </cell>
          <cell r="T337" t="str">
            <v>А93</v>
          </cell>
          <cell r="U337">
            <v>2.8</v>
          </cell>
        </row>
        <row r="338">
          <cell r="A338">
            <v>325</v>
          </cell>
          <cell r="B338">
            <v>2</v>
          </cell>
          <cell r="C338" t="str">
            <v>Камаз-5320 бортов.</v>
          </cell>
          <cell r="D338">
            <v>1993</v>
          </cell>
          <cell r="E338" t="str">
            <v>068</v>
          </cell>
          <cell r="F338" t="str">
            <v>Д859AZ</v>
          </cell>
          <cell r="G338" t="str">
            <v>испр.</v>
          </cell>
          <cell r="I338" t="str">
            <v xml:space="preserve"> +</v>
          </cell>
          <cell r="J338">
            <v>71104</v>
          </cell>
          <cell r="K338" t="str">
            <v>295</v>
          </cell>
          <cell r="M338">
            <v>80</v>
          </cell>
          <cell r="Q338">
            <v>33</v>
          </cell>
          <cell r="R338" t="str">
            <v>г</v>
          </cell>
          <cell r="S338" t="str">
            <v>д</v>
          </cell>
          <cell r="T338" t="str">
            <v>ДТ</v>
          </cell>
          <cell r="U338">
            <v>2.8</v>
          </cell>
        </row>
        <row r="339">
          <cell r="A339">
            <v>326</v>
          </cell>
          <cell r="B339">
            <v>3</v>
          </cell>
          <cell r="C339" t="str">
            <v>Зил-4331 бортов.</v>
          </cell>
          <cell r="D339">
            <v>1994</v>
          </cell>
          <cell r="E339" t="str">
            <v>033</v>
          </cell>
          <cell r="F339" t="str">
            <v>Д070AF</v>
          </cell>
          <cell r="G339" t="str">
            <v>неиспр.</v>
          </cell>
          <cell r="I339" t="str">
            <v xml:space="preserve"> +</v>
          </cell>
          <cell r="K339">
            <v>9899</v>
          </cell>
          <cell r="M339">
            <v>3365</v>
          </cell>
          <cell r="Q339">
            <v>34</v>
          </cell>
          <cell r="R339" t="str">
            <v>г</v>
          </cell>
          <cell r="S339" t="str">
            <v>д</v>
          </cell>
          <cell r="T339" t="str">
            <v>ДТ</v>
          </cell>
          <cell r="U339">
            <v>2.8</v>
          </cell>
        </row>
        <row r="340">
          <cell r="A340">
            <v>327</v>
          </cell>
          <cell r="B340">
            <v>4</v>
          </cell>
          <cell r="C340" t="str">
            <v>Маз-79092 бортов.</v>
          </cell>
          <cell r="D340">
            <v>1994</v>
          </cell>
          <cell r="E340" t="str">
            <v>0089</v>
          </cell>
          <cell r="F340" t="str">
            <v>Д856AZ</v>
          </cell>
          <cell r="G340" t="str">
            <v>неиспр.</v>
          </cell>
          <cell r="I340" t="str">
            <v xml:space="preserve"> +</v>
          </cell>
          <cell r="K340">
            <v>12989</v>
          </cell>
          <cell r="M340">
            <v>10000</v>
          </cell>
          <cell r="Q340">
            <v>77</v>
          </cell>
          <cell r="R340" t="str">
            <v>г</v>
          </cell>
          <cell r="S340" t="str">
            <v>д</v>
          </cell>
          <cell r="T340" t="str">
            <v>ДТ</v>
          </cell>
          <cell r="U340">
            <v>2.8</v>
          </cell>
        </row>
        <row r="341">
          <cell r="A341">
            <v>328</v>
          </cell>
          <cell r="B341">
            <v>5</v>
          </cell>
          <cell r="C341" t="str">
            <v>Урал-557 самосвал</v>
          </cell>
          <cell r="D341">
            <v>1995</v>
          </cell>
          <cell r="E341" t="str">
            <v>1027</v>
          </cell>
          <cell r="F341" t="str">
            <v>Д863AZ</v>
          </cell>
          <cell r="G341" t="str">
            <v>испр.</v>
          </cell>
          <cell r="I341" t="str">
            <v xml:space="preserve"> +</v>
          </cell>
          <cell r="J341">
            <v>947702</v>
          </cell>
          <cell r="K341">
            <v>16252</v>
          </cell>
          <cell r="M341">
            <v>5363</v>
          </cell>
          <cell r="N341">
            <v>45</v>
          </cell>
          <cell r="Q341">
            <v>33</v>
          </cell>
          <cell r="R341" t="str">
            <v>г</v>
          </cell>
          <cell r="S341" t="str">
            <v>д</v>
          </cell>
          <cell r="T341" t="str">
            <v>ДТ</v>
          </cell>
          <cell r="U341">
            <v>2.8</v>
          </cell>
        </row>
        <row r="342">
          <cell r="A342">
            <v>329</v>
          </cell>
          <cell r="B342">
            <v>6</v>
          </cell>
          <cell r="C342" t="str">
            <v>Газ-45097 самосвал</v>
          </cell>
          <cell r="D342">
            <v>1994</v>
          </cell>
          <cell r="E342" t="str">
            <v>058</v>
          </cell>
          <cell r="F342" t="str">
            <v>Д063AF</v>
          </cell>
          <cell r="G342" t="str">
            <v>испр.</v>
          </cell>
          <cell r="I342" t="str">
            <v xml:space="preserve"> +</v>
          </cell>
          <cell r="K342">
            <v>241</v>
          </cell>
          <cell r="M342">
            <v>3976</v>
          </cell>
          <cell r="Q342">
            <v>16.5</v>
          </cell>
          <cell r="R342" t="str">
            <v>г</v>
          </cell>
          <cell r="S342" t="str">
            <v>д</v>
          </cell>
          <cell r="T342" t="str">
            <v>ДТ</v>
          </cell>
          <cell r="U342">
            <v>2.8</v>
          </cell>
        </row>
        <row r="343">
          <cell r="A343">
            <v>330</v>
          </cell>
          <cell r="B343">
            <v>7</v>
          </cell>
          <cell r="C343" t="str">
            <v>Газ-45097 самосвал</v>
          </cell>
          <cell r="D343">
            <v>1994</v>
          </cell>
          <cell r="E343" t="str">
            <v>059</v>
          </cell>
          <cell r="F343" t="str">
            <v>Д067AF</v>
          </cell>
          <cell r="G343" t="str">
            <v>испр.</v>
          </cell>
          <cell r="I343" t="str">
            <v xml:space="preserve"> +</v>
          </cell>
          <cell r="K343">
            <v>120</v>
          </cell>
          <cell r="M343">
            <v>1920</v>
          </cell>
          <cell r="Q343">
            <v>16.5</v>
          </cell>
          <cell r="R343" t="str">
            <v>г</v>
          </cell>
          <cell r="S343" t="str">
            <v>д</v>
          </cell>
          <cell r="T343" t="str">
            <v>ДТ</v>
          </cell>
          <cell r="U343">
            <v>2.8</v>
          </cell>
        </row>
        <row r="344">
          <cell r="A344">
            <v>331</v>
          </cell>
          <cell r="B344">
            <v>8</v>
          </cell>
          <cell r="C344" t="str">
            <v>Зил-45037 самосвал</v>
          </cell>
          <cell r="D344">
            <v>1993</v>
          </cell>
          <cell r="E344" t="str">
            <v>073</v>
          </cell>
          <cell r="F344" t="str">
            <v>Д869AZ</v>
          </cell>
          <cell r="G344" t="str">
            <v>испр.</v>
          </cell>
          <cell r="H344" t="str">
            <v xml:space="preserve"> +</v>
          </cell>
          <cell r="K344">
            <v>220</v>
          </cell>
          <cell r="M344">
            <v>8954</v>
          </cell>
          <cell r="Q344">
            <v>40.700000000000003</v>
          </cell>
          <cell r="R344" t="str">
            <v>г</v>
          </cell>
          <cell r="S344">
            <v>6</v>
          </cell>
          <cell r="T344" t="str">
            <v>А76</v>
          </cell>
          <cell r="U344">
            <v>1.8</v>
          </cell>
        </row>
        <row r="345">
          <cell r="A345">
            <v>332</v>
          </cell>
          <cell r="B345">
            <v>9</v>
          </cell>
          <cell r="C345" t="str">
            <v>Маз-54329 тягач</v>
          </cell>
          <cell r="D345">
            <v>1995</v>
          </cell>
          <cell r="E345" t="str">
            <v>1140</v>
          </cell>
          <cell r="F345" t="str">
            <v>Д544АТ</v>
          </cell>
          <cell r="G345" t="str">
            <v>испр.</v>
          </cell>
          <cell r="I345" t="str">
            <v xml:space="preserve"> +</v>
          </cell>
          <cell r="J345">
            <v>192357</v>
          </cell>
          <cell r="K345" t="str">
            <v>1300</v>
          </cell>
          <cell r="M345">
            <v>750</v>
          </cell>
          <cell r="N345">
            <v>12</v>
          </cell>
          <cell r="Q345">
            <v>64.599999999999994</v>
          </cell>
          <cell r="R345" t="str">
            <v>г</v>
          </cell>
          <cell r="S345" t="str">
            <v>д</v>
          </cell>
          <cell r="T345" t="str">
            <v>ДТ</v>
          </cell>
          <cell r="U345">
            <v>2.8</v>
          </cell>
        </row>
        <row r="346">
          <cell r="A346">
            <v>333</v>
          </cell>
          <cell r="B346">
            <v>10</v>
          </cell>
          <cell r="C346" t="str">
            <v>Камаз-5410 тягач</v>
          </cell>
          <cell r="D346">
            <v>1996</v>
          </cell>
          <cell r="E346" t="str">
            <v>1149</v>
          </cell>
          <cell r="F346" t="str">
            <v>Д071AV</v>
          </cell>
          <cell r="G346" t="str">
            <v>испр.</v>
          </cell>
          <cell r="I346" t="str">
            <v xml:space="preserve"> +</v>
          </cell>
          <cell r="J346">
            <v>85470</v>
          </cell>
          <cell r="Q346">
            <v>33</v>
          </cell>
          <cell r="R346" t="str">
            <v>г</v>
          </cell>
          <cell r="S346" t="str">
            <v>д</v>
          </cell>
          <cell r="T346" t="str">
            <v>ДТ</v>
          </cell>
          <cell r="U346">
            <v>2.8</v>
          </cell>
        </row>
        <row r="347">
          <cell r="A347">
            <v>334</v>
          </cell>
          <cell r="C347" t="str">
            <v>Автобусы и вахтовки:</v>
          </cell>
        </row>
        <row r="348">
          <cell r="A348">
            <v>335</v>
          </cell>
          <cell r="B348">
            <v>1</v>
          </cell>
          <cell r="C348" t="str">
            <v>Кавз-3976</v>
          </cell>
          <cell r="D348">
            <v>1992</v>
          </cell>
          <cell r="E348" t="str">
            <v>022</v>
          </cell>
          <cell r="F348" t="str">
            <v>Д064AF</v>
          </cell>
          <cell r="G348" t="str">
            <v>испр.</v>
          </cell>
          <cell r="H348" t="str">
            <v xml:space="preserve"> +</v>
          </cell>
          <cell r="J348">
            <v>114447</v>
          </cell>
          <cell r="Q348">
            <v>30</v>
          </cell>
          <cell r="R348" t="str">
            <v>с</v>
          </cell>
          <cell r="S348">
            <v>6</v>
          </cell>
          <cell r="T348" t="str">
            <v>А76</v>
          </cell>
          <cell r="U348">
            <v>1.8</v>
          </cell>
        </row>
        <row r="349">
          <cell r="A349">
            <v>336</v>
          </cell>
          <cell r="B349">
            <v>2</v>
          </cell>
          <cell r="C349" t="str">
            <v>Кавз-3976</v>
          </cell>
          <cell r="D349">
            <v>2001</v>
          </cell>
          <cell r="F349" t="str">
            <v>Д590AY</v>
          </cell>
          <cell r="G349" t="str">
            <v>испр.</v>
          </cell>
          <cell r="J349">
            <v>99585</v>
          </cell>
          <cell r="K349" t="str">
            <v>13007</v>
          </cell>
          <cell r="L349">
            <v>3940</v>
          </cell>
          <cell r="N349">
            <v>35</v>
          </cell>
          <cell r="R349" t="str">
            <v>с</v>
          </cell>
          <cell r="S349">
            <v>6</v>
          </cell>
          <cell r="T349" t="str">
            <v>А76</v>
          </cell>
          <cell r="U349">
            <v>2.8</v>
          </cell>
        </row>
        <row r="350">
          <cell r="A350">
            <v>337</v>
          </cell>
          <cell r="B350">
            <v>3</v>
          </cell>
          <cell r="C350" t="str">
            <v>Лаз-695</v>
          </cell>
          <cell r="D350">
            <v>1995</v>
          </cell>
          <cell r="E350" t="str">
            <v>1136</v>
          </cell>
          <cell r="F350" t="str">
            <v>Д424AT</v>
          </cell>
          <cell r="G350" t="str">
            <v>испр.</v>
          </cell>
          <cell r="H350" t="str">
            <v xml:space="preserve"> +</v>
          </cell>
          <cell r="Q350">
            <v>41</v>
          </cell>
          <cell r="R350" t="str">
            <v>с</v>
          </cell>
          <cell r="S350">
            <v>6</v>
          </cell>
          <cell r="T350" t="str">
            <v>А76</v>
          </cell>
          <cell r="U350">
            <v>1.8</v>
          </cell>
        </row>
        <row r="351">
          <cell r="A351">
            <v>338</v>
          </cell>
          <cell r="B351">
            <v>4</v>
          </cell>
          <cell r="C351" t="str">
            <v>Урал-42116 вахта</v>
          </cell>
          <cell r="D351">
            <v>1996</v>
          </cell>
          <cell r="E351" t="str">
            <v>1165</v>
          </cell>
          <cell r="F351" t="str">
            <v>Д673AV</v>
          </cell>
          <cell r="G351" t="str">
            <v>испр.</v>
          </cell>
          <cell r="I351" t="str">
            <v xml:space="preserve"> +</v>
          </cell>
          <cell r="J351">
            <v>90270</v>
          </cell>
          <cell r="K351">
            <v>19650</v>
          </cell>
          <cell r="M351">
            <v>6484</v>
          </cell>
          <cell r="Q351">
            <v>33</v>
          </cell>
          <cell r="R351" t="str">
            <v>с</v>
          </cell>
          <cell r="S351" t="str">
            <v>д</v>
          </cell>
          <cell r="T351" t="str">
            <v>ДТ</v>
          </cell>
          <cell r="U351">
            <v>2.8</v>
          </cell>
        </row>
        <row r="352">
          <cell r="A352">
            <v>339</v>
          </cell>
          <cell r="C352" t="str">
            <v>Спецмашины:</v>
          </cell>
        </row>
        <row r="353">
          <cell r="A353">
            <v>340</v>
          </cell>
          <cell r="B353">
            <v>1</v>
          </cell>
          <cell r="C353" t="str">
            <v>Маз-5337 бензовоз</v>
          </cell>
          <cell r="D353">
            <v>1996</v>
          </cell>
          <cell r="E353" t="str">
            <v>1146</v>
          </cell>
          <cell r="F353" t="str">
            <v>Д637АТ</v>
          </cell>
          <cell r="G353" t="str">
            <v>испр.</v>
          </cell>
          <cell r="I353" t="str">
            <v xml:space="preserve"> +</v>
          </cell>
          <cell r="J353">
            <v>54843</v>
          </cell>
          <cell r="K353">
            <v>17570</v>
          </cell>
          <cell r="M353">
            <v>5710</v>
          </cell>
          <cell r="Q353">
            <v>32.4</v>
          </cell>
          <cell r="R353" t="str">
            <v>с</v>
          </cell>
          <cell r="S353" t="str">
            <v>д</v>
          </cell>
          <cell r="T353" t="str">
            <v>ДТ</v>
          </cell>
          <cell r="U353">
            <v>2.8</v>
          </cell>
        </row>
        <row r="354">
          <cell r="A354">
            <v>341</v>
          </cell>
          <cell r="B354">
            <v>2</v>
          </cell>
          <cell r="C354" t="str">
            <v>Газ-3307 ассениз.</v>
          </cell>
          <cell r="D354">
            <v>1994</v>
          </cell>
          <cell r="E354" t="str">
            <v>1036</v>
          </cell>
          <cell r="F354" t="str">
            <v>Д076АТ</v>
          </cell>
          <cell r="G354" t="str">
            <v>испр.</v>
          </cell>
          <cell r="H354" t="str">
            <v xml:space="preserve"> +</v>
          </cell>
          <cell r="J354">
            <v>56757</v>
          </cell>
          <cell r="K354">
            <v>550</v>
          </cell>
          <cell r="L354">
            <v>160</v>
          </cell>
          <cell r="Q354">
            <v>32</v>
          </cell>
          <cell r="R354" t="str">
            <v>с</v>
          </cell>
          <cell r="S354">
            <v>6</v>
          </cell>
          <cell r="T354" t="str">
            <v>А76</v>
          </cell>
          <cell r="U354">
            <v>1.8</v>
          </cell>
        </row>
        <row r="355">
          <cell r="A355">
            <v>342</v>
          </cell>
          <cell r="B355">
            <v>3</v>
          </cell>
          <cell r="C355" t="str">
            <v xml:space="preserve"> Маз-5337 а/кран</v>
          </cell>
          <cell r="D355">
            <v>1995</v>
          </cell>
          <cell r="E355" t="str">
            <v>1148</v>
          </cell>
          <cell r="F355" t="str">
            <v>Д638АТ</v>
          </cell>
          <cell r="G355" t="str">
            <v>испр.</v>
          </cell>
          <cell r="I355" t="str">
            <v xml:space="preserve"> +</v>
          </cell>
          <cell r="J355" t="str">
            <v>81630/4100</v>
          </cell>
          <cell r="K355">
            <v>9895</v>
          </cell>
          <cell r="M355">
            <v>2968</v>
          </cell>
          <cell r="N355">
            <v>120</v>
          </cell>
          <cell r="Q355">
            <v>30</v>
          </cell>
          <cell r="R355" t="str">
            <v>с</v>
          </cell>
          <cell r="S355" t="str">
            <v>д</v>
          </cell>
          <cell r="T355" t="str">
            <v>ДТ</v>
          </cell>
          <cell r="U355">
            <v>2.8</v>
          </cell>
        </row>
        <row r="356">
          <cell r="A356">
            <v>343</v>
          </cell>
          <cell r="C356" t="str">
            <v>Трактора, экскават.и тягочи:</v>
          </cell>
        </row>
        <row r="357">
          <cell r="A357">
            <v>344</v>
          </cell>
          <cell r="B357">
            <v>1</v>
          </cell>
          <cell r="C357" t="str">
            <v>К-701</v>
          </cell>
          <cell r="D357">
            <v>1994</v>
          </cell>
          <cell r="E357" t="str">
            <v>047</v>
          </cell>
          <cell r="F357" t="str">
            <v>7780АО</v>
          </cell>
          <cell r="G357" t="str">
            <v>испр.</v>
          </cell>
          <cell r="I357" t="str">
            <v xml:space="preserve"> +</v>
          </cell>
          <cell r="J357">
            <v>2373</v>
          </cell>
          <cell r="K357">
            <v>112</v>
          </cell>
          <cell r="M357">
            <v>4256</v>
          </cell>
          <cell r="Q357">
            <v>38</v>
          </cell>
          <cell r="R357" t="str">
            <v>с</v>
          </cell>
          <cell r="S357" t="str">
            <v>д</v>
          </cell>
          <cell r="T357" t="str">
            <v>ДТ</v>
          </cell>
          <cell r="U357">
            <v>2.8</v>
          </cell>
        </row>
        <row r="358">
          <cell r="A358">
            <v>345</v>
          </cell>
          <cell r="B358">
            <v>2</v>
          </cell>
          <cell r="C358" t="str">
            <v>МТЗ-82</v>
          </cell>
          <cell r="D358">
            <v>1995</v>
          </cell>
          <cell r="E358" t="str">
            <v>1170</v>
          </cell>
          <cell r="F358" t="str">
            <v>б/н</v>
          </cell>
          <cell r="G358" t="str">
            <v>испр.</v>
          </cell>
          <cell r="I358" t="str">
            <v xml:space="preserve"> +</v>
          </cell>
          <cell r="Q358">
            <v>7.7</v>
          </cell>
          <cell r="R358" t="str">
            <v>с</v>
          </cell>
          <cell r="S358" t="str">
            <v>д</v>
          </cell>
          <cell r="T358" t="str">
            <v>ДТ</v>
          </cell>
          <cell r="U358">
            <v>2.8</v>
          </cell>
        </row>
        <row r="359">
          <cell r="A359">
            <v>346</v>
          </cell>
          <cell r="B359">
            <v>3</v>
          </cell>
          <cell r="C359" t="str">
            <v xml:space="preserve">ЭО-3326 </v>
          </cell>
          <cell r="D359">
            <v>1992</v>
          </cell>
          <cell r="E359" t="str">
            <v>083</v>
          </cell>
          <cell r="F359" t="str">
            <v>7792АО</v>
          </cell>
          <cell r="G359" t="str">
            <v>испр.</v>
          </cell>
          <cell r="I359" t="str">
            <v xml:space="preserve"> +</v>
          </cell>
          <cell r="Q359">
            <v>7.7</v>
          </cell>
          <cell r="R359" t="str">
            <v>с</v>
          </cell>
          <cell r="S359" t="str">
            <v>д</v>
          </cell>
          <cell r="T359" t="str">
            <v>ДТ</v>
          </cell>
          <cell r="U359">
            <v>2.8</v>
          </cell>
        </row>
        <row r="360">
          <cell r="A360">
            <v>347</v>
          </cell>
          <cell r="B360">
            <v>4</v>
          </cell>
          <cell r="C360" t="str">
            <v>WB93R-2 KOMATSU</v>
          </cell>
          <cell r="D360">
            <v>2002</v>
          </cell>
          <cell r="F360" t="str">
            <v>771TDAB</v>
          </cell>
          <cell r="J360">
            <v>612</v>
          </cell>
          <cell r="K360">
            <v>125</v>
          </cell>
          <cell r="M360">
            <v>925</v>
          </cell>
          <cell r="Q360">
            <v>7.4</v>
          </cell>
          <cell r="R360" t="str">
            <v>с</v>
          </cell>
          <cell r="S360" t="str">
            <v>д</v>
          </cell>
          <cell r="T360" t="str">
            <v>ДТ</v>
          </cell>
          <cell r="U360">
            <v>2.8</v>
          </cell>
        </row>
        <row r="361">
          <cell r="A361">
            <v>348</v>
          </cell>
          <cell r="B361">
            <v>5</v>
          </cell>
          <cell r="C361" t="str">
            <v>КС-4361 кран п/х</v>
          </cell>
          <cell r="D361">
            <v>1992</v>
          </cell>
          <cell r="E361" t="str">
            <v>1084</v>
          </cell>
          <cell r="G361" t="str">
            <v>испр.</v>
          </cell>
          <cell r="I361" t="str">
            <v xml:space="preserve"> +</v>
          </cell>
          <cell r="Q361">
            <v>7.7</v>
          </cell>
          <cell r="R361" t="str">
            <v>с</v>
          </cell>
          <cell r="S361" t="str">
            <v>д</v>
          </cell>
          <cell r="T361" t="str">
            <v>ДТ</v>
          </cell>
          <cell r="U361">
            <v>2.8</v>
          </cell>
        </row>
        <row r="362">
          <cell r="A362">
            <v>349</v>
          </cell>
          <cell r="B362">
            <v>6</v>
          </cell>
          <cell r="C362" t="str">
            <v>КС-4361 кран п/х</v>
          </cell>
          <cell r="D362">
            <v>1992</v>
          </cell>
          <cell r="E362" t="str">
            <v>1085</v>
          </cell>
          <cell r="G362" t="str">
            <v>неиспр.</v>
          </cell>
          <cell r="I362" t="str">
            <v xml:space="preserve"> +</v>
          </cell>
          <cell r="Q362">
            <v>7.7</v>
          </cell>
          <cell r="R362" t="str">
            <v>с</v>
          </cell>
          <cell r="S362" t="str">
            <v>д</v>
          </cell>
          <cell r="T362" t="str">
            <v>ДТ</v>
          </cell>
          <cell r="U362">
            <v>2.8</v>
          </cell>
        </row>
        <row r="363">
          <cell r="A363">
            <v>350</v>
          </cell>
          <cell r="C363" t="str">
            <v>Оборудования специальные:</v>
          </cell>
        </row>
        <row r="364">
          <cell r="A364">
            <v>351</v>
          </cell>
          <cell r="B364">
            <v>1</v>
          </cell>
          <cell r="C364" t="str">
            <v>L-34</v>
          </cell>
          <cell r="D364">
            <v>1993</v>
          </cell>
          <cell r="E364" t="str">
            <v>087</v>
          </cell>
          <cell r="F364" t="str">
            <v>7788АО</v>
          </cell>
          <cell r="G364" t="str">
            <v>испр.</v>
          </cell>
          <cell r="I364" t="str">
            <v xml:space="preserve"> +</v>
          </cell>
          <cell r="J364">
            <v>3075</v>
          </cell>
          <cell r="K364">
            <v>53</v>
          </cell>
          <cell r="M364">
            <v>1680</v>
          </cell>
          <cell r="N364">
            <v>80</v>
          </cell>
          <cell r="Q364">
            <v>38</v>
          </cell>
          <cell r="R364" t="str">
            <v>с</v>
          </cell>
          <cell r="S364" t="str">
            <v>д</v>
          </cell>
          <cell r="T364" t="str">
            <v>ДТ</v>
          </cell>
          <cell r="U364">
            <v>2.8</v>
          </cell>
        </row>
        <row r="365">
          <cell r="A365">
            <v>352</v>
          </cell>
          <cell r="C365" t="str">
            <v>Итого</v>
          </cell>
          <cell r="L365">
            <v>21174</v>
          </cell>
          <cell r="M365">
            <v>56431</v>
          </cell>
          <cell r="N365">
            <v>439</v>
          </cell>
          <cell r="O365">
            <v>0</v>
          </cell>
          <cell r="P365">
            <v>0</v>
          </cell>
        </row>
        <row r="366">
          <cell r="A366">
            <v>353</v>
          </cell>
          <cell r="G366" t="str">
            <v>Кос.ЛПУ</v>
          </cell>
        </row>
        <row r="367">
          <cell r="A367">
            <v>354</v>
          </cell>
          <cell r="C367" t="str">
            <v>Автомобили легковые</v>
          </cell>
        </row>
        <row r="368">
          <cell r="A368">
            <v>355</v>
          </cell>
          <cell r="B368">
            <v>1</v>
          </cell>
          <cell r="C368" t="str">
            <v>Ваз-21213</v>
          </cell>
          <cell r="D368">
            <v>1993</v>
          </cell>
          <cell r="E368" t="str">
            <v>26251</v>
          </cell>
          <cell r="F368" t="str">
            <v>P064AB</v>
          </cell>
          <cell r="G368" t="str">
            <v>испр.</v>
          </cell>
          <cell r="H368" t="str">
            <v xml:space="preserve"> +</v>
          </cell>
          <cell r="J368">
            <v>349482</v>
          </cell>
          <cell r="K368">
            <v>1198</v>
          </cell>
          <cell r="L368">
            <v>151</v>
          </cell>
          <cell r="N368">
            <v>4</v>
          </cell>
          <cell r="Q368">
            <v>13.3</v>
          </cell>
          <cell r="R368" t="str">
            <v>л</v>
          </cell>
          <cell r="S368">
            <v>3</v>
          </cell>
          <cell r="T368" t="str">
            <v>А93</v>
          </cell>
          <cell r="U368">
            <v>1.8</v>
          </cell>
        </row>
        <row r="369">
          <cell r="A369">
            <v>356</v>
          </cell>
          <cell r="B369">
            <v>2</v>
          </cell>
          <cell r="C369" t="str">
            <v>Ваз-2121</v>
          </cell>
          <cell r="D369">
            <v>1993</v>
          </cell>
          <cell r="E369" t="str">
            <v>26264</v>
          </cell>
          <cell r="F369" t="str">
            <v>P230AH</v>
          </cell>
          <cell r="G369" t="str">
            <v>испр.</v>
          </cell>
          <cell r="H369" t="str">
            <v xml:space="preserve"> +</v>
          </cell>
          <cell r="J369">
            <v>264374</v>
          </cell>
          <cell r="K369">
            <v>10711</v>
          </cell>
          <cell r="Q369">
            <v>13.3</v>
          </cell>
          <cell r="R369" t="str">
            <v>л</v>
          </cell>
          <cell r="S369">
            <v>3</v>
          </cell>
          <cell r="T369" t="str">
            <v>А93</v>
          </cell>
          <cell r="U369">
            <v>1.8</v>
          </cell>
        </row>
        <row r="370">
          <cell r="A370">
            <v>357</v>
          </cell>
          <cell r="B370">
            <v>3</v>
          </cell>
          <cell r="C370" t="str">
            <v>Ваз-2121</v>
          </cell>
          <cell r="D370">
            <v>1993</v>
          </cell>
          <cell r="E370" t="str">
            <v>26317</v>
          </cell>
          <cell r="F370" t="str">
            <v>P224AH</v>
          </cell>
          <cell r="G370" t="str">
            <v>испр.</v>
          </cell>
          <cell r="H370" t="str">
            <v xml:space="preserve"> +</v>
          </cell>
          <cell r="J370">
            <v>218958</v>
          </cell>
          <cell r="K370">
            <v>6317</v>
          </cell>
          <cell r="L370">
            <v>794</v>
          </cell>
          <cell r="N370">
            <v>8.5</v>
          </cell>
          <cell r="Q370">
            <v>13.3</v>
          </cell>
          <cell r="R370" t="str">
            <v>л</v>
          </cell>
          <cell r="S370">
            <v>3</v>
          </cell>
          <cell r="T370" t="str">
            <v>А93</v>
          </cell>
          <cell r="U370">
            <v>1.8</v>
          </cell>
        </row>
        <row r="371">
          <cell r="A371">
            <v>358</v>
          </cell>
          <cell r="B371">
            <v>4</v>
          </cell>
          <cell r="C371" t="str">
            <v>Ваз-21061</v>
          </cell>
          <cell r="D371">
            <v>1995</v>
          </cell>
          <cell r="E371" t="str">
            <v>26284</v>
          </cell>
          <cell r="F371" t="str">
            <v>P126AH</v>
          </cell>
          <cell r="G371" t="str">
            <v>испр.</v>
          </cell>
          <cell r="H371" t="str">
            <v xml:space="preserve"> +</v>
          </cell>
          <cell r="J371">
            <v>226483</v>
          </cell>
          <cell r="K371">
            <v>9243</v>
          </cell>
          <cell r="L371">
            <v>843</v>
          </cell>
          <cell r="N371">
            <v>4.5</v>
          </cell>
          <cell r="Q371">
            <v>9.8000000000000007</v>
          </cell>
          <cell r="R371" t="str">
            <v>л</v>
          </cell>
          <cell r="S371">
            <v>3</v>
          </cell>
          <cell r="T371" t="str">
            <v>А93</v>
          </cell>
          <cell r="U371">
            <v>1.8</v>
          </cell>
        </row>
        <row r="372">
          <cell r="A372">
            <v>359</v>
          </cell>
          <cell r="B372">
            <v>5</v>
          </cell>
          <cell r="C372" t="str">
            <v>Ваз-2106</v>
          </cell>
          <cell r="D372">
            <v>1995</v>
          </cell>
          <cell r="E372" t="str">
            <v>26252</v>
          </cell>
          <cell r="F372" t="str">
            <v>P015AH</v>
          </cell>
          <cell r="G372" t="str">
            <v>испр.</v>
          </cell>
          <cell r="H372" t="str">
            <v xml:space="preserve"> +</v>
          </cell>
          <cell r="J372">
            <v>168325</v>
          </cell>
          <cell r="K372">
            <v>3876</v>
          </cell>
          <cell r="L372">
            <v>352</v>
          </cell>
          <cell r="N372">
            <v>13</v>
          </cell>
          <cell r="Q372">
            <v>9.8000000000000007</v>
          </cell>
          <cell r="R372" t="str">
            <v>л</v>
          </cell>
          <cell r="S372">
            <v>3</v>
          </cell>
          <cell r="T372" t="str">
            <v>А93</v>
          </cell>
          <cell r="U372">
            <v>1.8</v>
          </cell>
        </row>
        <row r="373">
          <cell r="A373">
            <v>360</v>
          </cell>
          <cell r="B373">
            <v>6</v>
          </cell>
          <cell r="C373" t="str">
            <v>Ваз-21099</v>
          </cell>
          <cell r="D373">
            <v>1995</v>
          </cell>
          <cell r="E373" t="str">
            <v>26250</v>
          </cell>
          <cell r="F373" t="str">
            <v>P836AК</v>
          </cell>
          <cell r="G373" t="str">
            <v>испр.</v>
          </cell>
          <cell r="H373" t="str">
            <v xml:space="preserve"> +</v>
          </cell>
          <cell r="J373">
            <v>277828</v>
          </cell>
          <cell r="K373">
            <v>2475</v>
          </cell>
          <cell r="L373">
            <v>184</v>
          </cell>
          <cell r="N373">
            <v>9</v>
          </cell>
          <cell r="Q373">
            <v>8</v>
          </cell>
          <cell r="R373" t="str">
            <v>л</v>
          </cell>
          <cell r="S373">
            <v>3</v>
          </cell>
          <cell r="T373" t="str">
            <v>А93</v>
          </cell>
          <cell r="U373">
            <v>1.8</v>
          </cell>
        </row>
        <row r="374">
          <cell r="A374">
            <v>361</v>
          </cell>
          <cell r="B374">
            <v>7</v>
          </cell>
          <cell r="C374" t="str">
            <v>Газ-31029</v>
          </cell>
          <cell r="D374">
            <v>1993</v>
          </cell>
          <cell r="E374" t="str">
            <v>26254</v>
          </cell>
          <cell r="F374" t="str">
            <v>P710AК</v>
          </cell>
          <cell r="G374" t="str">
            <v>испр.</v>
          </cell>
          <cell r="H374" t="str">
            <v xml:space="preserve"> +</v>
          </cell>
          <cell r="J374">
            <v>183860</v>
          </cell>
          <cell r="K374">
            <v>6344</v>
          </cell>
          <cell r="L374">
            <v>902</v>
          </cell>
          <cell r="N374">
            <v>4.5</v>
          </cell>
          <cell r="Q374">
            <v>15.3</v>
          </cell>
          <cell r="R374" t="str">
            <v>л</v>
          </cell>
          <cell r="S374">
            <v>6</v>
          </cell>
          <cell r="T374" t="str">
            <v>А76</v>
          </cell>
          <cell r="U374">
            <v>1.8</v>
          </cell>
        </row>
        <row r="375">
          <cell r="A375">
            <v>362</v>
          </cell>
          <cell r="B375">
            <v>8</v>
          </cell>
          <cell r="C375" t="str">
            <v>Газ-31029</v>
          </cell>
          <cell r="D375">
            <v>1993</v>
          </cell>
          <cell r="E375" t="str">
            <v>26253</v>
          </cell>
          <cell r="F375" t="str">
            <v>P005КК</v>
          </cell>
          <cell r="G375" t="str">
            <v>испр.</v>
          </cell>
          <cell r="H375" t="str">
            <v xml:space="preserve"> +</v>
          </cell>
          <cell r="J375">
            <v>232889</v>
          </cell>
          <cell r="K375">
            <v>4487</v>
          </cell>
          <cell r="L375">
            <v>655</v>
          </cell>
          <cell r="N375">
            <v>4.5</v>
          </cell>
          <cell r="Q375">
            <v>15.3</v>
          </cell>
          <cell r="R375" t="str">
            <v>л</v>
          </cell>
          <cell r="S375">
            <v>6</v>
          </cell>
          <cell r="T375" t="str">
            <v>А76</v>
          </cell>
          <cell r="U375">
            <v>1.8</v>
          </cell>
        </row>
        <row r="376">
          <cell r="A376">
            <v>363</v>
          </cell>
          <cell r="B376">
            <v>9</v>
          </cell>
          <cell r="C376" t="str">
            <v>Уаз-31512</v>
          </cell>
          <cell r="F376" t="str">
            <v>P166AU</v>
          </cell>
          <cell r="G376" t="str">
            <v>неиспр.</v>
          </cell>
          <cell r="J376">
            <v>108554</v>
          </cell>
          <cell r="Q376">
            <v>17.600000000000001</v>
          </cell>
          <cell r="R376" t="str">
            <v>л</v>
          </cell>
          <cell r="S376">
            <v>6</v>
          </cell>
          <cell r="T376" t="str">
            <v>А76</v>
          </cell>
          <cell r="U376">
            <v>2.8</v>
          </cell>
        </row>
        <row r="377">
          <cell r="A377">
            <v>364</v>
          </cell>
          <cell r="B377">
            <v>10</v>
          </cell>
          <cell r="C377" t="str">
            <v>Уаз-ТСК -2-01</v>
          </cell>
          <cell r="D377">
            <v>1993</v>
          </cell>
          <cell r="E377" t="str">
            <v>26319</v>
          </cell>
          <cell r="F377" t="str">
            <v>P245AF</v>
          </cell>
          <cell r="G377" t="str">
            <v>испр.</v>
          </cell>
          <cell r="H377" t="str">
            <v xml:space="preserve"> +</v>
          </cell>
          <cell r="J377">
            <v>102570</v>
          </cell>
          <cell r="K377">
            <v>8862</v>
          </cell>
          <cell r="L377">
            <v>1662</v>
          </cell>
          <cell r="N377">
            <v>13.5</v>
          </cell>
          <cell r="Q377">
            <v>20.100000000000001</v>
          </cell>
          <cell r="R377" t="str">
            <v>л</v>
          </cell>
          <cell r="S377">
            <v>6</v>
          </cell>
          <cell r="T377" t="str">
            <v>А76</v>
          </cell>
          <cell r="U377">
            <v>1.8</v>
          </cell>
        </row>
        <row r="378">
          <cell r="A378">
            <v>365</v>
          </cell>
          <cell r="B378">
            <v>11</v>
          </cell>
          <cell r="C378" t="str">
            <v>Уаз-ТСК -2-01</v>
          </cell>
          <cell r="D378">
            <v>1994</v>
          </cell>
          <cell r="E378" t="str">
            <v>26270</v>
          </cell>
          <cell r="F378" t="str">
            <v>P225AF</v>
          </cell>
          <cell r="G378" t="str">
            <v>неиспр.</v>
          </cell>
          <cell r="H378" t="str">
            <v xml:space="preserve"> +</v>
          </cell>
          <cell r="J378">
            <v>96623</v>
          </cell>
          <cell r="Q378">
            <v>20.100000000000001</v>
          </cell>
          <cell r="R378" t="str">
            <v>л</v>
          </cell>
          <cell r="S378">
            <v>6</v>
          </cell>
          <cell r="T378" t="str">
            <v>А76</v>
          </cell>
          <cell r="U378">
            <v>1.8</v>
          </cell>
        </row>
        <row r="379">
          <cell r="A379">
            <v>366</v>
          </cell>
          <cell r="B379">
            <v>12</v>
          </cell>
          <cell r="C379" t="str">
            <v>Уаз-2206</v>
          </cell>
          <cell r="D379">
            <v>1996</v>
          </cell>
          <cell r="E379" t="str">
            <v>26267</v>
          </cell>
          <cell r="F379" t="str">
            <v>P004AX</v>
          </cell>
          <cell r="G379" t="str">
            <v>испр.</v>
          </cell>
          <cell r="H379" t="str">
            <v xml:space="preserve"> +</v>
          </cell>
          <cell r="J379">
            <v>226182</v>
          </cell>
          <cell r="K379">
            <v>17264</v>
          </cell>
          <cell r="L379">
            <v>3248</v>
          </cell>
          <cell r="N379">
            <v>18.5</v>
          </cell>
          <cell r="Q379">
            <v>20.100000000000001</v>
          </cell>
          <cell r="R379" t="str">
            <v>л</v>
          </cell>
          <cell r="S379">
            <v>6</v>
          </cell>
          <cell r="T379" t="str">
            <v>А76</v>
          </cell>
          <cell r="U379">
            <v>1.8</v>
          </cell>
        </row>
        <row r="380">
          <cell r="A380">
            <v>367</v>
          </cell>
          <cell r="C380" t="str">
            <v>Автомобили грузовые</v>
          </cell>
          <cell r="H380" t="str">
            <v xml:space="preserve"> +</v>
          </cell>
        </row>
        <row r="381">
          <cell r="A381">
            <v>368</v>
          </cell>
          <cell r="B381">
            <v>1</v>
          </cell>
          <cell r="C381" t="str">
            <v>Иж-2715 гр.пас.</v>
          </cell>
          <cell r="D381">
            <v>1995</v>
          </cell>
          <cell r="E381" t="str">
            <v>26263</v>
          </cell>
          <cell r="F381" t="str">
            <v>P226AF</v>
          </cell>
          <cell r="G381" t="str">
            <v>испр.</v>
          </cell>
          <cell r="H381" t="str">
            <v xml:space="preserve"> +</v>
          </cell>
          <cell r="J381">
            <v>105763</v>
          </cell>
          <cell r="K381">
            <v>4808</v>
          </cell>
          <cell r="L381">
            <v>539</v>
          </cell>
          <cell r="N381">
            <v>4.5</v>
          </cell>
          <cell r="Q381">
            <v>12.1</v>
          </cell>
          <cell r="R381" t="str">
            <v>г</v>
          </cell>
          <cell r="S381">
            <v>6</v>
          </cell>
          <cell r="T381" t="str">
            <v>А76</v>
          </cell>
          <cell r="U381">
            <v>1.8</v>
          </cell>
        </row>
        <row r="382">
          <cell r="A382">
            <v>369</v>
          </cell>
          <cell r="B382">
            <v>2</v>
          </cell>
          <cell r="C382" t="str">
            <v>Уаз-33о3 борт.</v>
          </cell>
          <cell r="D382">
            <v>1994</v>
          </cell>
          <cell r="E382" t="str">
            <v>26249</v>
          </cell>
          <cell r="F382" t="str">
            <v>P234AF</v>
          </cell>
          <cell r="G382" t="str">
            <v>испр.</v>
          </cell>
          <cell r="H382" t="str">
            <v xml:space="preserve"> +</v>
          </cell>
          <cell r="J382">
            <v>111764</v>
          </cell>
          <cell r="K382">
            <v>3495</v>
          </cell>
          <cell r="L382">
            <v>598</v>
          </cell>
          <cell r="N382">
            <v>4.5</v>
          </cell>
          <cell r="Q382">
            <v>18.100000000000001</v>
          </cell>
          <cell r="R382" t="str">
            <v>г</v>
          </cell>
          <cell r="S382">
            <v>6</v>
          </cell>
          <cell r="T382" t="str">
            <v>А76</v>
          </cell>
          <cell r="U382">
            <v>1.8</v>
          </cell>
        </row>
        <row r="383">
          <cell r="A383">
            <v>370</v>
          </cell>
          <cell r="B383">
            <v>3</v>
          </cell>
          <cell r="C383" t="str">
            <v>Газ-3302  газель</v>
          </cell>
          <cell r="D383">
            <v>1996</v>
          </cell>
          <cell r="E383" t="str">
            <v>26287</v>
          </cell>
          <cell r="F383" t="str">
            <v>P229AF</v>
          </cell>
          <cell r="G383" t="str">
            <v>испр.</v>
          </cell>
          <cell r="H383" t="str">
            <v xml:space="preserve"> +</v>
          </cell>
          <cell r="J383">
            <v>135452</v>
          </cell>
          <cell r="K383">
            <v>6519</v>
          </cell>
          <cell r="L383">
            <v>1187</v>
          </cell>
          <cell r="N383">
            <v>8.5</v>
          </cell>
          <cell r="Q383">
            <v>19.8</v>
          </cell>
          <cell r="R383" t="str">
            <v>г</v>
          </cell>
          <cell r="S383">
            <v>3</v>
          </cell>
          <cell r="T383" t="str">
            <v>А93</v>
          </cell>
          <cell r="U383">
            <v>1.8</v>
          </cell>
        </row>
        <row r="384">
          <cell r="A384">
            <v>371</v>
          </cell>
          <cell r="B384">
            <v>4</v>
          </cell>
          <cell r="C384" t="str">
            <v>Газ-66 фургон</v>
          </cell>
          <cell r="D384">
            <v>1976</v>
          </cell>
          <cell r="E384" t="str">
            <v>26538</v>
          </cell>
          <cell r="F384" t="str">
            <v>P232ВF</v>
          </cell>
          <cell r="G384" t="str">
            <v>испр.</v>
          </cell>
          <cell r="H384" t="str">
            <v xml:space="preserve"> +</v>
          </cell>
          <cell r="J384">
            <v>294042</v>
          </cell>
          <cell r="Q384">
            <v>35.200000000000003</v>
          </cell>
          <cell r="R384" t="str">
            <v>г</v>
          </cell>
          <cell r="S384">
            <v>6</v>
          </cell>
          <cell r="T384" t="str">
            <v>А76</v>
          </cell>
          <cell r="U384">
            <v>1.8</v>
          </cell>
        </row>
        <row r="385">
          <cell r="A385">
            <v>372</v>
          </cell>
          <cell r="B385">
            <v>5</v>
          </cell>
          <cell r="C385" t="str">
            <v>Зил-131 гр.фургон</v>
          </cell>
          <cell r="D385">
            <v>1983</v>
          </cell>
          <cell r="E385" t="str">
            <v>26259</v>
          </cell>
          <cell r="F385" t="str">
            <v>P261AF</v>
          </cell>
          <cell r="G385" t="str">
            <v>неиспр.</v>
          </cell>
          <cell r="H385" t="str">
            <v xml:space="preserve"> +</v>
          </cell>
          <cell r="J385">
            <v>62411</v>
          </cell>
          <cell r="Q385">
            <v>50.6</v>
          </cell>
          <cell r="R385" t="str">
            <v>г</v>
          </cell>
          <cell r="S385">
            <v>6</v>
          </cell>
          <cell r="T385" t="str">
            <v>А76</v>
          </cell>
          <cell r="U385">
            <v>1.8</v>
          </cell>
        </row>
        <row r="386">
          <cell r="A386">
            <v>373</v>
          </cell>
          <cell r="B386">
            <v>6</v>
          </cell>
          <cell r="C386" t="str">
            <v>Зил-131 гр.фургон</v>
          </cell>
          <cell r="D386">
            <v>1976</v>
          </cell>
          <cell r="E386" t="str">
            <v>26260</v>
          </cell>
          <cell r="F386" t="str">
            <v>P269AF</v>
          </cell>
          <cell r="G386" t="str">
            <v>испр.</v>
          </cell>
          <cell r="H386" t="str">
            <v xml:space="preserve"> +</v>
          </cell>
          <cell r="J386">
            <v>168534</v>
          </cell>
          <cell r="K386">
            <v>7675</v>
          </cell>
          <cell r="L386">
            <v>3657</v>
          </cell>
          <cell r="N386">
            <v>8.5</v>
          </cell>
          <cell r="Q386">
            <v>50.6</v>
          </cell>
          <cell r="R386" t="str">
            <v>г</v>
          </cell>
          <cell r="S386">
            <v>6</v>
          </cell>
          <cell r="T386" t="str">
            <v>А76</v>
          </cell>
          <cell r="U386">
            <v>1.8</v>
          </cell>
        </row>
        <row r="387">
          <cell r="A387">
            <v>374</v>
          </cell>
          <cell r="B387">
            <v>7</v>
          </cell>
          <cell r="C387" t="str">
            <v>Зил-45301 самосвал</v>
          </cell>
          <cell r="D387">
            <v>1993</v>
          </cell>
          <cell r="E387" t="str">
            <v>26262</v>
          </cell>
          <cell r="F387" t="str">
            <v>P266AF</v>
          </cell>
          <cell r="G387" t="str">
            <v>испр.</v>
          </cell>
          <cell r="H387" t="str">
            <v xml:space="preserve"> +</v>
          </cell>
          <cell r="J387">
            <v>175476</v>
          </cell>
          <cell r="K387">
            <v>4187</v>
          </cell>
          <cell r="L387">
            <v>1586</v>
          </cell>
          <cell r="N387">
            <v>13</v>
          </cell>
          <cell r="P387">
            <v>0</v>
          </cell>
          <cell r="Q387">
            <v>40.700000000000003</v>
          </cell>
          <cell r="R387" t="str">
            <v>г</v>
          </cell>
          <cell r="S387">
            <v>6</v>
          </cell>
          <cell r="T387" t="str">
            <v>А76</v>
          </cell>
          <cell r="U387">
            <v>1.8</v>
          </cell>
        </row>
        <row r="388">
          <cell r="A388">
            <v>375</v>
          </cell>
          <cell r="B388">
            <v>8</v>
          </cell>
          <cell r="C388" t="str">
            <v>Урал-4321гр.фургон</v>
          </cell>
          <cell r="D388">
            <v>1991</v>
          </cell>
          <cell r="E388" t="str">
            <v>26274</v>
          </cell>
          <cell r="F388" t="str">
            <v>P267AF</v>
          </cell>
          <cell r="G388" t="str">
            <v>испр.</v>
          </cell>
          <cell r="I388" t="str">
            <v xml:space="preserve"> +</v>
          </cell>
          <cell r="J388">
            <v>68072</v>
          </cell>
          <cell r="K388">
            <v>12891</v>
          </cell>
          <cell r="M388">
            <v>4538</v>
          </cell>
          <cell r="N388">
            <v>22</v>
          </cell>
          <cell r="Q388">
            <v>35.200000000000003</v>
          </cell>
          <cell r="R388" t="str">
            <v>г</v>
          </cell>
          <cell r="S388" t="str">
            <v>д</v>
          </cell>
          <cell r="T388" t="str">
            <v>ДТ</v>
          </cell>
          <cell r="U388">
            <v>2.8</v>
          </cell>
        </row>
        <row r="389">
          <cell r="A389">
            <v>376</v>
          </cell>
          <cell r="B389">
            <v>9</v>
          </cell>
          <cell r="C389" t="str">
            <v>Урал-5557 автоцистерна</v>
          </cell>
          <cell r="D389">
            <v>1994</v>
          </cell>
          <cell r="E389" t="str">
            <v>26320</v>
          </cell>
          <cell r="F389" t="str">
            <v>P232AF</v>
          </cell>
          <cell r="G389" t="str">
            <v>испр.</v>
          </cell>
          <cell r="I389" t="str">
            <v xml:space="preserve"> +</v>
          </cell>
          <cell r="J389">
            <v>105106</v>
          </cell>
          <cell r="K389">
            <v>4489</v>
          </cell>
          <cell r="M389">
            <v>1552</v>
          </cell>
          <cell r="N389">
            <v>59</v>
          </cell>
          <cell r="Q389">
            <v>36.799999999999997</v>
          </cell>
          <cell r="R389" t="str">
            <v>г</v>
          </cell>
          <cell r="S389" t="str">
            <v>д</v>
          </cell>
          <cell r="T389" t="str">
            <v>ДТ</v>
          </cell>
          <cell r="U389">
            <v>2.8</v>
          </cell>
        </row>
        <row r="390">
          <cell r="A390">
            <v>377</v>
          </cell>
          <cell r="B390">
            <v>10</v>
          </cell>
          <cell r="C390" t="str">
            <v>Урал-5557  самосв.</v>
          </cell>
          <cell r="D390">
            <v>1994</v>
          </cell>
          <cell r="F390" t="str">
            <v>Д079АZ</v>
          </cell>
          <cell r="G390" t="str">
            <v>испр.</v>
          </cell>
          <cell r="I390" t="str">
            <v xml:space="preserve"> +</v>
          </cell>
          <cell r="J390">
            <v>145549</v>
          </cell>
          <cell r="K390">
            <v>3347</v>
          </cell>
          <cell r="M390">
            <v>1178</v>
          </cell>
          <cell r="N390">
            <v>76</v>
          </cell>
          <cell r="Q390">
            <v>37.9</v>
          </cell>
          <cell r="R390" t="str">
            <v>г</v>
          </cell>
          <cell r="S390" t="str">
            <v>д</v>
          </cell>
          <cell r="T390" t="str">
            <v>ДТ</v>
          </cell>
          <cell r="U390">
            <v>2.8</v>
          </cell>
        </row>
        <row r="391">
          <cell r="A391">
            <v>378</v>
          </cell>
          <cell r="B391">
            <v>11</v>
          </cell>
          <cell r="C391" t="str">
            <v>Маз-54323 тягач</v>
          </cell>
          <cell r="D391">
            <v>1996</v>
          </cell>
          <cell r="F391" t="str">
            <v>Д076АZ</v>
          </cell>
          <cell r="G391" t="str">
            <v>испр.</v>
          </cell>
          <cell r="I391" t="str">
            <v xml:space="preserve"> +</v>
          </cell>
          <cell r="J391">
            <v>108238</v>
          </cell>
          <cell r="K391">
            <v>8395</v>
          </cell>
          <cell r="M391">
            <v>3455</v>
          </cell>
          <cell r="N391">
            <v>108</v>
          </cell>
          <cell r="Q391">
            <v>30.8</v>
          </cell>
          <cell r="R391" t="str">
            <v>г</v>
          </cell>
          <cell r="S391" t="str">
            <v>д</v>
          </cell>
          <cell r="T391" t="str">
            <v>ДТ</v>
          </cell>
          <cell r="U391">
            <v>2.8</v>
          </cell>
        </row>
        <row r="392">
          <cell r="A392">
            <v>379</v>
          </cell>
          <cell r="B392">
            <v>12</v>
          </cell>
          <cell r="C392" t="str">
            <v>Урал-4320</v>
          </cell>
          <cell r="D392">
            <v>2000</v>
          </cell>
          <cell r="F392" t="str">
            <v>Д561AY</v>
          </cell>
          <cell r="G392" t="str">
            <v>испр.</v>
          </cell>
          <cell r="I392" t="str">
            <v xml:space="preserve"> +</v>
          </cell>
          <cell r="J392">
            <v>53704</v>
          </cell>
          <cell r="K392">
            <v>7041</v>
          </cell>
          <cell r="M392">
            <v>2260</v>
          </cell>
          <cell r="N392">
            <v>77</v>
          </cell>
          <cell r="Q392">
            <v>35.200000000000003</v>
          </cell>
          <cell r="R392" t="str">
            <v>г</v>
          </cell>
          <cell r="S392" t="str">
            <v>д</v>
          </cell>
          <cell r="T392" t="str">
            <v>ДТ</v>
          </cell>
          <cell r="U392">
            <v>2.8</v>
          </cell>
        </row>
        <row r="393">
          <cell r="A393">
            <v>380</v>
          </cell>
        </row>
        <row r="394">
          <cell r="A394">
            <v>381</v>
          </cell>
          <cell r="C394" t="str">
            <v>Автобусы,вахтовки</v>
          </cell>
        </row>
        <row r="395">
          <cell r="A395">
            <v>382</v>
          </cell>
          <cell r="B395">
            <v>1</v>
          </cell>
          <cell r="C395" t="str">
            <v>Урал-4320</v>
          </cell>
          <cell r="D395">
            <v>1993</v>
          </cell>
          <cell r="E395" t="str">
            <v>26273</v>
          </cell>
          <cell r="F395" t="str">
            <v>P263AF</v>
          </cell>
          <cell r="G395" t="str">
            <v>испр.</v>
          </cell>
          <cell r="I395" t="str">
            <v xml:space="preserve"> +</v>
          </cell>
          <cell r="J395">
            <v>83180</v>
          </cell>
          <cell r="K395">
            <v>6112</v>
          </cell>
          <cell r="M395">
            <v>2328</v>
          </cell>
          <cell r="N395">
            <v>66</v>
          </cell>
          <cell r="Q395">
            <v>35.200000000000003</v>
          </cell>
          <cell r="R395" t="str">
            <v>с</v>
          </cell>
          <cell r="S395" t="str">
            <v>д</v>
          </cell>
          <cell r="T395" t="str">
            <v>ДТ</v>
          </cell>
          <cell r="U395">
            <v>2.8</v>
          </cell>
        </row>
        <row r="396">
          <cell r="A396">
            <v>383</v>
          </cell>
          <cell r="B396">
            <v>2</v>
          </cell>
          <cell r="C396" t="str">
            <v>Кавз-3271</v>
          </cell>
          <cell r="D396">
            <v>1992</v>
          </cell>
          <cell r="E396" t="str">
            <v>26271</v>
          </cell>
          <cell r="F396" t="str">
            <v>P231AF</v>
          </cell>
          <cell r="G396" t="str">
            <v>испр.</v>
          </cell>
          <cell r="H396" t="str">
            <v xml:space="preserve"> +</v>
          </cell>
          <cell r="J396">
            <v>112364</v>
          </cell>
          <cell r="K396">
            <v>8073</v>
          </cell>
          <cell r="L396">
            <v>2495</v>
          </cell>
          <cell r="N396">
            <v>18.5</v>
          </cell>
          <cell r="Q396">
            <v>33</v>
          </cell>
          <cell r="R396" t="str">
            <v>с</v>
          </cell>
          <cell r="S396">
            <v>6</v>
          </cell>
          <cell r="T396" t="str">
            <v>А76</v>
          </cell>
          <cell r="U396">
            <v>1.8</v>
          </cell>
        </row>
        <row r="397">
          <cell r="A397">
            <v>384</v>
          </cell>
          <cell r="B397">
            <v>3</v>
          </cell>
          <cell r="C397" t="str">
            <v>Паз-3205</v>
          </cell>
          <cell r="D397">
            <v>1993</v>
          </cell>
          <cell r="E397" t="str">
            <v>26272</v>
          </cell>
          <cell r="F397" t="str">
            <v>P233ВF</v>
          </cell>
          <cell r="G397" t="str">
            <v>испр.</v>
          </cell>
          <cell r="H397" t="str">
            <v xml:space="preserve"> +</v>
          </cell>
          <cell r="J397">
            <v>180708</v>
          </cell>
          <cell r="K397">
            <v>5337</v>
          </cell>
          <cell r="L397">
            <v>1970</v>
          </cell>
          <cell r="N397">
            <v>8.5</v>
          </cell>
          <cell r="Q397">
            <v>39.6</v>
          </cell>
          <cell r="R397" t="str">
            <v>с</v>
          </cell>
          <cell r="S397">
            <v>6</v>
          </cell>
          <cell r="T397" t="str">
            <v>А76</v>
          </cell>
          <cell r="U397">
            <v>1.8</v>
          </cell>
        </row>
        <row r="398">
          <cell r="A398">
            <v>385</v>
          </cell>
          <cell r="B398">
            <v>4</v>
          </cell>
          <cell r="C398" t="str">
            <v>Лаз-669</v>
          </cell>
          <cell r="D398">
            <v>1994</v>
          </cell>
          <cell r="E398" t="str">
            <v>26278</v>
          </cell>
          <cell r="F398" t="str">
            <v>P224AF</v>
          </cell>
          <cell r="G398" t="str">
            <v>испр.</v>
          </cell>
          <cell r="H398" t="str">
            <v xml:space="preserve"> +</v>
          </cell>
          <cell r="J398">
            <v>24182</v>
          </cell>
          <cell r="Q398">
            <v>41</v>
          </cell>
          <cell r="R398" t="str">
            <v>с</v>
          </cell>
          <cell r="S398">
            <v>6</v>
          </cell>
          <cell r="T398" t="str">
            <v>А76</v>
          </cell>
          <cell r="U398">
            <v>1.8</v>
          </cell>
        </row>
        <row r="399">
          <cell r="A399">
            <v>386</v>
          </cell>
          <cell r="B399">
            <v>5</v>
          </cell>
          <cell r="C399" t="str">
            <v>Газ-66</v>
          </cell>
          <cell r="D399">
            <v>1993</v>
          </cell>
          <cell r="E399" t="str">
            <v>26256</v>
          </cell>
          <cell r="F399" t="str">
            <v>P270AF</v>
          </cell>
          <cell r="G399" t="str">
            <v>испр.</v>
          </cell>
          <cell r="H399" t="str">
            <v xml:space="preserve"> +</v>
          </cell>
          <cell r="J399">
            <v>157058</v>
          </cell>
          <cell r="K399">
            <v>4366</v>
          </cell>
          <cell r="L399">
            <v>1474</v>
          </cell>
          <cell r="N399">
            <v>8.5</v>
          </cell>
          <cell r="Q399">
            <v>35.200000000000003</v>
          </cell>
          <cell r="R399" t="str">
            <v>с</v>
          </cell>
          <cell r="S399">
            <v>6</v>
          </cell>
          <cell r="T399" t="str">
            <v>А76</v>
          </cell>
          <cell r="U399">
            <v>1.8</v>
          </cell>
        </row>
        <row r="400">
          <cell r="A400">
            <v>387</v>
          </cell>
          <cell r="C400" t="str">
            <v>Спец.автомашины</v>
          </cell>
        </row>
        <row r="401">
          <cell r="A401">
            <v>388</v>
          </cell>
          <cell r="B401">
            <v>1</v>
          </cell>
          <cell r="C401" t="str">
            <v>Зил  АЦТ-8  одорантовоз</v>
          </cell>
          <cell r="D401">
            <v>1990</v>
          </cell>
          <cell r="E401" t="str">
            <v>26261</v>
          </cell>
          <cell r="F401" t="str">
            <v>P230AF</v>
          </cell>
          <cell r="G401" t="str">
            <v>испр.</v>
          </cell>
          <cell r="H401" t="str">
            <v xml:space="preserve"> +</v>
          </cell>
          <cell r="J401">
            <v>49067</v>
          </cell>
          <cell r="K401">
            <v>260</v>
          </cell>
          <cell r="L401">
            <v>95</v>
          </cell>
          <cell r="Q401">
            <v>39.6</v>
          </cell>
          <cell r="R401" t="str">
            <v>с</v>
          </cell>
          <cell r="S401">
            <v>6</v>
          </cell>
          <cell r="T401" t="str">
            <v>А76</v>
          </cell>
          <cell r="U401">
            <v>1.8</v>
          </cell>
        </row>
        <row r="402">
          <cell r="A402">
            <v>389</v>
          </cell>
          <cell r="B402">
            <v>2</v>
          </cell>
          <cell r="C402" t="str">
            <v>Зил-130 вышка</v>
          </cell>
          <cell r="D402">
            <v>1993</v>
          </cell>
          <cell r="E402" t="str">
            <v>106</v>
          </cell>
          <cell r="F402" t="str">
            <v>Р078AZ</v>
          </cell>
          <cell r="G402" t="str">
            <v>испр.</v>
          </cell>
          <cell r="H402" t="str">
            <v xml:space="preserve"> +</v>
          </cell>
          <cell r="J402">
            <v>36390</v>
          </cell>
          <cell r="K402">
            <v>1358</v>
          </cell>
          <cell r="L402">
            <v>1158</v>
          </cell>
          <cell r="N402">
            <v>28</v>
          </cell>
          <cell r="Q402">
            <v>45</v>
          </cell>
          <cell r="R402" t="str">
            <v>с</v>
          </cell>
          <cell r="S402">
            <v>6</v>
          </cell>
          <cell r="T402" t="str">
            <v>А76</v>
          </cell>
          <cell r="U402">
            <v>1.8</v>
          </cell>
        </row>
        <row r="403">
          <cell r="A403">
            <v>390</v>
          </cell>
          <cell r="B403">
            <v>3</v>
          </cell>
          <cell r="C403" t="str">
            <v>Зил-131  фургон</v>
          </cell>
          <cell r="D403">
            <v>1990</v>
          </cell>
          <cell r="E403" t="str">
            <v>26207</v>
          </cell>
          <cell r="F403" t="str">
            <v>P271AF</v>
          </cell>
          <cell r="G403" t="str">
            <v>испр.</v>
          </cell>
          <cell r="H403" t="str">
            <v xml:space="preserve"> +</v>
          </cell>
          <cell r="J403">
            <v>60192</v>
          </cell>
          <cell r="K403">
            <v>4524</v>
          </cell>
          <cell r="L403">
            <v>2084</v>
          </cell>
          <cell r="N403">
            <v>27.5</v>
          </cell>
          <cell r="Q403">
            <v>50.6</v>
          </cell>
          <cell r="R403" t="str">
            <v>с</v>
          </cell>
          <cell r="S403">
            <v>6</v>
          </cell>
          <cell r="T403" t="str">
            <v>А76</v>
          </cell>
          <cell r="U403">
            <v>1.8</v>
          </cell>
        </row>
        <row r="404">
          <cell r="A404">
            <v>391</v>
          </cell>
          <cell r="B404">
            <v>4</v>
          </cell>
          <cell r="C404" t="str">
            <v>Зил-131     трубовоз</v>
          </cell>
          <cell r="D404">
            <v>1984</v>
          </cell>
          <cell r="E404" t="str">
            <v>26308</v>
          </cell>
          <cell r="F404" t="str">
            <v>P233AF</v>
          </cell>
          <cell r="G404" t="str">
            <v>испр.</v>
          </cell>
          <cell r="H404" t="str">
            <v xml:space="preserve"> +</v>
          </cell>
          <cell r="J404">
            <v>129553</v>
          </cell>
          <cell r="K404">
            <v>3326</v>
          </cell>
          <cell r="L404">
            <v>1763</v>
          </cell>
          <cell r="N404">
            <v>19.5</v>
          </cell>
          <cell r="Q404">
            <v>53</v>
          </cell>
          <cell r="R404" t="str">
            <v>с</v>
          </cell>
          <cell r="S404">
            <v>6</v>
          </cell>
          <cell r="T404" t="str">
            <v>А76</v>
          </cell>
          <cell r="U404">
            <v>1.8</v>
          </cell>
        </row>
        <row r="405">
          <cell r="A405">
            <v>392</v>
          </cell>
          <cell r="B405">
            <v>5</v>
          </cell>
          <cell r="C405" t="str">
            <v>Урал-5557    КС-5557</v>
          </cell>
          <cell r="D405">
            <v>1994</v>
          </cell>
          <cell r="E405" t="str">
            <v>26248</v>
          </cell>
          <cell r="F405" t="str">
            <v>P265AF</v>
          </cell>
          <cell r="G405" t="str">
            <v>испр.</v>
          </cell>
          <cell r="I405" t="str">
            <v xml:space="preserve"> +</v>
          </cell>
          <cell r="J405">
            <v>47083</v>
          </cell>
          <cell r="K405">
            <v>200</v>
          </cell>
          <cell r="M405">
            <v>248</v>
          </cell>
          <cell r="N405">
            <v>27</v>
          </cell>
          <cell r="Q405">
            <v>41.8</v>
          </cell>
          <cell r="R405" t="str">
            <v>с</v>
          </cell>
          <cell r="S405" t="str">
            <v>д</v>
          </cell>
          <cell r="T405" t="str">
            <v>ДТ</v>
          </cell>
          <cell r="U405">
            <v>2.8</v>
          </cell>
        </row>
        <row r="406">
          <cell r="A406">
            <v>393</v>
          </cell>
          <cell r="B406">
            <v>6</v>
          </cell>
          <cell r="C406" t="str">
            <v>Урал-5557    КС-55571</v>
          </cell>
          <cell r="D406">
            <v>1994</v>
          </cell>
          <cell r="E406" t="str">
            <v>26282</v>
          </cell>
          <cell r="F406" t="str">
            <v>P227AF</v>
          </cell>
          <cell r="G406" t="str">
            <v>испр.</v>
          </cell>
          <cell r="I406" t="str">
            <v xml:space="preserve"> +</v>
          </cell>
          <cell r="J406">
            <v>55572</v>
          </cell>
          <cell r="K406">
            <v>1370</v>
          </cell>
          <cell r="M406">
            <v>905</v>
          </cell>
          <cell r="N406">
            <v>37</v>
          </cell>
          <cell r="Q406">
            <v>41.8</v>
          </cell>
          <cell r="R406" t="str">
            <v>с</v>
          </cell>
          <cell r="S406" t="str">
            <v>д</v>
          </cell>
          <cell r="T406" t="str">
            <v>ДТ</v>
          </cell>
          <cell r="U406">
            <v>2.8</v>
          </cell>
        </row>
        <row r="407">
          <cell r="A407">
            <v>394</v>
          </cell>
          <cell r="C407" t="str">
            <v>Трактора,эксковаторы,тягачи</v>
          </cell>
        </row>
        <row r="408">
          <cell r="A408">
            <v>395</v>
          </cell>
          <cell r="B408">
            <v>1</v>
          </cell>
          <cell r="C408" t="str">
            <v>Газ-3401   тягач</v>
          </cell>
          <cell r="D408">
            <v>1990</v>
          </cell>
          <cell r="E408" t="str">
            <v>26257</v>
          </cell>
          <cell r="F408" t="str">
            <v>P268AF</v>
          </cell>
          <cell r="G408" t="str">
            <v>испр.</v>
          </cell>
          <cell r="H408" t="str">
            <v xml:space="preserve"> +</v>
          </cell>
          <cell r="J408">
            <v>121500</v>
          </cell>
          <cell r="K408">
            <v>150</v>
          </cell>
          <cell r="L408">
            <v>150</v>
          </cell>
          <cell r="N408">
            <v>5</v>
          </cell>
          <cell r="Q408">
            <v>100</v>
          </cell>
          <cell r="R408" t="str">
            <v>с</v>
          </cell>
          <cell r="S408">
            <v>6</v>
          </cell>
          <cell r="T408" t="str">
            <v>А76</v>
          </cell>
          <cell r="U408">
            <v>1.8</v>
          </cell>
        </row>
        <row r="409">
          <cell r="A409">
            <v>396</v>
          </cell>
          <cell r="B409">
            <v>2</v>
          </cell>
          <cell r="C409" t="str">
            <v>К-700А</v>
          </cell>
          <cell r="D409">
            <v>1986</v>
          </cell>
          <cell r="F409" t="str">
            <v>982TAW</v>
          </cell>
          <cell r="G409" t="str">
            <v>испр.</v>
          </cell>
          <cell r="I409" t="str">
            <v xml:space="preserve"> +</v>
          </cell>
          <cell r="J409">
            <v>1867</v>
          </cell>
          <cell r="K409">
            <v>15</v>
          </cell>
          <cell r="M409">
            <v>816</v>
          </cell>
          <cell r="N409">
            <v>93</v>
          </cell>
          <cell r="Q409">
            <v>41.8</v>
          </cell>
          <cell r="R409" t="str">
            <v>с</v>
          </cell>
          <cell r="S409" t="str">
            <v>д</v>
          </cell>
          <cell r="T409" t="str">
            <v>ДТ</v>
          </cell>
          <cell r="U409">
            <v>2.8</v>
          </cell>
        </row>
        <row r="410">
          <cell r="A410">
            <v>397</v>
          </cell>
          <cell r="B410">
            <v>3</v>
          </cell>
          <cell r="C410" t="str">
            <v>ТО-1224 трубоукл.</v>
          </cell>
          <cell r="D410">
            <v>1986</v>
          </cell>
          <cell r="F410" t="str">
            <v>б.н.</v>
          </cell>
          <cell r="G410" t="str">
            <v>испр.</v>
          </cell>
          <cell r="I410" t="str">
            <v xml:space="preserve"> +</v>
          </cell>
          <cell r="J410" t="str">
            <v>287</v>
          </cell>
          <cell r="Q410">
            <v>9.9</v>
          </cell>
          <cell r="R410" t="str">
            <v>с</v>
          </cell>
          <cell r="S410" t="str">
            <v>д</v>
          </cell>
          <cell r="T410" t="str">
            <v>ДТ</v>
          </cell>
          <cell r="U410">
            <v>2.8</v>
          </cell>
        </row>
        <row r="411">
          <cell r="A411">
            <v>398</v>
          </cell>
          <cell r="B411">
            <v>4</v>
          </cell>
          <cell r="C411" t="str">
            <v>ТГЛ-124 трубоукл. гус.</v>
          </cell>
          <cell r="D411">
            <v>1992</v>
          </cell>
          <cell r="E411" t="str">
            <v>563</v>
          </cell>
          <cell r="F411" t="str">
            <v>85-36АО</v>
          </cell>
          <cell r="G411" t="str">
            <v>испр.</v>
          </cell>
          <cell r="I411" t="str">
            <v xml:space="preserve"> +</v>
          </cell>
          <cell r="J411">
            <v>163</v>
          </cell>
          <cell r="Q411">
            <v>11</v>
          </cell>
          <cell r="R411" t="str">
            <v>с</v>
          </cell>
          <cell r="S411" t="str">
            <v>д</v>
          </cell>
          <cell r="T411" t="str">
            <v>ДТ</v>
          </cell>
          <cell r="U411">
            <v>2.8</v>
          </cell>
        </row>
        <row r="412">
          <cell r="A412">
            <v>399</v>
          </cell>
          <cell r="B412">
            <v>5</v>
          </cell>
          <cell r="C412" t="str">
            <v>МТЗ-82 щелерез</v>
          </cell>
          <cell r="D412">
            <v>1996</v>
          </cell>
          <cell r="E412" t="str">
            <v>26721</v>
          </cell>
          <cell r="F412" t="str">
            <v>491TAW</v>
          </cell>
          <cell r="G412" t="str">
            <v>испр.</v>
          </cell>
          <cell r="I412" t="str">
            <v xml:space="preserve"> +</v>
          </cell>
          <cell r="J412">
            <v>2887</v>
          </cell>
          <cell r="K412">
            <v>55</v>
          </cell>
          <cell r="M412">
            <v>423</v>
          </cell>
          <cell r="N412">
            <v>31</v>
          </cell>
          <cell r="Q412">
            <v>8.5</v>
          </cell>
          <cell r="R412" t="str">
            <v>с</v>
          </cell>
          <cell r="S412" t="str">
            <v>д</v>
          </cell>
          <cell r="T412" t="str">
            <v>ДТ</v>
          </cell>
          <cell r="U412">
            <v>2.8</v>
          </cell>
        </row>
        <row r="413">
          <cell r="A413">
            <v>400</v>
          </cell>
          <cell r="B413">
            <v>6</v>
          </cell>
          <cell r="C413" t="str">
            <v>PW-210 KOMATSU</v>
          </cell>
          <cell r="D413">
            <v>2002</v>
          </cell>
          <cell r="F413" t="str">
            <v>765TDAA</v>
          </cell>
          <cell r="J413">
            <v>204</v>
          </cell>
          <cell r="K413">
            <v>70</v>
          </cell>
          <cell r="M413">
            <v>700</v>
          </cell>
          <cell r="Q413">
            <v>17</v>
          </cell>
          <cell r="R413" t="str">
            <v>с</v>
          </cell>
          <cell r="S413" t="str">
            <v>д</v>
          </cell>
          <cell r="T413" t="str">
            <v>ДТ</v>
          </cell>
          <cell r="U413">
            <v>2.8</v>
          </cell>
        </row>
        <row r="414">
          <cell r="A414">
            <v>401</v>
          </cell>
          <cell r="B414">
            <v>7</v>
          </cell>
          <cell r="C414" t="str">
            <v>ЮМЗ-6АКЛ</v>
          </cell>
          <cell r="D414">
            <v>1991</v>
          </cell>
          <cell r="F414" t="str">
            <v>981TAW</v>
          </cell>
          <cell r="G414" t="str">
            <v>неиспр.</v>
          </cell>
          <cell r="J414">
            <v>47</v>
          </cell>
          <cell r="K414">
            <v>1</v>
          </cell>
          <cell r="M414">
            <v>9</v>
          </cell>
          <cell r="Q414">
            <v>8.5</v>
          </cell>
          <cell r="R414" t="str">
            <v>с</v>
          </cell>
          <cell r="S414" t="str">
            <v>д</v>
          </cell>
          <cell r="T414" t="str">
            <v>ДТ</v>
          </cell>
          <cell r="U414">
            <v>2.8</v>
          </cell>
        </row>
        <row r="415">
          <cell r="A415">
            <v>402</v>
          </cell>
          <cell r="B415">
            <v>8</v>
          </cell>
          <cell r="C415" t="str">
            <v>ЭО-3326 эксов.</v>
          </cell>
          <cell r="D415">
            <v>1981</v>
          </cell>
          <cell r="E415" t="str">
            <v>26451</v>
          </cell>
          <cell r="F415" t="str">
            <v>б.н.</v>
          </cell>
          <cell r="G415" t="str">
            <v>неиспр.</v>
          </cell>
          <cell r="I415" t="str">
            <v xml:space="preserve"> +</v>
          </cell>
          <cell r="J415">
            <v>1211</v>
          </cell>
          <cell r="Q415">
            <v>8.5</v>
          </cell>
          <cell r="R415" t="str">
            <v>с</v>
          </cell>
          <cell r="S415" t="str">
            <v>д</v>
          </cell>
          <cell r="T415" t="str">
            <v>ДТ</v>
          </cell>
          <cell r="U415">
            <v>2.8</v>
          </cell>
        </row>
        <row r="416">
          <cell r="A416">
            <v>403</v>
          </cell>
          <cell r="B416">
            <v>9</v>
          </cell>
          <cell r="C416" t="str">
            <v>ДТ-75 бульдозер</v>
          </cell>
          <cell r="D416">
            <v>1988</v>
          </cell>
          <cell r="F416" t="str">
            <v>б.н.</v>
          </cell>
          <cell r="G416" t="str">
            <v>испр.</v>
          </cell>
          <cell r="I416" t="str">
            <v xml:space="preserve"> +</v>
          </cell>
          <cell r="J416">
            <v>232</v>
          </cell>
          <cell r="Q416">
            <v>9.3000000000000007</v>
          </cell>
          <cell r="R416" t="str">
            <v>с</v>
          </cell>
          <cell r="S416" t="str">
            <v>д</v>
          </cell>
          <cell r="T416" t="str">
            <v>ДТ</v>
          </cell>
          <cell r="U416">
            <v>2.8</v>
          </cell>
        </row>
        <row r="417">
          <cell r="A417">
            <v>404</v>
          </cell>
          <cell r="B417">
            <v>10</v>
          </cell>
          <cell r="C417" t="str">
            <v>ТМ-170 гус.бульд.</v>
          </cell>
          <cell r="D417">
            <v>1992</v>
          </cell>
          <cell r="E417" t="str">
            <v>082</v>
          </cell>
          <cell r="F417" t="str">
            <v>23-13АО</v>
          </cell>
          <cell r="G417" t="str">
            <v>испр.</v>
          </cell>
          <cell r="I417" t="str">
            <v xml:space="preserve"> +</v>
          </cell>
          <cell r="J417">
            <v>609</v>
          </cell>
          <cell r="K417">
            <v>19</v>
          </cell>
          <cell r="M417">
            <v>285</v>
          </cell>
          <cell r="N417">
            <v>8</v>
          </cell>
          <cell r="Q417">
            <v>16.2</v>
          </cell>
          <cell r="R417" t="str">
            <v>с</v>
          </cell>
          <cell r="S417" t="str">
            <v>д</v>
          </cell>
          <cell r="T417" t="str">
            <v>ДТ</v>
          </cell>
          <cell r="U417">
            <v>2.8</v>
          </cell>
        </row>
        <row r="418">
          <cell r="A418">
            <v>405</v>
          </cell>
          <cell r="B418">
            <v>11</v>
          </cell>
          <cell r="C418" t="str">
            <v>ГТ-4 тягач гус.</v>
          </cell>
          <cell r="D418" t="str">
            <v>1992</v>
          </cell>
          <cell r="E418" t="str">
            <v>29869</v>
          </cell>
          <cell r="F418" t="str">
            <v>764ТДАВ</v>
          </cell>
          <cell r="G418" t="str">
            <v>испр.</v>
          </cell>
          <cell r="I418" t="str">
            <v xml:space="preserve"> +</v>
          </cell>
          <cell r="J418" t="str">
            <v>5912</v>
          </cell>
          <cell r="Q418">
            <v>40.700000000000003</v>
          </cell>
          <cell r="R418" t="str">
            <v>с</v>
          </cell>
          <cell r="S418" t="str">
            <v>д</v>
          </cell>
          <cell r="T418" t="str">
            <v>ДТ</v>
          </cell>
          <cell r="U418">
            <v>2.8</v>
          </cell>
        </row>
        <row r="419">
          <cell r="A419">
            <v>406</v>
          </cell>
          <cell r="B419">
            <v>12</v>
          </cell>
          <cell r="C419" t="str">
            <v>АДД-4001У1</v>
          </cell>
          <cell r="F419" t="str">
            <v>б.н.</v>
          </cell>
          <cell r="G419" t="str">
            <v>испр.</v>
          </cell>
          <cell r="I419" t="str">
            <v xml:space="preserve"> +</v>
          </cell>
          <cell r="K419">
            <v>62</v>
          </cell>
          <cell r="M419">
            <v>297</v>
          </cell>
          <cell r="Q419">
            <v>4.8</v>
          </cell>
          <cell r="R419" t="str">
            <v>с</v>
          </cell>
          <cell r="S419" t="str">
            <v>д</v>
          </cell>
          <cell r="T419" t="str">
            <v>ДТ</v>
          </cell>
          <cell r="U419">
            <v>2.8</v>
          </cell>
        </row>
        <row r="420">
          <cell r="A420">
            <v>407</v>
          </cell>
          <cell r="B420">
            <v>13</v>
          </cell>
          <cell r="C420" t="str">
            <v>АДД-400зав№2905870</v>
          </cell>
          <cell r="F420" t="str">
            <v>б.н.</v>
          </cell>
          <cell r="G420" t="str">
            <v>испр.</v>
          </cell>
          <cell r="I420" t="str">
            <v xml:space="preserve"> +</v>
          </cell>
          <cell r="J420">
            <v>451</v>
          </cell>
          <cell r="K420">
            <v>30</v>
          </cell>
          <cell r="M420">
            <v>144</v>
          </cell>
          <cell r="Q420">
            <v>4.8</v>
          </cell>
          <cell r="R420" t="str">
            <v>с</v>
          </cell>
          <cell r="S420" t="str">
            <v>д</v>
          </cell>
          <cell r="T420" t="str">
            <v>ДТ</v>
          </cell>
          <cell r="U420">
            <v>2.8</v>
          </cell>
        </row>
        <row r="421">
          <cell r="A421">
            <v>408</v>
          </cell>
          <cell r="B421">
            <v>14</v>
          </cell>
          <cell r="C421" t="str">
            <v>АДД-400зав№2997954</v>
          </cell>
          <cell r="F421" t="str">
            <v>б.н.</v>
          </cell>
          <cell r="G421" t="str">
            <v>испр.</v>
          </cell>
          <cell r="I421" t="str">
            <v xml:space="preserve"> +</v>
          </cell>
          <cell r="K421">
            <v>81</v>
          </cell>
          <cell r="M421">
            <v>389</v>
          </cell>
          <cell r="Q421">
            <v>4.8</v>
          </cell>
          <cell r="R421" t="str">
            <v>с</v>
          </cell>
          <cell r="S421" t="str">
            <v>д</v>
          </cell>
          <cell r="T421" t="str">
            <v>ДТ</v>
          </cell>
          <cell r="U421">
            <v>2.8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>
        <row r="14">
          <cell r="A14">
            <v>1</v>
          </cell>
        </row>
      </sheetData>
      <sheetData sheetId="30">
        <row r="14">
          <cell r="A14">
            <v>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боков_листочек"/>
      <sheetName val="движ_ЗВЗ"/>
      <sheetName val="отделы офиса"/>
      <sheetName val="ярлычки охрана труда"/>
      <sheetName val="ярлычки нижние"/>
      <sheetName val="ярлычки верхние"/>
      <sheetName val="ЗВЗ_год"/>
      <sheetName val="ЗВЗ_рег"/>
      <sheetName val="АПК"/>
      <sheetName val="ТЭЦ-1"/>
      <sheetName val="ТЭЦ-2"/>
      <sheetName val="ТЭЦ-3"/>
      <sheetName val="КапчГЭС"/>
      <sheetName val="КаскадГЭС"/>
      <sheetName val="ГЭРС"/>
      <sheetName val="АРЭК"/>
      <sheetName val="ЗТК"/>
      <sheetName val="РКТ"/>
      <sheetName val="ЦПВТ"/>
      <sheetName val="ПРП"/>
      <sheetName val="Офис"/>
      <sheetName val="Лист2"/>
      <sheetName val="Лист1"/>
      <sheetName val="Для папок"/>
      <sheetName val="мес"/>
      <sheetName val="Департ"/>
      <sheetName val="Справка ИЦА"/>
      <sheetName val="#ССЫЛКА"/>
      <sheetName val="1кв. "/>
      <sheetName val="2кв."/>
      <sheetName val="H"/>
      <sheetName val="2@"/>
      <sheetName val="План произв-ва (мес.) (бюджет)"/>
      <sheetName val="Энергия"/>
      <sheetName val="WACC"/>
      <sheetName val="Баланс воды ПТО"/>
      <sheetName val="дан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1кв. "/>
      <sheetName val="2кв."/>
      <sheetName val="Справка 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2"/>
      <sheetName val="на тек. дату"/>
      <sheetName val="Справка ИЦА"/>
      <sheetName val="1кв. "/>
      <sheetName val="2кв."/>
      <sheetName val="План произв-ва (мес.) (бюджет)"/>
      <sheetName val="Добыча нефти4"/>
      <sheetName val="поставка сравн13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Справка "/>
      <sheetName val="данн"/>
      <sheetName val="Форма2"/>
      <sheetName val="Форма1"/>
      <sheetName val="потр"/>
      <sheetName val="СН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потр"/>
      <sheetName val="СН"/>
      <sheetName val="1кв. "/>
      <sheetName val="2кв."/>
      <sheetName val="План произв-ва (мес.) (бюджет)"/>
      <sheetName val="14.1.2.2.(Услуги связи)"/>
      <sheetName val="_ССЫЛКА"/>
      <sheetName val="Пок"/>
      <sheetName val="Справка "/>
      <sheetName val="класс"/>
      <sheetName val="ЖГРЭС за 09.02.06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НД_Доходы скорр "/>
      <sheetName val="НД_Расходы"/>
      <sheetName val="Страхование ГПО работников"/>
      <sheetName val="NPV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потр"/>
      <sheetName val="СН"/>
      <sheetName val="Пок"/>
      <sheetName val="Справк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"/>
      <sheetName val="Справка ИЦА"/>
      <sheetName val="Пок"/>
      <sheetName val="потр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"/>
    </sheetNames>
    <sheetDataSet>
      <sheetData sheetId="0"/>
      <sheetData sheetId="1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равка ИЦА"/>
      <sheetName val="Справка 2"/>
      <sheetName val="на 10.02.06"/>
      <sheetName val="Форма2"/>
      <sheetName val="Справка "/>
      <sheetName val="2@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 (2)"/>
      <sheetName val="итог (3)"/>
      <sheetName val="итог (4)"/>
      <sheetName val="данн"/>
      <sheetName val="0102э"/>
      <sheetName val="итог"/>
      <sheetName val="0102"/>
      <sheetName val="Сотовая"/>
      <sheetName val="Сотовая (2)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1кв. "/>
      <sheetName val="2кв."/>
      <sheetName val="Financial ratios А3"/>
      <sheetName val="Энергия"/>
      <sheetName val="свод"/>
      <sheetName val="H"/>
      <sheetName val="2_"/>
      <sheetName val="Справка ИЦА"/>
      <sheetName val="1кв_ "/>
      <sheetName val="2кв_"/>
      <sheetName val="Добычанефти4"/>
      <sheetName val="поставкасравн13"/>
      <sheetName val="Баланс воды ПТО"/>
      <sheetName val="Справка "/>
      <sheetName val="  2.3.2"/>
      <sheetName val="NPV"/>
      <sheetName val="Sheet1"/>
    </sheetNames>
    <sheetDataSet>
      <sheetData sheetId="0">
        <row r="4">
          <cell r="C4">
            <v>151</v>
          </cell>
        </row>
      </sheetData>
      <sheetData sheetId="1"/>
      <sheetData sheetId="2"/>
      <sheetData sheetId="3" refreshError="1">
        <row r="4">
          <cell r="C4">
            <v>151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свод"/>
      <sheetName val="3.ФОТ"/>
      <sheetName val="Курсы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данн"/>
      <sheetName val="7НК"/>
      <sheetName val="Справка ИЦА"/>
      <sheetName val="базовые допущения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Sheet2"/>
      <sheetName val="РСза 6-м 2012"/>
      <sheetName val="июнь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Спецификация"/>
      <sheetName val="МодельППП (Свод)"/>
      <sheetName val="Сеть"/>
      <sheetName val="PL12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МАТЕР.433,452"/>
      <sheetName val="_"/>
      <sheetName val="исп.см."/>
      <sheetName val="KTG_m"/>
      <sheetName val="План произв-ва (мес.) (бюджет)"/>
      <sheetName val="Prelim Cost"/>
      <sheetName val="спр. АРЕМ"/>
      <sheetName val="Январь"/>
      <sheetName val="Официальные курсы"/>
      <sheetName val="1. Доходы"/>
      <sheetName val="ИД"/>
      <sheetName val="смета"/>
      <sheetName val="Накл"/>
      <sheetName val="MATRIX_DA_10"/>
      <sheetName val="АУП командировочные"/>
      <sheetName val="БиВи (290)"/>
      <sheetName val="450"/>
      <sheetName val="Налоги"/>
      <sheetName val="план07"/>
      <sheetName val="шкала"/>
      <sheetName val="персонала"/>
      <sheetName val="ремонт 25"/>
      <sheetName val="пр 6 дох"/>
      <sheetName val="Касс книга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2002(v2)"/>
      <sheetName val="BS new"/>
      <sheetName val="6НК-cт.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справка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исп_см_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#REF!"/>
      <sheetName val="Преискурант"/>
      <sheetName val="Sheet5"/>
      <sheetName val="план"/>
      <sheetName val="списки"/>
      <sheetName val="ндпи"/>
      <sheetName val="2008"/>
      <sheetName val="2009"/>
      <sheetName val="Sheet3"/>
      <sheetName val="Продактс"/>
      <sheetName val="Р.11. пр 11.1"/>
      <sheetName val="сетка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  <sheetData sheetId="625" refreshError="1"/>
      <sheetData sheetId="626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>
        <row r="13">
          <cell r="C13" t="str">
            <v/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1.1"/>
      <sheetName val="1.1.2"/>
      <sheetName val="1.1.3"/>
      <sheetName val=" 1.1.4"/>
      <sheetName val=" 1.1.5"/>
      <sheetName val="1.1.6"/>
      <sheetName val=" 1.1.7"/>
      <sheetName val="1.2.1"/>
      <sheetName val="2.2.1"/>
      <sheetName val="2.1"/>
      <sheetName val="2.2.2"/>
      <sheetName val="  2.3.1"/>
      <sheetName val="  2.3.2"/>
      <sheetName val=" 2.3.3"/>
      <sheetName val="Бурение по м-р"/>
      <sheetName val="_ 2_3_2"/>
      <sheetName val="Энергия"/>
      <sheetName val="данн"/>
      <sheetName val="14.1.2.2.(Услуги связи)"/>
      <sheetName val="Справка ИЦА"/>
      <sheetName val="топливо"/>
      <sheetName val="Потребители"/>
      <sheetName val="По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 2_3_2"/>
      <sheetName val="  2.3.2"/>
      <sheetName val="всп"/>
      <sheetName val="топливо"/>
      <sheetName val="Потребители"/>
      <sheetName val="Пок"/>
      <sheetName val="линии"/>
      <sheetName val="счетчи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данн"/>
      <sheetName val="  2.3.2"/>
      <sheetName val="_ 2_3_2"/>
      <sheetName val="Энергия"/>
      <sheetName val="1кв. "/>
      <sheetName val="2кв."/>
      <sheetName val="I KEY INFOR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21">
          <cell r="B921" t="str">
            <v>Стержень гелевый</v>
          </cell>
          <cell r="C921" t="str">
            <v>шт</v>
          </cell>
          <cell r="D921">
            <v>26.5</v>
          </cell>
          <cell r="E921">
            <v>1</v>
          </cell>
        </row>
        <row r="922">
          <cell r="B922" t="str">
            <v>Тетрадь общая</v>
          </cell>
          <cell r="C922" t="str">
            <v>шт</v>
          </cell>
          <cell r="D922">
            <v>42.4</v>
          </cell>
          <cell r="E922">
            <v>1</v>
          </cell>
        </row>
        <row r="923">
          <cell r="B923" t="str">
            <v>Фломастер</v>
          </cell>
          <cell r="C923" t="str">
            <v>шт</v>
          </cell>
          <cell r="D923">
            <v>26.5</v>
          </cell>
          <cell r="E923">
            <v>1</v>
          </cell>
        </row>
        <row r="924">
          <cell r="B924" t="str">
            <v>Штрих-корректор с раствором</v>
          </cell>
          <cell r="C924" t="str">
            <v>шт</v>
          </cell>
          <cell r="D924">
            <v>137.65</v>
          </cell>
          <cell r="E924">
            <v>1</v>
          </cell>
        </row>
        <row r="925">
          <cell r="D925">
            <v>0</v>
          </cell>
        </row>
        <row r="926">
          <cell r="D926">
            <v>0</v>
          </cell>
        </row>
        <row r="927">
          <cell r="B927" t="str">
            <v>20. Грузоподъемные механизмы и з/части к ним.</v>
          </cell>
          <cell r="D927">
            <v>0</v>
          </cell>
        </row>
        <row r="928">
          <cell r="B928" t="str">
            <v>Таль Р-1,5 ручная</v>
          </cell>
          <cell r="C928" t="str">
            <v>шт</v>
          </cell>
          <cell r="D928">
            <v>13707.54</v>
          </cell>
          <cell r="E928">
            <v>1</v>
          </cell>
        </row>
        <row r="929">
          <cell r="B929" t="str">
            <v>Таль ТРШ-0,5-3 ручная</v>
          </cell>
          <cell r="C929" t="str">
            <v>шт</v>
          </cell>
          <cell r="D929">
            <v>13707.54</v>
          </cell>
          <cell r="E929">
            <v>1</v>
          </cell>
        </row>
        <row r="930">
          <cell r="B930" t="str">
            <v>Полиспас Р-0,5</v>
          </cell>
          <cell r="C930" t="str">
            <v>шт</v>
          </cell>
          <cell r="D930">
            <v>2741.83</v>
          </cell>
          <cell r="E930">
            <v>1</v>
          </cell>
        </row>
        <row r="931">
          <cell r="B931" t="str">
            <v>Трос грузовой 16,6-Г-I-С-Н…1670(170)</v>
          </cell>
          <cell r="C931" t="str">
            <v>м</v>
          </cell>
          <cell r="D931">
            <v>456.17</v>
          </cell>
          <cell r="E931">
            <v>1</v>
          </cell>
        </row>
        <row r="932">
          <cell r="B932" t="str">
            <v>Трос стальной d10</v>
          </cell>
          <cell r="C932" t="str">
            <v>м</v>
          </cell>
          <cell r="D932">
            <v>201.68</v>
          </cell>
          <cell r="E932">
            <v>1</v>
          </cell>
        </row>
        <row r="933">
          <cell r="B933" t="str">
            <v>Трос стальной d13</v>
          </cell>
          <cell r="C933" t="str">
            <v>м</v>
          </cell>
          <cell r="D933">
            <v>219.28</v>
          </cell>
          <cell r="E933">
            <v>1</v>
          </cell>
        </row>
        <row r="934">
          <cell r="B934" t="str">
            <v>Трос стальной d16</v>
          </cell>
          <cell r="C934" t="str">
            <v>м</v>
          </cell>
          <cell r="D934">
            <v>236.89</v>
          </cell>
          <cell r="E934">
            <v>1</v>
          </cell>
        </row>
        <row r="935">
          <cell r="B935" t="str">
            <v>Трос стальной d17,5</v>
          </cell>
          <cell r="C935" t="str">
            <v>п/м</v>
          </cell>
          <cell r="D935">
            <v>549.01</v>
          </cell>
          <cell r="E935">
            <v>1</v>
          </cell>
        </row>
        <row r="936">
          <cell r="B936" t="str">
            <v>Трос стальной d6</v>
          </cell>
          <cell r="C936" t="str">
            <v>м</v>
          </cell>
          <cell r="D936">
            <v>137.65</v>
          </cell>
          <cell r="E936">
            <v>1</v>
          </cell>
        </row>
        <row r="937">
          <cell r="B937" t="str">
            <v>Трос стальной d8</v>
          </cell>
          <cell r="C937" t="str">
            <v>м</v>
          </cell>
          <cell r="D937">
            <v>182.47</v>
          </cell>
          <cell r="E937">
            <v>1</v>
          </cell>
        </row>
        <row r="938">
          <cell r="D938">
            <v>0</v>
          </cell>
        </row>
        <row r="939">
          <cell r="B939" t="str">
            <v>21. Подшипники.</v>
          </cell>
          <cell r="D939">
            <v>0</v>
          </cell>
        </row>
        <row r="940">
          <cell r="B940" t="str">
            <v>Подшипник 112</v>
          </cell>
          <cell r="C940" t="str">
            <v>шт</v>
          </cell>
          <cell r="D940">
            <v>484.98</v>
          </cell>
          <cell r="E940">
            <v>1</v>
          </cell>
        </row>
        <row r="941">
          <cell r="B941" t="str">
            <v>Подшипник 1309</v>
          </cell>
          <cell r="C941" t="str">
            <v>шт</v>
          </cell>
          <cell r="D941">
            <v>657.85</v>
          </cell>
          <cell r="E941">
            <v>1</v>
          </cell>
        </row>
        <row r="942">
          <cell r="B942" t="str">
            <v>Подшипник 1316</v>
          </cell>
          <cell r="C942" t="str">
            <v>шт</v>
          </cell>
          <cell r="D942">
            <v>1645.42</v>
          </cell>
          <cell r="E942">
            <v>1</v>
          </cell>
        </row>
        <row r="943">
          <cell r="B943" t="str">
            <v>Подшипник 15309 АК</v>
          </cell>
          <cell r="C943" t="str">
            <v>шт</v>
          </cell>
          <cell r="D943">
            <v>1370.11</v>
          </cell>
          <cell r="E943">
            <v>1</v>
          </cell>
        </row>
        <row r="944">
          <cell r="B944" t="str">
            <v>Подшипник 1608</v>
          </cell>
          <cell r="C944" t="str">
            <v>шт</v>
          </cell>
          <cell r="D944">
            <v>1299.69</v>
          </cell>
          <cell r="E944">
            <v>1</v>
          </cell>
        </row>
        <row r="945">
          <cell r="B945" t="str">
            <v>Подшипник 176236</v>
          </cell>
          <cell r="C945" t="str">
            <v>шт</v>
          </cell>
          <cell r="D945">
            <v>25585.59</v>
          </cell>
          <cell r="E945">
            <v>1</v>
          </cell>
        </row>
        <row r="948">
          <cell r="B948" t="str">
            <v>Подшипник 204</v>
          </cell>
          <cell r="C948" t="str">
            <v>шт</v>
          </cell>
          <cell r="D948">
            <v>100.84</v>
          </cell>
          <cell r="E948">
            <v>1</v>
          </cell>
        </row>
        <row r="949">
          <cell r="B949" t="str">
            <v>Подшипник 206</v>
          </cell>
          <cell r="C949" t="str">
            <v>шт</v>
          </cell>
          <cell r="D949">
            <v>232.09</v>
          </cell>
          <cell r="E949">
            <v>1</v>
          </cell>
        </row>
        <row r="950">
          <cell r="B950" t="str">
            <v>Подшипник 207</v>
          </cell>
          <cell r="C950" t="str">
            <v>шт</v>
          </cell>
          <cell r="D950">
            <v>228.89</v>
          </cell>
          <cell r="E950">
            <v>1</v>
          </cell>
        </row>
        <row r="951">
          <cell r="B951" t="str">
            <v>Подшипник 208</v>
          </cell>
          <cell r="C951" t="str">
            <v>шт</v>
          </cell>
          <cell r="D951">
            <v>363.34</v>
          </cell>
          <cell r="E951">
            <v>1</v>
          </cell>
        </row>
        <row r="952">
          <cell r="B952" t="str">
            <v>Подшипник 210</v>
          </cell>
          <cell r="C952" t="str">
            <v>шт</v>
          </cell>
          <cell r="D952">
            <v>404.95</v>
          </cell>
          <cell r="E952">
            <v>1</v>
          </cell>
        </row>
        <row r="953">
          <cell r="B953" t="str">
            <v>Подшипник 211</v>
          </cell>
          <cell r="C953" t="str">
            <v>шт</v>
          </cell>
          <cell r="D953">
            <v>571.41</v>
          </cell>
          <cell r="E953">
            <v>1</v>
          </cell>
        </row>
        <row r="954">
          <cell r="B954" t="str">
            <v>Подшипник 2222</v>
          </cell>
          <cell r="C954" t="str">
            <v>шт</v>
          </cell>
          <cell r="D954">
            <v>5153.93</v>
          </cell>
          <cell r="E954">
            <v>1</v>
          </cell>
        </row>
        <row r="955">
          <cell r="B955" t="str">
            <v>Подшипник 2226</v>
          </cell>
          <cell r="C955" t="str">
            <v>шт</v>
          </cell>
          <cell r="D955">
            <v>7553.23</v>
          </cell>
          <cell r="E955">
            <v>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линии"/>
      <sheetName val="Ведомость"/>
      <sheetName val="Акт выр."/>
      <sheetName val="сут.баланс по РДЦ"/>
      <sheetName val="Ершова"/>
      <sheetName val="Справка  "/>
      <sheetName val="Справка   вечер"/>
      <sheetName val="топливо"/>
      <sheetName val="газ"/>
      <sheetName val="Поставки газа"/>
      <sheetName val="свод"/>
      <sheetName val="Форма2"/>
      <sheetName val="_ 2_3_2"/>
    </sheetNames>
    <sheetDataSet>
      <sheetData sheetId="0">
        <row r="6">
          <cell r="B6">
            <v>2536265</v>
          </cell>
          <cell r="AE6">
            <v>31</v>
          </cell>
          <cell r="AF6">
            <v>421505</v>
          </cell>
          <cell r="AG6">
            <v>1815250</v>
          </cell>
          <cell r="AH6">
            <v>346108</v>
          </cell>
          <cell r="AI6">
            <v>1162911</v>
          </cell>
          <cell r="AJ6">
            <v>296895</v>
          </cell>
          <cell r="AK6">
            <v>156045</v>
          </cell>
          <cell r="AL6">
            <v>4095660</v>
          </cell>
          <cell r="AM6">
            <v>690418</v>
          </cell>
          <cell r="AN6">
            <v>2856253</v>
          </cell>
          <cell r="AO6">
            <v>20492</v>
          </cell>
          <cell r="AP6">
            <v>31</v>
          </cell>
          <cell r="AQ6">
            <v>38156</v>
          </cell>
          <cell r="AR6">
            <v>264948</v>
          </cell>
          <cell r="AS6">
            <v>275088</v>
          </cell>
          <cell r="AT6">
            <v>452844</v>
          </cell>
          <cell r="AU6">
            <v>487124</v>
          </cell>
          <cell r="AV6">
            <v>1258513</v>
          </cell>
          <cell r="AW6">
            <v>1320661</v>
          </cell>
          <cell r="AX6">
            <v>100973</v>
          </cell>
          <cell r="AY6">
            <v>31</v>
          </cell>
          <cell r="AZ6">
            <v>4180</v>
          </cell>
          <cell r="BA6">
            <v>78017</v>
          </cell>
          <cell r="BB6">
            <v>883410</v>
          </cell>
          <cell r="BC6">
            <v>170544</v>
          </cell>
          <cell r="BD6">
            <v>57363</v>
          </cell>
          <cell r="BE6">
            <v>809</v>
          </cell>
          <cell r="BF6">
            <v>744</v>
          </cell>
          <cell r="BG6">
            <v>31</v>
          </cell>
          <cell r="BH6">
            <v>0</v>
          </cell>
          <cell r="BI6">
            <v>1795</v>
          </cell>
          <cell r="BJ6">
            <v>217</v>
          </cell>
          <cell r="BK6">
            <v>10755</v>
          </cell>
          <cell r="BL6">
            <v>23325</v>
          </cell>
          <cell r="BM6">
            <v>49158</v>
          </cell>
        </row>
        <row r="7">
          <cell r="AE7">
            <v>1</v>
          </cell>
          <cell r="AF7">
            <v>422255</v>
          </cell>
          <cell r="AG7">
            <v>1815627</v>
          </cell>
          <cell r="AH7">
            <v>346763</v>
          </cell>
          <cell r="AI7">
            <v>1163796</v>
          </cell>
          <cell r="AJ7">
            <v>297819</v>
          </cell>
          <cell r="AK7">
            <v>156141</v>
          </cell>
          <cell r="AL7">
            <v>4095675</v>
          </cell>
          <cell r="AM7">
            <v>690450</v>
          </cell>
          <cell r="AN7">
            <v>2856254</v>
          </cell>
          <cell r="AO7">
            <v>20492</v>
          </cell>
          <cell r="AP7">
            <v>1</v>
          </cell>
          <cell r="AQ7">
            <v>38156</v>
          </cell>
          <cell r="AR7">
            <v>265135</v>
          </cell>
          <cell r="AS7">
            <v>275088</v>
          </cell>
          <cell r="AT7">
            <v>453042</v>
          </cell>
          <cell r="AU7">
            <v>487124</v>
          </cell>
          <cell r="AV7">
            <v>1258986</v>
          </cell>
          <cell r="AW7">
            <v>1321105</v>
          </cell>
          <cell r="AX7">
            <v>101184</v>
          </cell>
          <cell r="AY7">
            <v>1</v>
          </cell>
          <cell r="AZ7">
            <v>4180</v>
          </cell>
          <cell r="BA7">
            <v>78017</v>
          </cell>
          <cell r="BB7">
            <v>883410</v>
          </cell>
          <cell r="BC7">
            <v>170544</v>
          </cell>
          <cell r="BD7">
            <v>57363</v>
          </cell>
          <cell r="BE7">
            <v>809</v>
          </cell>
          <cell r="BF7">
            <v>744</v>
          </cell>
          <cell r="BG7">
            <v>1</v>
          </cell>
          <cell r="BH7">
            <v>0</v>
          </cell>
          <cell r="BI7">
            <v>1796</v>
          </cell>
          <cell r="BJ7">
            <v>217</v>
          </cell>
          <cell r="BK7">
            <v>10755</v>
          </cell>
          <cell r="BL7">
            <v>23325</v>
          </cell>
          <cell r="BM7">
            <v>49158</v>
          </cell>
        </row>
        <row r="8">
          <cell r="AE8">
            <v>2</v>
          </cell>
          <cell r="AF8">
            <v>422841</v>
          </cell>
          <cell r="AG8">
            <v>1815899</v>
          </cell>
          <cell r="AH8">
            <v>347306</v>
          </cell>
          <cell r="AI8">
            <v>1164518</v>
          </cell>
          <cell r="AJ8">
            <v>298569</v>
          </cell>
          <cell r="AK8">
            <v>156231</v>
          </cell>
          <cell r="AL8">
            <v>4095694</v>
          </cell>
          <cell r="AM8">
            <v>690482</v>
          </cell>
          <cell r="AN8">
            <v>2856256</v>
          </cell>
          <cell r="AO8">
            <v>20492</v>
          </cell>
          <cell r="AP8">
            <v>2</v>
          </cell>
          <cell r="AQ8">
            <v>38156</v>
          </cell>
          <cell r="AR8">
            <v>265319</v>
          </cell>
          <cell r="AS8">
            <v>275088</v>
          </cell>
          <cell r="AT8">
            <v>453222</v>
          </cell>
          <cell r="AU8">
            <v>487124</v>
          </cell>
          <cell r="AV8">
            <v>1259429</v>
          </cell>
          <cell r="AW8">
            <v>1321521</v>
          </cell>
          <cell r="AX8">
            <v>101359</v>
          </cell>
          <cell r="AY8">
            <v>2</v>
          </cell>
          <cell r="AZ8">
            <v>4180</v>
          </cell>
          <cell r="BA8">
            <v>78018</v>
          </cell>
          <cell r="BB8">
            <v>883410</v>
          </cell>
          <cell r="BC8">
            <v>170544</v>
          </cell>
          <cell r="BD8">
            <v>57363</v>
          </cell>
          <cell r="BE8">
            <v>809</v>
          </cell>
          <cell r="BF8">
            <v>744</v>
          </cell>
          <cell r="BG8">
            <v>2</v>
          </cell>
          <cell r="BH8">
            <v>0</v>
          </cell>
          <cell r="BI8">
            <v>1797</v>
          </cell>
          <cell r="BJ8">
            <v>217</v>
          </cell>
          <cell r="BK8">
            <v>10755</v>
          </cell>
          <cell r="BL8">
            <v>23325</v>
          </cell>
          <cell r="BM8">
            <v>49158</v>
          </cell>
        </row>
        <row r="9">
          <cell r="AE9">
            <v>3</v>
          </cell>
          <cell r="AF9">
            <v>423630</v>
          </cell>
          <cell r="AG9">
            <v>1815985</v>
          </cell>
          <cell r="AH9">
            <v>348090</v>
          </cell>
          <cell r="AI9">
            <v>1165599</v>
          </cell>
          <cell r="AJ9">
            <v>298909</v>
          </cell>
          <cell r="AK9">
            <v>156321</v>
          </cell>
          <cell r="AL9">
            <v>4095715</v>
          </cell>
          <cell r="AM9">
            <v>690517</v>
          </cell>
          <cell r="AN9">
            <v>2856257</v>
          </cell>
          <cell r="AO9">
            <v>20492</v>
          </cell>
          <cell r="AP9">
            <v>3</v>
          </cell>
          <cell r="AQ9">
            <v>38156</v>
          </cell>
          <cell r="AR9">
            <v>265428</v>
          </cell>
          <cell r="AS9">
            <v>275088</v>
          </cell>
          <cell r="AT9">
            <v>453404</v>
          </cell>
          <cell r="AU9">
            <v>487124</v>
          </cell>
          <cell r="AV9">
            <v>1259905</v>
          </cell>
          <cell r="AW9">
            <v>1321865</v>
          </cell>
          <cell r="AX9">
            <v>101567</v>
          </cell>
          <cell r="AY9">
            <v>3</v>
          </cell>
          <cell r="AZ9">
            <v>4180</v>
          </cell>
          <cell r="BA9">
            <v>78026</v>
          </cell>
          <cell r="BB9">
            <v>883410</v>
          </cell>
          <cell r="BC9">
            <v>170544</v>
          </cell>
          <cell r="BD9">
            <v>57363</v>
          </cell>
          <cell r="BE9">
            <v>809</v>
          </cell>
          <cell r="BF9">
            <v>744</v>
          </cell>
          <cell r="BG9">
            <v>3</v>
          </cell>
          <cell r="BH9">
            <v>0</v>
          </cell>
          <cell r="BI9">
            <v>1798</v>
          </cell>
          <cell r="BJ9">
            <v>217</v>
          </cell>
          <cell r="BK9">
            <v>10755</v>
          </cell>
          <cell r="BL9">
            <v>23325</v>
          </cell>
          <cell r="BM9">
            <v>49158</v>
          </cell>
        </row>
        <row r="10">
          <cell r="AE10">
            <v>4</v>
          </cell>
          <cell r="AF10">
            <v>424437</v>
          </cell>
          <cell r="AG10">
            <v>1816025</v>
          </cell>
          <cell r="AH10">
            <v>348876</v>
          </cell>
          <cell r="AI10">
            <v>1166671</v>
          </cell>
          <cell r="AJ10">
            <v>299102</v>
          </cell>
          <cell r="AK10">
            <v>156406</v>
          </cell>
          <cell r="AL10">
            <v>4095731</v>
          </cell>
          <cell r="AM10">
            <v>690550</v>
          </cell>
          <cell r="AN10">
            <v>2856258</v>
          </cell>
          <cell r="AO10">
            <v>20492</v>
          </cell>
          <cell r="AP10">
            <v>4</v>
          </cell>
          <cell r="AQ10">
            <v>38156</v>
          </cell>
          <cell r="AR10">
            <v>265506</v>
          </cell>
          <cell r="AS10">
            <v>275088</v>
          </cell>
          <cell r="AT10">
            <v>453572</v>
          </cell>
          <cell r="AU10">
            <v>487124</v>
          </cell>
          <cell r="AV10">
            <v>1260415</v>
          </cell>
          <cell r="AW10">
            <v>1322107</v>
          </cell>
          <cell r="AX10">
            <v>101799</v>
          </cell>
          <cell r="AY10">
            <v>4</v>
          </cell>
          <cell r="AZ10">
            <v>4180</v>
          </cell>
          <cell r="BA10">
            <v>78026</v>
          </cell>
          <cell r="BB10">
            <v>883410</v>
          </cell>
          <cell r="BC10">
            <v>170544</v>
          </cell>
          <cell r="BD10">
            <v>57363</v>
          </cell>
          <cell r="BE10">
            <v>809</v>
          </cell>
          <cell r="BF10">
            <v>744</v>
          </cell>
          <cell r="BG10">
            <v>4</v>
          </cell>
          <cell r="BH10">
            <v>0</v>
          </cell>
          <cell r="BI10">
            <v>1798</v>
          </cell>
          <cell r="BJ10">
            <v>217</v>
          </cell>
          <cell r="BK10">
            <v>10755</v>
          </cell>
          <cell r="BL10">
            <v>23325</v>
          </cell>
          <cell r="BM10">
            <v>49158</v>
          </cell>
        </row>
        <row r="11">
          <cell r="AE11">
            <v>5</v>
          </cell>
          <cell r="AF11">
            <v>425192</v>
          </cell>
          <cell r="AG11">
            <v>1816069</v>
          </cell>
          <cell r="AH11">
            <v>349430</v>
          </cell>
          <cell r="AI11">
            <v>1167393</v>
          </cell>
          <cell r="AJ11">
            <v>299857</v>
          </cell>
          <cell r="AK11">
            <v>156492</v>
          </cell>
          <cell r="AL11">
            <v>4095750</v>
          </cell>
          <cell r="AM11">
            <v>690576</v>
          </cell>
          <cell r="AN11">
            <v>2856259</v>
          </cell>
          <cell r="AO11">
            <v>20492</v>
          </cell>
          <cell r="AP11">
            <v>5</v>
          </cell>
          <cell r="AQ11">
            <v>38156</v>
          </cell>
          <cell r="AR11">
            <v>265583</v>
          </cell>
          <cell r="AS11">
            <v>275088</v>
          </cell>
          <cell r="AT11">
            <v>453735</v>
          </cell>
          <cell r="AU11">
            <v>487124</v>
          </cell>
          <cell r="AV11">
            <v>1260871</v>
          </cell>
          <cell r="AW11">
            <v>1322318</v>
          </cell>
          <cell r="AX11">
            <v>102037</v>
          </cell>
          <cell r="AY11">
            <v>5</v>
          </cell>
          <cell r="AZ11">
            <v>4180</v>
          </cell>
          <cell r="BA11">
            <v>78026</v>
          </cell>
          <cell r="BB11">
            <v>883410</v>
          </cell>
          <cell r="BC11">
            <v>170544</v>
          </cell>
          <cell r="BD11">
            <v>57363</v>
          </cell>
          <cell r="BE11">
            <v>809</v>
          </cell>
          <cell r="BF11">
            <v>744</v>
          </cell>
          <cell r="BG11">
            <v>5</v>
          </cell>
          <cell r="BH11">
            <v>0</v>
          </cell>
          <cell r="BI11">
            <v>1799</v>
          </cell>
          <cell r="BJ11">
            <v>217</v>
          </cell>
          <cell r="BK11">
            <v>10755</v>
          </cell>
          <cell r="BL11">
            <v>23325</v>
          </cell>
          <cell r="BM11">
            <v>49158</v>
          </cell>
        </row>
        <row r="12">
          <cell r="AE12">
            <v>6</v>
          </cell>
          <cell r="AF12">
            <v>425808</v>
          </cell>
          <cell r="AG12">
            <v>1816110</v>
          </cell>
          <cell r="AH12">
            <v>349962</v>
          </cell>
          <cell r="AI12">
            <v>1168091</v>
          </cell>
          <cell r="AJ12">
            <v>300588</v>
          </cell>
          <cell r="AK12">
            <v>156578</v>
          </cell>
          <cell r="AL12">
            <v>4095777</v>
          </cell>
          <cell r="AM12">
            <v>690599</v>
          </cell>
          <cell r="AN12">
            <v>2856260</v>
          </cell>
          <cell r="AO12">
            <v>20492</v>
          </cell>
          <cell r="AP12">
            <v>6</v>
          </cell>
          <cell r="AQ12">
            <v>38156</v>
          </cell>
          <cell r="AR12">
            <v>265660</v>
          </cell>
          <cell r="AS12">
            <v>275088</v>
          </cell>
          <cell r="AT12">
            <v>453878</v>
          </cell>
          <cell r="AU12">
            <v>487124</v>
          </cell>
          <cell r="AV12">
            <v>1261341</v>
          </cell>
          <cell r="AW12">
            <v>1322514</v>
          </cell>
          <cell r="AX12">
            <v>102290</v>
          </cell>
          <cell r="AY12">
            <v>6</v>
          </cell>
          <cell r="AZ12">
            <v>4180</v>
          </cell>
          <cell r="BA12">
            <v>78026</v>
          </cell>
          <cell r="BB12">
            <v>883410</v>
          </cell>
          <cell r="BC12">
            <v>170544</v>
          </cell>
          <cell r="BD12">
            <v>57363</v>
          </cell>
          <cell r="BE12">
            <v>809</v>
          </cell>
          <cell r="BF12">
            <v>744</v>
          </cell>
          <cell r="BG12">
            <v>6</v>
          </cell>
          <cell r="BH12">
            <v>0</v>
          </cell>
          <cell r="BI12">
            <v>1800</v>
          </cell>
          <cell r="BJ12">
            <v>217</v>
          </cell>
          <cell r="BK12">
            <v>10755</v>
          </cell>
          <cell r="BL12">
            <v>23325</v>
          </cell>
          <cell r="BM12">
            <v>49158</v>
          </cell>
        </row>
        <row r="13">
          <cell r="AE13">
            <v>7</v>
          </cell>
          <cell r="AF13">
            <v>426683</v>
          </cell>
          <cell r="AG13">
            <v>1816159</v>
          </cell>
          <cell r="AH13">
            <v>350646</v>
          </cell>
          <cell r="AI13">
            <v>1169017</v>
          </cell>
          <cell r="AJ13">
            <v>301560</v>
          </cell>
          <cell r="AK13">
            <v>156682</v>
          </cell>
          <cell r="AL13">
            <v>4095795</v>
          </cell>
          <cell r="AM13">
            <v>690633</v>
          </cell>
          <cell r="AN13">
            <v>2856262</v>
          </cell>
          <cell r="AO13">
            <v>20492</v>
          </cell>
          <cell r="AP13">
            <v>7</v>
          </cell>
          <cell r="AQ13">
            <v>38156</v>
          </cell>
          <cell r="AR13">
            <v>265742</v>
          </cell>
          <cell r="AS13">
            <v>275088</v>
          </cell>
          <cell r="AT13">
            <v>454058</v>
          </cell>
          <cell r="AU13">
            <v>487124</v>
          </cell>
          <cell r="AV13">
            <v>1261862</v>
          </cell>
          <cell r="AW13">
            <v>1322749</v>
          </cell>
          <cell r="AX13">
            <v>102582</v>
          </cell>
          <cell r="AY13">
            <v>7</v>
          </cell>
          <cell r="AZ13">
            <v>4180</v>
          </cell>
          <cell r="BA13">
            <v>78026</v>
          </cell>
          <cell r="BB13">
            <v>883410</v>
          </cell>
          <cell r="BC13">
            <v>170544</v>
          </cell>
          <cell r="BD13">
            <v>57363</v>
          </cell>
          <cell r="BE13">
            <v>809</v>
          </cell>
          <cell r="BF13">
            <v>744</v>
          </cell>
          <cell r="BG13">
            <v>7</v>
          </cell>
          <cell r="BH13">
            <v>0</v>
          </cell>
          <cell r="BI13">
            <v>1800</v>
          </cell>
          <cell r="BJ13">
            <v>217</v>
          </cell>
          <cell r="BK13">
            <v>10755</v>
          </cell>
          <cell r="BL13">
            <v>23325</v>
          </cell>
          <cell r="BM13">
            <v>49158</v>
          </cell>
        </row>
        <row r="14">
          <cell r="AE14">
            <v>8</v>
          </cell>
          <cell r="AF14">
            <v>427528</v>
          </cell>
          <cell r="AG14">
            <v>1816201</v>
          </cell>
          <cell r="AH14">
            <v>351266</v>
          </cell>
          <cell r="AI14">
            <v>1169841</v>
          </cell>
          <cell r="AJ14">
            <v>302425</v>
          </cell>
          <cell r="AK14">
            <v>156735</v>
          </cell>
          <cell r="AL14">
            <v>4095809</v>
          </cell>
          <cell r="AM14">
            <v>690668</v>
          </cell>
          <cell r="AN14">
            <v>2856263</v>
          </cell>
          <cell r="AO14">
            <v>20492</v>
          </cell>
          <cell r="AP14">
            <v>8</v>
          </cell>
          <cell r="AQ14">
            <v>38156</v>
          </cell>
          <cell r="AR14">
            <v>265842</v>
          </cell>
          <cell r="AS14">
            <v>275088</v>
          </cell>
          <cell r="AT14">
            <v>454232</v>
          </cell>
          <cell r="AU14">
            <v>487124</v>
          </cell>
          <cell r="AV14">
            <v>1262314</v>
          </cell>
          <cell r="AW14">
            <v>1322991</v>
          </cell>
          <cell r="AX14">
            <v>102905</v>
          </cell>
          <cell r="AY14">
            <v>8</v>
          </cell>
          <cell r="AZ14">
            <v>4180</v>
          </cell>
          <cell r="BA14">
            <v>78026</v>
          </cell>
          <cell r="BB14">
            <v>883410</v>
          </cell>
          <cell r="BC14">
            <v>170544</v>
          </cell>
          <cell r="BD14">
            <v>57363</v>
          </cell>
          <cell r="BE14">
            <v>809</v>
          </cell>
          <cell r="BF14">
            <v>744</v>
          </cell>
          <cell r="BG14">
            <v>8</v>
          </cell>
          <cell r="BH14">
            <v>0</v>
          </cell>
          <cell r="BI14">
            <v>1801</v>
          </cell>
          <cell r="BJ14">
            <v>217</v>
          </cell>
          <cell r="BK14">
            <v>10755</v>
          </cell>
          <cell r="BL14">
            <v>23325</v>
          </cell>
          <cell r="BM14">
            <v>49158</v>
          </cell>
        </row>
        <row r="15">
          <cell r="AE15">
            <v>9</v>
          </cell>
          <cell r="AF15">
            <v>428484</v>
          </cell>
          <cell r="AG15">
            <v>1816237</v>
          </cell>
          <cell r="AH15">
            <v>351933</v>
          </cell>
          <cell r="AI15">
            <v>1170736</v>
          </cell>
          <cell r="AJ15">
            <v>303360</v>
          </cell>
          <cell r="AK15">
            <v>156843</v>
          </cell>
          <cell r="AL15">
            <v>4095822</v>
          </cell>
          <cell r="AM15">
            <v>690704</v>
          </cell>
          <cell r="AN15">
            <v>2856265</v>
          </cell>
          <cell r="AO15">
            <v>20501</v>
          </cell>
          <cell r="AP15">
            <v>9</v>
          </cell>
          <cell r="AQ15">
            <v>38156</v>
          </cell>
          <cell r="AR15">
            <v>265917</v>
          </cell>
          <cell r="AS15">
            <v>275102</v>
          </cell>
          <cell r="AT15">
            <v>454401</v>
          </cell>
          <cell r="AU15">
            <v>487124</v>
          </cell>
          <cell r="AV15">
            <v>1262773</v>
          </cell>
          <cell r="AW15">
            <v>1323260</v>
          </cell>
          <cell r="AX15">
            <v>103256</v>
          </cell>
          <cell r="AY15">
            <v>9</v>
          </cell>
          <cell r="AZ15">
            <v>4180</v>
          </cell>
          <cell r="BA15">
            <v>78026</v>
          </cell>
          <cell r="BB15">
            <v>883410</v>
          </cell>
          <cell r="BC15">
            <v>170544</v>
          </cell>
          <cell r="BD15">
            <v>57363</v>
          </cell>
          <cell r="BE15">
            <v>809</v>
          </cell>
          <cell r="BF15">
            <v>745</v>
          </cell>
          <cell r="BG15">
            <v>9</v>
          </cell>
          <cell r="BH15">
            <v>0</v>
          </cell>
          <cell r="BI15">
            <v>1801</v>
          </cell>
          <cell r="BJ15">
            <v>217</v>
          </cell>
          <cell r="BK15">
            <v>10755</v>
          </cell>
          <cell r="BL15">
            <v>23325</v>
          </cell>
          <cell r="BM15">
            <v>49158</v>
          </cell>
        </row>
        <row r="16">
          <cell r="AE16">
            <v>10</v>
          </cell>
          <cell r="AF16">
            <v>429609</v>
          </cell>
          <cell r="AG16">
            <v>1816250</v>
          </cell>
          <cell r="AH16">
            <v>352501</v>
          </cell>
          <cell r="AI16">
            <v>1171487</v>
          </cell>
          <cell r="AJ16">
            <v>304145</v>
          </cell>
          <cell r="AK16">
            <v>156922</v>
          </cell>
          <cell r="AL16">
            <v>4095834</v>
          </cell>
          <cell r="AM16">
            <v>690739</v>
          </cell>
          <cell r="AN16">
            <v>2856266</v>
          </cell>
          <cell r="AO16">
            <v>20531</v>
          </cell>
          <cell r="AP16">
            <v>10</v>
          </cell>
          <cell r="AQ16">
            <v>38156</v>
          </cell>
          <cell r="AR16">
            <v>265994</v>
          </cell>
          <cell r="AS16">
            <v>275102</v>
          </cell>
          <cell r="AT16">
            <v>454576</v>
          </cell>
          <cell r="AU16">
            <v>487124</v>
          </cell>
          <cell r="AV16">
            <v>1263331</v>
          </cell>
          <cell r="AW16">
            <v>1323566</v>
          </cell>
          <cell r="AX16">
            <v>103497</v>
          </cell>
          <cell r="AY16">
            <v>10</v>
          </cell>
          <cell r="AZ16">
            <v>4180</v>
          </cell>
          <cell r="BA16">
            <v>78026</v>
          </cell>
          <cell r="BB16">
            <v>883410</v>
          </cell>
          <cell r="BC16">
            <v>170544</v>
          </cell>
          <cell r="BD16">
            <v>57363</v>
          </cell>
          <cell r="BE16">
            <v>809</v>
          </cell>
          <cell r="BF16">
            <v>745</v>
          </cell>
          <cell r="BG16">
            <v>10</v>
          </cell>
          <cell r="BH16">
            <v>0</v>
          </cell>
          <cell r="BI16">
            <v>1801</v>
          </cell>
          <cell r="BJ16">
            <v>217</v>
          </cell>
          <cell r="BK16">
            <v>10755</v>
          </cell>
          <cell r="BL16">
            <v>23325</v>
          </cell>
          <cell r="BM16">
            <v>49158</v>
          </cell>
        </row>
        <row r="17">
          <cell r="AE17">
            <v>11</v>
          </cell>
          <cell r="AF17">
            <v>430613</v>
          </cell>
          <cell r="AG17">
            <v>1816290</v>
          </cell>
          <cell r="AH17">
            <v>353292</v>
          </cell>
          <cell r="AI17">
            <v>1172575</v>
          </cell>
          <cell r="AJ17">
            <v>305282</v>
          </cell>
          <cell r="AK17">
            <v>156994</v>
          </cell>
          <cell r="AL17">
            <v>4095846</v>
          </cell>
          <cell r="AM17">
            <v>690774</v>
          </cell>
          <cell r="AN17">
            <v>2856267</v>
          </cell>
          <cell r="AO17">
            <v>20531</v>
          </cell>
          <cell r="AP17">
            <v>11</v>
          </cell>
          <cell r="AQ17">
            <v>38156</v>
          </cell>
          <cell r="AR17">
            <v>266067</v>
          </cell>
          <cell r="AS17">
            <v>275102</v>
          </cell>
          <cell r="AT17">
            <v>454752</v>
          </cell>
          <cell r="AU17">
            <v>487208</v>
          </cell>
          <cell r="AV17">
            <v>1263923</v>
          </cell>
          <cell r="AW17">
            <v>1323850</v>
          </cell>
          <cell r="AX17">
            <v>103676</v>
          </cell>
          <cell r="AY17">
            <v>11</v>
          </cell>
          <cell r="AZ17">
            <v>4180</v>
          </cell>
          <cell r="BA17">
            <v>78026</v>
          </cell>
          <cell r="BB17">
            <v>883410</v>
          </cell>
          <cell r="BC17">
            <v>170544</v>
          </cell>
          <cell r="BD17">
            <v>57363</v>
          </cell>
          <cell r="BE17">
            <v>809</v>
          </cell>
          <cell r="BF17">
            <v>745</v>
          </cell>
          <cell r="BG17">
            <v>11</v>
          </cell>
          <cell r="BH17">
            <v>0</v>
          </cell>
          <cell r="BI17">
            <v>1802</v>
          </cell>
          <cell r="BJ17">
            <v>217</v>
          </cell>
          <cell r="BK17">
            <v>10755</v>
          </cell>
          <cell r="BL17">
            <v>23325</v>
          </cell>
          <cell r="BM17">
            <v>49158</v>
          </cell>
        </row>
        <row r="18">
          <cell r="AE18">
            <v>12</v>
          </cell>
          <cell r="AF18">
            <v>431302</v>
          </cell>
          <cell r="AG18">
            <v>1816341</v>
          </cell>
          <cell r="AH18">
            <v>353951</v>
          </cell>
          <cell r="AI18">
            <v>1173462</v>
          </cell>
          <cell r="AJ18">
            <v>306205</v>
          </cell>
          <cell r="AK18">
            <v>157090</v>
          </cell>
          <cell r="AL18">
            <v>4095859</v>
          </cell>
          <cell r="AM18">
            <v>690811</v>
          </cell>
          <cell r="AN18">
            <v>2856268</v>
          </cell>
          <cell r="AO18">
            <v>20531</v>
          </cell>
          <cell r="AP18">
            <v>12</v>
          </cell>
          <cell r="AQ18">
            <v>38156</v>
          </cell>
          <cell r="AR18">
            <v>266143</v>
          </cell>
          <cell r="AS18">
            <v>275130</v>
          </cell>
          <cell r="AT18">
            <v>454926</v>
          </cell>
          <cell r="AU18">
            <v>487457</v>
          </cell>
          <cell r="AV18">
            <v>1264433</v>
          </cell>
          <cell r="AW18">
            <v>1324131</v>
          </cell>
          <cell r="AX18">
            <v>103676</v>
          </cell>
          <cell r="AY18">
            <v>12</v>
          </cell>
          <cell r="AZ18">
            <v>4180</v>
          </cell>
          <cell r="BA18">
            <v>78026</v>
          </cell>
          <cell r="BB18">
            <v>883410</v>
          </cell>
          <cell r="BC18">
            <v>170544</v>
          </cell>
          <cell r="BD18">
            <v>57363</v>
          </cell>
          <cell r="BE18">
            <v>809</v>
          </cell>
          <cell r="BF18">
            <v>745</v>
          </cell>
          <cell r="BG18">
            <v>12</v>
          </cell>
          <cell r="BH18">
            <v>0</v>
          </cell>
          <cell r="BI18">
            <v>1802</v>
          </cell>
          <cell r="BJ18">
            <v>217</v>
          </cell>
          <cell r="BK18">
            <v>10755</v>
          </cell>
          <cell r="BL18">
            <v>23325</v>
          </cell>
          <cell r="BM18">
            <v>49158</v>
          </cell>
        </row>
        <row r="19">
          <cell r="AE19">
            <v>13</v>
          </cell>
          <cell r="AF19">
            <v>431957</v>
          </cell>
          <cell r="AG19">
            <v>1816389</v>
          </cell>
          <cell r="AH19">
            <v>354627</v>
          </cell>
          <cell r="AI19">
            <v>1174368</v>
          </cell>
          <cell r="AJ19">
            <v>307150</v>
          </cell>
          <cell r="AK19">
            <v>157203</v>
          </cell>
          <cell r="AL19">
            <v>4095871</v>
          </cell>
          <cell r="AM19">
            <v>690843</v>
          </cell>
          <cell r="AN19">
            <v>2856270</v>
          </cell>
          <cell r="AO19">
            <v>20531</v>
          </cell>
          <cell r="AP19">
            <v>13</v>
          </cell>
          <cell r="AQ19">
            <v>38156</v>
          </cell>
          <cell r="AR19">
            <v>266218</v>
          </cell>
          <cell r="AS19">
            <v>275169</v>
          </cell>
          <cell r="AT19">
            <v>455038</v>
          </cell>
          <cell r="AU19">
            <v>487728</v>
          </cell>
          <cell r="AV19">
            <v>1264969</v>
          </cell>
          <cell r="AW19">
            <v>1324395</v>
          </cell>
          <cell r="AX19">
            <v>103676</v>
          </cell>
          <cell r="AY19">
            <v>13</v>
          </cell>
          <cell r="AZ19">
            <v>4180</v>
          </cell>
          <cell r="BA19">
            <v>78026</v>
          </cell>
          <cell r="BB19">
            <v>883410</v>
          </cell>
          <cell r="BC19">
            <v>170544</v>
          </cell>
          <cell r="BD19">
            <v>57363</v>
          </cell>
          <cell r="BE19">
            <v>809</v>
          </cell>
          <cell r="BF19">
            <v>745</v>
          </cell>
          <cell r="BG19">
            <v>13</v>
          </cell>
          <cell r="BH19">
            <v>0</v>
          </cell>
          <cell r="BI19">
            <v>1802</v>
          </cell>
          <cell r="BJ19">
            <v>217</v>
          </cell>
          <cell r="BK19">
            <v>10755</v>
          </cell>
          <cell r="BL19">
            <v>23325</v>
          </cell>
          <cell r="BM19">
            <v>49158</v>
          </cell>
        </row>
        <row r="20">
          <cell r="AE20">
            <v>14</v>
          </cell>
          <cell r="AF20">
            <v>432912</v>
          </cell>
          <cell r="AG20">
            <v>1816450</v>
          </cell>
          <cell r="AH20">
            <v>355447</v>
          </cell>
          <cell r="AI20">
            <v>1175477</v>
          </cell>
          <cell r="AJ20">
            <v>308298</v>
          </cell>
          <cell r="AK20">
            <v>157320</v>
          </cell>
          <cell r="AL20">
            <v>4095882</v>
          </cell>
          <cell r="AM20">
            <v>690890</v>
          </cell>
          <cell r="AN20">
            <v>2856271</v>
          </cell>
          <cell r="AO20">
            <v>20531</v>
          </cell>
          <cell r="AP20">
            <v>14</v>
          </cell>
          <cell r="AQ20">
            <v>38156</v>
          </cell>
          <cell r="AR20">
            <v>266300</v>
          </cell>
          <cell r="AS20">
            <v>275232</v>
          </cell>
          <cell r="AT20">
            <v>455200</v>
          </cell>
          <cell r="AU20">
            <v>488035</v>
          </cell>
          <cell r="AV20">
            <v>1265638</v>
          </cell>
          <cell r="AW20">
            <v>1324679</v>
          </cell>
          <cell r="AX20">
            <v>103676</v>
          </cell>
          <cell r="AY20">
            <v>14</v>
          </cell>
          <cell r="AZ20">
            <v>4180</v>
          </cell>
          <cell r="BA20">
            <v>78026</v>
          </cell>
          <cell r="BB20">
            <v>883410</v>
          </cell>
          <cell r="BC20">
            <v>170544</v>
          </cell>
          <cell r="BD20">
            <v>57363</v>
          </cell>
          <cell r="BE20">
            <v>809</v>
          </cell>
          <cell r="BF20">
            <v>745</v>
          </cell>
          <cell r="BG20">
            <v>14</v>
          </cell>
          <cell r="BH20">
            <v>0</v>
          </cell>
          <cell r="BI20">
            <v>1802</v>
          </cell>
          <cell r="BJ20">
            <v>217</v>
          </cell>
          <cell r="BK20">
            <v>10755</v>
          </cell>
          <cell r="BL20">
            <v>23325</v>
          </cell>
          <cell r="BM20">
            <v>49158</v>
          </cell>
        </row>
        <row r="21">
          <cell r="AE21">
            <v>15</v>
          </cell>
          <cell r="AF21">
            <v>433782</v>
          </cell>
          <cell r="AG21">
            <v>1816453</v>
          </cell>
          <cell r="AH21">
            <v>356159</v>
          </cell>
          <cell r="AI21">
            <v>1176457</v>
          </cell>
          <cell r="AJ21">
            <v>309310</v>
          </cell>
          <cell r="AK21">
            <v>157377</v>
          </cell>
          <cell r="AL21">
            <v>4095901</v>
          </cell>
          <cell r="AM21">
            <v>690925</v>
          </cell>
          <cell r="AN21">
            <v>2856273</v>
          </cell>
          <cell r="AO21">
            <v>20531</v>
          </cell>
          <cell r="AP21">
            <v>15</v>
          </cell>
          <cell r="AQ21">
            <v>38156</v>
          </cell>
          <cell r="AR21">
            <v>266372</v>
          </cell>
          <cell r="AS21">
            <v>275281</v>
          </cell>
          <cell r="AT21">
            <v>455327</v>
          </cell>
          <cell r="AU21">
            <v>488307</v>
          </cell>
          <cell r="AV21">
            <v>1266145</v>
          </cell>
          <cell r="AW21">
            <v>1324889</v>
          </cell>
          <cell r="AX21">
            <v>103676</v>
          </cell>
          <cell r="AY21">
            <v>15</v>
          </cell>
          <cell r="AZ21">
            <v>4180</v>
          </cell>
          <cell r="BA21">
            <v>78026</v>
          </cell>
          <cell r="BB21">
            <v>883410</v>
          </cell>
          <cell r="BC21">
            <v>170544</v>
          </cell>
          <cell r="BD21">
            <v>57363</v>
          </cell>
          <cell r="BE21">
            <v>809</v>
          </cell>
          <cell r="BF21">
            <v>745</v>
          </cell>
          <cell r="BG21">
            <v>15</v>
          </cell>
          <cell r="BH21">
            <v>0</v>
          </cell>
          <cell r="BI21">
            <v>1802</v>
          </cell>
          <cell r="BJ21">
            <v>217</v>
          </cell>
          <cell r="BK21">
            <v>10755</v>
          </cell>
          <cell r="BL21">
            <v>23325</v>
          </cell>
          <cell r="BM21">
            <v>49158</v>
          </cell>
        </row>
        <row r="22">
          <cell r="AE22">
            <v>16</v>
          </cell>
          <cell r="AF22">
            <v>434634</v>
          </cell>
          <cell r="AG22">
            <v>1816453</v>
          </cell>
          <cell r="AH22">
            <v>356763</v>
          </cell>
          <cell r="AI22">
            <v>1177282</v>
          </cell>
          <cell r="AJ22">
            <v>310169</v>
          </cell>
          <cell r="AK22">
            <v>157466</v>
          </cell>
          <cell r="AL22">
            <v>4095933</v>
          </cell>
          <cell r="AM22">
            <v>690947</v>
          </cell>
          <cell r="AN22">
            <v>2856274</v>
          </cell>
          <cell r="AO22">
            <v>20859</v>
          </cell>
          <cell r="AP22">
            <v>16</v>
          </cell>
          <cell r="AQ22">
            <v>38156</v>
          </cell>
          <cell r="AR22">
            <v>266446</v>
          </cell>
          <cell r="AS22">
            <v>275337</v>
          </cell>
          <cell r="AT22">
            <v>455469</v>
          </cell>
          <cell r="AU22">
            <v>488605</v>
          </cell>
          <cell r="AV22">
            <v>1266648</v>
          </cell>
          <cell r="AW22">
            <v>1325127</v>
          </cell>
          <cell r="AX22">
            <v>103676</v>
          </cell>
          <cell r="AY22">
            <v>16</v>
          </cell>
          <cell r="AZ22">
            <v>4180</v>
          </cell>
          <cell r="BA22">
            <v>78026</v>
          </cell>
          <cell r="BB22">
            <v>883410</v>
          </cell>
          <cell r="BC22">
            <v>170544</v>
          </cell>
          <cell r="BD22">
            <v>57363</v>
          </cell>
          <cell r="BE22">
            <v>809</v>
          </cell>
          <cell r="BF22">
            <v>745</v>
          </cell>
          <cell r="BG22">
            <v>16</v>
          </cell>
          <cell r="BH22">
            <v>0</v>
          </cell>
          <cell r="BI22">
            <v>1802</v>
          </cell>
          <cell r="BJ22">
            <v>217</v>
          </cell>
          <cell r="BK22">
            <v>10755</v>
          </cell>
          <cell r="BL22">
            <v>23325</v>
          </cell>
          <cell r="BM22">
            <v>49158</v>
          </cell>
        </row>
        <row r="23">
          <cell r="AE23">
            <v>17</v>
          </cell>
          <cell r="AF23">
            <v>435708</v>
          </cell>
          <cell r="AG23">
            <v>1816453</v>
          </cell>
          <cell r="AH23">
            <v>357220</v>
          </cell>
          <cell r="AI23">
            <v>1178360</v>
          </cell>
          <cell r="AJ23">
            <v>311291</v>
          </cell>
          <cell r="AK23">
            <v>157561</v>
          </cell>
          <cell r="AL23">
            <v>4095958</v>
          </cell>
          <cell r="AM23">
            <v>690973</v>
          </cell>
          <cell r="AN23">
            <v>2856274</v>
          </cell>
          <cell r="AO23">
            <v>20859</v>
          </cell>
          <cell r="AP23">
            <v>17</v>
          </cell>
          <cell r="AQ23">
            <v>38156</v>
          </cell>
          <cell r="AR23">
            <v>266529</v>
          </cell>
          <cell r="AS23">
            <v>275403</v>
          </cell>
          <cell r="AT23">
            <v>455631</v>
          </cell>
          <cell r="AU23">
            <v>488906</v>
          </cell>
          <cell r="AV23">
            <v>1267300</v>
          </cell>
          <cell r="AW23">
            <v>1325436</v>
          </cell>
          <cell r="AX23">
            <v>103676</v>
          </cell>
          <cell r="AY23">
            <v>17</v>
          </cell>
          <cell r="AZ23">
            <v>4180</v>
          </cell>
          <cell r="BA23">
            <v>78026</v>
          </cell>
          <cell r="BB23">
            <v>883410</v>
          </cell>
          <cell r="BC23">
            <v>170544</v>
          </cell>
          <cell r="BD23">
            <v>57363</v>
          </cell>
          <cell r="BE23">
            <v>809</v>
          </cell>
          <cell r="BF23">
            <v>745</v>
          </cell>
          <cell r="BG23">
            <v>17</v>
          </cell>
          <cell r="BH23">
            <v>0</v>
          </cell>
          <cell r="BI23">
            <v>1802</v>
          </cell>
          <cell r="BJ23">
            <v>217</v>
          </cell>
          <cell r="BK23">
            <v>10755</v>
          </cell>
          <cell r="BL23">
            <v>23325</v>
          </cell>
          <cell r="BM23">
            <v>49158</v>
          </cell>
        </row>
        <row r="24">
          <cell r="AE24">
            <v>18</v>
          </cell>
          <cell r="AF24">
            <v>436881</v>
          </cell>
          <cell r="AG24">
            <v>1816453</v>
          </cell>
          <cell r="AH24">
            <v>357947</v>
          </cell>
          <cell r="AI24">
            <v>1179355</v>
          </cell>
          <cell r="AJ24">
            <v>312325</v>
          </cell>
          <cell r="AK24">
            <v>157651</v>
          </cell>
          <cell r="AL24">
            <v>4095985</v>
          </cell>
          <cell r="AM24">
            <v>690997</v>
          </cell>
          <cell r="AN24">
            <v>2856276</v>
          </cell>
          <cell r="AO24">
            <v>20859</v>
          </cell>
          <cell r="AP24">
            <v>18</v>
          </cell>
          <cell r="AQ24">
            <v>38156</v>
          </cell>
          <cell r="AR24">
            <v>266607</v>
          </cell>
          <cell r="AS24">
            <v>275466</v>
          </cell>
          <cell r="AT24">
            <v>455777</v>
          </cell>
          <cell r="AU24">
            <v>489225</v>
          </cell>
          <cell r="AV24">
            <v>1267937</v>
          </cell>
          <cell r="AW24">
            <v>1325781</v>
          </cell>
          <cell r="AX24">
            <v>103676</v>
          </cell>
          <cell r="AY24">
            <v>18</v>
          </cell>
          <cell r="AZ24">
            <v>4180</v>
          </cell>
          <cell r="BA24">
            <v>78026</v>
          </cell>
          <cell r="BB24">
            <v>883410</v>
          </cell>
          <cell r="BC24">
            <v>170544</v>
          </cell>
          <cell r="BD24">
            <v>57363</v>
          </cell>
          <cell r="BE24">
            <v>809</v>
          </cell>
          <cell r="BF24">
            <v>745</v>
          </cell>
          <cell r="BG24">
            <v>18</v>
          </cell>
          <cell r="BH24">
            <v>0</v>
          </cell>
          <cell r="BI24">
            <v>1802</v>
          </cell>
          <cell r="BJ24">
            <v>217</v>
          </cell>
          <cell r="BK24">
            <v>10755</v>
          </cell>
          <cell r="BL24">
            <v>23325</v>
          </cell>
          <cell r="BM24">
            <v>49158</v>
          </cell>
        </row>
        <row r="25">
          <cell r="AE25">
            <v>19</v>
          </cell>
          <cell r="AF25">
            <v>437962</v>
          </cell>
          <cell r="AG25">
            <v>1816453</v>
          </cell>
          <cell r="AH25">
            <v>358643</v>
          </cell>
          <cell r="AI25">
            <v>1180308</v>
          </cell>
          <cell r="AJ25">
            <v>313315</v>
          </cell>
          <cell r="AK25">
            <v>157742</v>
          </cell>
          <cell r="AL25">
            <v>4096012</v>
          </cell>
          <cell r="AM25">
            <v>691021</v>
          </cell>
          <cell r="AN25">
            <v>2856277</v>
          </cell>
          <cell r="AO25">
            <v>20859</v>
          </cell>
          <cell r="AP25">
            <v>19</v>
          </cell>
          <cell r="AQ25">
            <v>38156</v>
          </cell>
          <cell r="AR25">
            <v>266681</v>
          </cell>
          <cell r="AS25">
            <v>275522</v>
          </cell>
          <cell r="AT25">
            <v>455940</v>
          </cell>
          <cell r="AU25">
            <v>489545</v>
          </cell>
          <cell r="AV25">
            <v>1268511</v>
          </cell>
          <cell r="AW25">
            <v>1326118</v>
          </cell>
          <cell r="AX25">
            <v>103676</v>
          </cell>
          <cell r="AY25">
            <v>19</v>
          </cell>
          <cell r="AZ25">
            <v>4180</v>
          </cell>
          <cell r="BA25">
            <v>78026</v>
          </cell>
          <cell r="BB25">
            <v>883410</v>
          </cell>
          <cell r="BC25">
            <v>170544</v>
          </cell>
          <cell r="BD25">
            <v>57363</v>
          </cell>
          <cell r="BE25">
            <v>809</v>
          </cell>
          <cell r="BF25">
            <v>745</v>
          </cell>
          <cell r="BG25">
            <v>19</v>
          </cell>
          <cell r="BH25">
            <v>0</v>
          </cell>
          <cell r="BI25">
            <v>1802</v>
          </cell>
          <cell r="BJ25">
            <v>217</v>
          </cell>
          <cell r="BK25">
            <v>10755</v>
          </cell>
          <cell r="BL25">
            <v>23325</v>
          </cell>
          <cell r="BM25">
            <v>49158</v>
          </cell>
        </row>
        <row r="26">
          <cell r="AE26">
            <v>20</v>
          </cell>
          <cell r="AF26">
            <v>438870</v>
          </cell>
          <cell r="AG26">
            <v>1816453</v>
          </cell>
          <cell r="AH26">
            <v>359355</v>
          </cell>
          <cell r="AI26">
            <v>1181287</v>
          </cell>
          <cell r="AJ26">
            <v>314329</v>
          </cell>
          <cell r="AK26">
            <v>157840</v>
          </cell>
          <cell r="AL26">
            <v>4096037</v>
          </cell>
          <cell r="AM26">
            <v>691041</v>
          </cell>
          <cell r="AN26">
            <v>2856278</v>
          </cell>
          <cell r="AO26">
            <v>20859</v>
          </cell>
          <cell r="AP26">
            <v>20</v>
          </cell>
          <cell r="AQ26">
            <v>38156</v>
          </cell>
          <cell r="AR26">
            <v>266770</v>
          </cell>
          <cell r="AS26">
            <v>275565</v>
          </cell>
          <cell r="AT26">
            <v>456083</v>
          </cell>
          <cell r="AU26">
            <v>489857</v>
          </cell>
          <cell r="AV26">
            <v>1269080</v>
          </cell>
          <cell r="AW26">
            <v>1326400</v>
          </cell>
          <cell r="AX26">
            <v>103676</v>
          </cell>
          <cell r="AY26">
            <v>20</v>
          </cell>
          <cell r="AZ26">
            <v>4180</v>
          </cell>
          <cell r="BA26">
            <v>78026</v>
          </cell>
          <cell r="BB26">
            <v>883410</v>
          </cell>
          <cell r="BC26">
            <v>170544</v>
          </cell>
          <cell r="BD26">
            <v>57363</v>
          </cell>
          <cell r="BE26">
            <v>809</v>
          </cell>
          <cell r="BF26">
            <v>745</v>
          </cell>
          <cell r="BG26">
            <v>20</v>
          </cell>
          <cell r="BH26">
            <v>0</v>
          </cell>
          <cell r="BI26">
            <v>1802</v>
          </cell>
          <cell r="BJ26">
            <v>217</v>
          </cell>
          <cell r="BK26">
            <v>10755</v>
          </cell>
          <cell r="BL26">
            <v>23325</v>
          </cell>
          <cell r="BM26">
            <v>49158</v>
          </cell>
        </row>
        <row r="27">
          <cell r="AE27">
            <v>21</v>
          </cell>
          <cell r="AF27">
            <v>439775</v>
          </cell>
          <cell r="AG27">
            <v>1816453</v>
          </cell>
          <cell r="AH27">
            <v>360265</v>
          </cell>
          <cell r="AI27">
            <v>1182545</v>
          </cell>
          <cell r="AJ27">
            <v>315048</v>
          </cell>
          <cell r="AK27">
            <v>157927</v>
          </cell>
          <cell r="AL27">
            <v>4096066</v>
          </cell>
          <cell r="AM27">
            <v>691061</v>
          </cell>
          <cell r="AN27">
            <v>2856279</v>
          </cell>
          <cell r="AO27">
            <v>20859</v>
          </cell>
          <cell r="AP27">
            <v>21</v>
          </cell>
          <cell r="AQ27">
            <v>38156</v>
          </cell>
          <cell r="AR27">
            <v>266842</v>
          </cell>
          <cell r="AS27">
            <v>275595</v>
          </cell>
          <cell r="AT27">
            <v>456243</v>
          </cell>
          <cell r="AU27">
            <v>490173</v>
          </cell>
          <cell r="AV27">
            <v>1269648</v>
          </cell>
          <cell r="AW27">
            <v>1326629</v>
          </cell>
          <cell r="AX27">
            <v>103676</v>
          </cell>
          <cell r="AY27">
            <v>21</v>
          </cell>
          <cell r="AZ27">
            <v>4180</v>
          </cell>
          <cell r="BA27">
            <v>78026</v>
          </cell>
          <cell r="BB27">
            <v>883410</v>
          </cell>
          <cell r="BC27">
            <v>170544</v>
          </cell>
          <cell r="BD27">
            <v>57363</v>
          </cell>
          <cell r="BE27">
            <v>809</v>
          </cell>
          <cell r="BF27">
            <v>1004</v>
          </cell>
          <cell r="BG27">
            <v>21</v>
          </cell>
          <cell r="BH27">
            <v>0</v>
          </cell>
          <cell r="BI27">
            <v>1803</v>
          </cell>
          <cell r="BJ27">
            <v>217</v>
          </cell>
          <cell r="BK27">
            <v>10755</v>
          </cell>
          <cell r="BL27">
            <v>23325</v>
          </cell>
          <cell r="BM27">
            <v>49158</v>
          </cell>
        </row>
        <row r="28">
          <cell r="AE28">
            <v>22</v>
          </cell>
          <cell r="AF28">
            <v>440669</v>
          </cell>
          <cell r="AG28">
            <v>1816453</v>
          </cell>
          <cell r="AH28">
            <v>361228</v>
          </cell>
          <cell r="AI28">
            <v>1183332</v>
          </cell>
          <cell r="AJ28">
            <v>316432</v>
          </cell>
          <cell r="AK28">
            <v>158006</v>
          </cell>
          <cell r="AL28">
            <v>4096088</v>
          </cell>
          <cell r="AM28">
            <v>691083</v>
          </cell>
          <cell r="AN28">
            <v>2856280</v>
          </cell>
          <cell r="AO28">
            <v>20859</v>
          </cell>
          <cell r="AP28">
            <v>22</v>
          </cell>
          <cell r="AQ28">
            <v>38156</v>
          </cell>
          <cell r="AR28">
            <v>266913</v>
          </cell>
          <cell r="AS28">
            <v>275595</v>
          </cell>
          <cell r="AT28">
            <v>456381</v>
          </cell>
          <cell r="AU28">
            <v>490483</v>
          </cell>
          <cell r="AV28">
            <v>1269926</v>
          </cell>
          <cell r="AW28">
            <v>1326970</v>
          </cell>
          <cell r="AX28">
            <v>103676</v>
          </cell>
          <cell r="AY28">
            <v>22</v>
          </cell>
          <cell r="AZ28">
            <v>4180</v>
          </cell>
          <cell r="BA28">
            <v>78026</v>
          </cell>
          <cell r="BB28">
            <v>883410</v>
          </cell>
          <cell r="BC28">
            <v>170544</v>
          </cell>
          <cell r="BD28">
            <v>57363</v>
          </cell>
          <cell r="BE28">
            <v>809</v>
          </cell>
          <cell r="BF28">
            <v>1149</v>
          </cell>
          <cell r="BG28">
            <v>22</v>
          </cell>
          <cell r="BH28">
            <v>0</v>
          </cell>
          <cell r="BI28">
            <v>1803</v>
          </cell>
          <cell r="BJ28">
            <v>217</v>
          </cell>
          <cell r="BK28">
            <v>10755</v>
          </cell>
          <cell r="BL28">
            <v>23325</v>
          </cell>
          <cell r="BM28">
            <v>49158</v>
          </cell>
        </row>
        <row r="29">
          <cell r="AE29">
            <v>23</v>
          </cell>
          <cell r="AF29">
            <v>441611</v>
          </cell>
          <cell r="AG29">
            <v>1816453</v>
          </cell>
          <cell r="AH29">
            <v>361791</v>
          </cell>
          <cell r="AI29">
            <v>1184654</v>
          </cell>
          <cell r="AJ29">
            <v>317797</v>
          </cell>
          <cell r="AK29">
            <v>158104</v>
          </cell>
          <cell r="AL29">
            <v>4096112</v>
          </cell>
          <cell r="AM29">
            <v>691104</v>
          </cell>
          <cell r="AN29">
            <v>2856281</v>
          </cell>
          <cell r="AO29">
            <v>20859</v>
          </cell>
          <cell r="AP29">
            <v>23</v>
          </cell>
          <cell r="AQ29">
            <v>38156</v>
          </cell>
          <cell r="AR29">
            <v>266992</v>
          </cell>
          <cell r="AS29">
            <v>275595</v>
          </cell>
          <cell r="AT29">
            <v>456538</v>
          </cell>
          <cell r="AU29">
            <v>490778</v>
          </cell>
          <cell r="AV29">
            <v>1270214</v>
          </cell>
          <cell r="AW29">
            <v>1327311</v>
          </cell>
          <cell r="AX29">
            <v>103676</v>
          </cell>
          <cell r="AY29">
            <v>23</v>
          </cell>
          <cell r="AZ29">
            <v>4180</v>
          </cell>
          <cell r="BA29">
            <v>78026</v>
          </cell>
          <cell r="BB29">
            <v>883410</v>
          </cell>
          <cell r="BC29">
            <v>170544</v>
          </cell>
          <cell r="BD29">
            <v>57363</v>
          </cell>
          <cell r="BE29">
            <v>809</v>
          </cell>
          <cell r="BF29">
            <v>1149</v>
          </cell>
          <cell r="BG29">
            <v>23</v>
          </cell>
          <cell r="BH29">
            <v>0</v>
          </cell>
          <cell r="BI29">
            <v>1804</v>
          </cell>
          <cell r="BJ29">
            <v>217</v>
          </cell>
          <cell r="BK29">
            <v>10755</v>
          </cell>
          <cell r="BL29">
            <v>23325</v>
          </cell>
          <cell r="BM29">
            <v>49158</v>
          </cell>
        </row>
        <row r="30">
          <cell r="AE30">
            <v>24</v>
          </cell>
          <cell r="AF30">
            <v>442471</v>
          </cell>
          <cell r="AG30">
            <v>1816476</v>
          </cell>
          <cell r="AH30">
            <v>362597</v>
          </cell>
          <cell r="AI30">
            <v>1185774</v>
          </cell>
          <cell r="AJ30">
            <v>318953</v>
          </cell>
          <cell r="AK30">
            <v>158207</v>
          </cell>
          <cell r="AL30">
            <v>4096118</v>
          </cell>
          <cell r="AM30">
            <v>691138</v>
          </cell>
          <cell r="AN30">
            <v>2856282</v>
          </cell>
          <cell r="AO30">
            <v>20860</v>
          </cell>
          <cell r="AP30">
            <v>24</v>
          </cell>
          <cell r="AQ30">
            <v>38156</v>
          </cell>
          <cell r="AR30">
            <v>267062</v>
          </cell>
          <cell r="AS30">
            <v>275595</v>
          </cell>
          <cell r="AT30">
            <v>456580</v>
          </cell>
          <cell r="AU30">
            <v>491082</v>
          </cell>
          <cell r="AV30">
            <v>1270600</v>
          </cell>
          <cell r="AW30">
            <v>1327625</v>
          </cell>
          <cell r="AX30">
            <v>103784</v>
          </cell>
          <cell r="AY30">
            <v>24</v>
          </cell>
          <cell r="AZ30">
            <v>4180</v>
          </cell>
          <cell r="BA30">
            <v>78026</v>
          </cell>
          <cell r="BB30">
            <v>883410</v>
          </cell>
          <cell r="BC30">
            <v>170544</v>
          </cell>
          <cell r="BD30">
            <v>57363</v>
          </cell>
          <cell r="BE30">
            <v>809</v>
          </cell>
          <cell r="BF30">
            <v>1149</v>
          </cell>
          <cell r="BG30">
            <v>24</v>
          </cell>
          <cell r="BH30">
            <v>0</v>
          </cell>
          <cell r="BI30">
            <v>1805</v>
          </cell>
          <cell r="BJ30">
            <v>217</v>
          </cell>
          <cell r="BK30">
            <v>10755</v>
          </cell>
          <cell r="BL30">
            <v>23325</v>
          </cell>
          <cell r="BM30">
            <v>49158</v>
          </cell>
        </row>
        <row r="31">
          <cell r="AE31">
            <v>25</v>
          </cell>
          <cell r="AF31">
            <v>443279</v>
          </cell>
          <cell r="AG31">
            <v>1816516</v>
          </cell>
          <cell r="AH31">
            <v>363421</v>
          </cell>
          <cell r="AI31">
            <v>1186915</v>
          </cell>
          <cell r="AJ31">
            <v>320136</v>
          </cell>
          <cell r="AK31">
            <v>158311</v>
          </cell>
          <cell r="AL31">
            <v>4096131</v>
          </cell>
          <cell r="AM31">
            <v>691175</v>
          </cell>
          <cell r="AN31">
            <v>2856283</v>
          </cell>
          <cell r="AO31">
            <v>20860</v>
          </cell>
          <cell r="AP31">
            <v>25</v>
          </cell>
          <cell r="AQ31">
            <v>38156</v>
          </cell>
          <cell r="AR31">
            <v>267138</v>
          </cell>
          <cell r="AS31">
            <v>275612</v>
          </cell>
          <cell r="AT31">
            <v>456580</v>
          </cell>
          <cell r="AU31">
            <v>491345</v>
          </cell>
          <cell r="AV31">
            <v>1270858</v>
          </cell>
          <cell r="AW31">
            <v>1327942</v>
          </cell>
          <cell r="AX31">
            <v>103943</v>
          </cell>
          <cell r="AY31">
            <v>25</v>
          </cell>
          <cell r="AZ31">
            <v>4180</v>
          </cell>
          <cell r="BA31">
            <v>78026</v>
          </cell>
          <cell r="BB31">
            <v>883410</v>
          </cell>
          <cell r="BC31">
            <v>170544</v>
          </cell>
          <cell r="BD31">
            <v>57363</v>
          </cell>
          <cell r="BE31">
            <v>809</v>
          </cell>
          <cell r="BF31">
            <v>1149</v>
          </cell>
          <cell r="BG31">
            <v>25</v>
          </cell>
          <cell r="BH31">
            <v>0</v>
          </cell>
          <cell r="BI31">
            <v>1805</v>
          </cell>
          <cell r="BJ31">
            <v>217</v>
          </cell>
          <cell r="BK31">
            <v>10755</v>
          </cell>
          <cell r="BL31">
            <v>23325</v>
          </cell>
          <cell r="BM31">
            <v>49158</v>
          </cell>
        </row>
        <row r="32">
          <cell r="AE32">
            <v>26</v>
          </cell>
          <cell r="AF32">
            <v>444184</v>
          </cell>
          <cell r="AG32">
            <v>1816554</v>
          </cell>
          <cell r="AH32">
            <v>364209</v>
          </cell>
          <cell r="AI32">
            <v>1188003</v>
          </cell>
          <cell r="AJ32">
            <v>321270</v>
          </cell>
          <cell r="AK32">
            <v>158417</v>
          </cell>
          <cell r="AL32">
            <v>4096144</v>
          </cell>
          <cell r="AM32">
            <v>691209</v>
          </cell>
          <cell r="AN32">
            <v>2856285</v>
          </cell>
          <cell r="AO32">
            <v>20860</v>
          </cell>
          <cell r="AP32">
            <v>26</v>
          </cell>
          <cell r="AQ32">
            <v>38156</v>
          </cell>
          <cell r="AR32">
            <v>267216</v>
          </cell>
          <cell r="AS32">
            <v>275612</v>
          </cell>
          <cell r="AT32">
            <v>456580</v>
          </cell>
          <cell r="AU32">
            <v>491607</v>
          </cell>
          <cell r="AV32">
            <v>1271089</v>
          </cell>
          <cell r="AW32">
            <v>1328260</v>
          </cell>
          <cell r="AX32">
            <v>104067</v>
          </cell>
          <cell r="AY32">
            <v>26</v>
          </cell>
          <cell r="AZ32">
            <v>4180</v>
          </cell>
          <cell r="BA32">
            <v>78026</v>
          </cell>
          <cell r="BB32">
            <v>883410</v>
          </cell>
          <cell r="BC32">
            <v>170544</v>
          </cell>
          <cell r="BD32">
            <v>57363</v>
          </cell>
          <cell r="BE32">
            <v>809</v>
          </cell>
          <cell r="BF32">
            <v>1149</v>
          </cell>
          <cell r="BG32">
            <v>26</v>
          </cell>
          <cell r="BH32">
            <v>0</v>
          </cell>
          <cell r="BI32">
            <v>1806</v>
          </cell>
          <cell r="BJ32">
            <v>217</v>
          </cell>
          <cell r="BK32">
            <v>10755</v>
          </cell>
          <cell r="BL32">
            <v>23325</v>
          </cell>
          <cell r="BM32">
            <v>49158</v>
          </cell>
        </row>
        <row r="33">
          <cell r="AE33">
            <v>27</v>
          </cell>
          <cell r="AF33">
            <v>445044</v>
          </cell>
          <cell r="AG33">
            <v>1816587</v>
          </cell>
          <cell r="AH33">
            <v>365005</v>
          </cell>
          <cell r="AI33">
            <v>1189113</v>
          </cell>
          <cell r="AJ33">
            <v>322424</v>
          </cell>
          <cell r="AK33">
            <v>158511</v>
          </cell>
          <cell r="AL33">
            <v>4096160</v>
          </cell>
          <cell r="AM33">
            <v>691249</v>
          </cell>
          <cell r="AN33">
            <v>2856286</v>
          </cell>
          <cell r="AO33">
            <v>20860</v>
          </cell>
          <cell r="AP33">
            <v>27</v>
          </cell>
          <cell r="AQ33">
            <v>38156</v>
          </cell>
          <cell r="AR33">
            <v>267289</v>
          </cell>
          <cell r="AS33">
            <v>275612</v>
          </cell>
          <cell r="AT33">
            <v>456580</v>
          </cell>
          <cell r="AU33">
            <v>491859</v>
          </cell>
          <cell r="AV33">
            <v>1271303</v>
          </cell>
          <cell r="AW33">
            <v>1328561</v>
          </cell>
          <cell r="AX33">
            <v>104173</v>
          </cell>
          <cell r="AY33">
            <v>27</v>
          </cell>
          <cell r="AZ33">
            <v>4180</v>
          </cell>
          <cell r="BA33">
            <v>78026</v>
          </cell>
          <cell r="BB33">
            <v>883410</v>
          </cell>
          <cell r="BC33">
            <v>170544</v>
          </cell>
          <cell r="BD33">
            <v>57363</v>
          </cell>
          <cell r="BE33">
            <v>809</v>
          </cell>
          <cell r="BF33">
            <v>1149</v>
          </cell>
          <cell r="BG33">
            <v>27</v>
          </cell>
          <cell r="BH33">
            <v>0</v>
          </cell>
          <cell r="BI33">
            <v>1806</v>
          </cell>
          <cell r="BJ33">
            <v>217</v>
          </cell>
          <cell r="BK33">
            <v>10755</v>
          </cell>
          <cell r="BL33">
            <v>23325</v>
          </cell>
          <cell r="BM33">
            <v>49158</v>
          </cell>
        </row>
        <row r="34">
          <cell r="AE34">
            <v>28</v>
          </cell>
          <cell r="AF34">
            <v>446051</v>
          </cell>
          <cell r="AG34">
            <v>1816833</v>
          </cell>
          <cell r="AH34">
            <v>365682</v>
          </cell>
          <cell r="AI34">
            <v>1190021</v>
          </cell>
          <cell r="AJ34">
            <v>323372</v>
          </cell>
          <cell r="AK34">
            <v>158604</v>
          </cell>
          <cell r="AL34">
            <v>4096190</v>
          </cell>
          <cell r="AM34">
            <v>691307</v>
          </cell>
          <cell r="AN34">
            <v>2856287</v>
          </cell>
          <cell r="AO34">
            <v>20860</v>
          </cell>
          <cell r="AP34">
            <v>28</v>
          </cell>
          <cell r="AQ34">
            <v>38156</v>
          </cell>
          <cell r="AR34">
            <v>267366</v>
          </cell>
          <cell r="AS34">
            <v>275612</v>
          </cell>
          <cell r="AT34">
            <v>456580</v>
          </cell>
          <cell r="AU34">
            <v>492145</v>
          </cell>
          <cell r="AV34">
            <v>1271544</v>
          </cell>
          <cell r="AW34">
            <v>1328869</v>
          </cell>
          <cell r="AX34">
            <v>104317</v>
          </cell>
          <cell r="AY34">
            <v>28</v>
          </cell>
          <cell r="AZ34">
            <v>4180</v>
          </cell>
          <cell r="BA34">
            <v>78036</v>
          </cell>
          <cell r="BB34">
            <v>883410</v>
          </cell>
          <cell r="BC34">
            <v>170544</v>
          </cell>
          <cell r="BD34">
            <v>57363</v>
          </cell>
          <cell r="BE34">
            <v>809</v>
          </cell>
          <cell r="BF34">
            <v>1149</v>
          </cell>
          <cell r="BG34">
            <v>28</v>
          </cell>
          <cell r="BH34">
            <v>0</v>
          </cell>
          <cell r="BI34">
            <v>1807</v>
          </cell>
          <cell r="BJ34">
            <v>217</v>
          </cell>
          <cell r="BK34">
            <v>10755</v>
          </cell>
          <cell r="BL34">
            <v>23325</v>
          </cell>
          <cell r="BM34">
            <v>49158</v>
          </cell>
        </row>
        <row r="35">
          <cell r="AE35">
            <v>29</v>
          </cell>
          <cell r="AF35">
            <v>446593</v>
          </cell>
          <cell r="AG35">
            <v>1817179</v>
          </cell>
          <cell r="AH35">
            <v>366234</v>
          </cell>
          <cell r="AI35">
            <v>1190712</v>
          </cell>
          <cell r="AJ35">
            <v>324092</v>
          </cell>
          <cell r="AK35">
            <v>158704</v>
          </cell>
          <cell r="AL35">
            <v>4096225</v>
          </cell>
          <cell r="AM35">
            <v>691368</v>
          </cell>
          <cell r="AN35">
            <v>2856288</v>
          </cell>
          <cell r="AO35">
            <v>20860</v>
          </cell>
          <cell r="AP35">
            <v>29</v>
          </cell>
          <cell r="AQ35">
            <v>38156</v>
          </cell>
          <cell r="AR35">
            <v>267442</v>
          </cell>
          <cell r="AS35">
            <v>275612</v>
          </cell>
          <cell r="AT35">
            <v>456580</v>
          </cell>
          <cell r="AU35">
            <v>492422</v>
          </cell>
          <cell r="AV35">
            <v>1271804</v>
          </cell>
          <cell r="AW35">
            <v>1329147</v>
          </cell>
          <cell r="AX35">
            <v>104453</v>
          </cell>
          <cell r="AY35">
            <v>29</v>
          </cell>
          <cell r="AZ35">
            <v>4180</v>
          </cell>
          <cell r="BA35">
            <v>78055</v>
          </cell>
          <cell r="BB35">
            <v>883410</v>
          </cell>
          <cell r="BC35">
            <v>170544</v>
          </cell>
          <cell r="BD35">
            <v>57363</v>
          </cell>
          <cell r="BE35">
            <v>809</v>
          </cell>
          <cell r="BF35">
            <v>1149</v>
          </cell>
          <cell r="BG35">
            <v>29</v>
          </cell>
          <cell r="BH35">
            <v>0</v>
          </cell>
          <cell r="BI35">
            <v>1808</v>
          </cell>
          <cell r="BJ35">
            <v>217</v>
          </cell>
          <cell r="BK35">
            <v>10755</v>
          </cell>
          <cell r="BL35">
            <v>23325</v>
          </cell>
          <cell r="BM35">
            <v>49158</v>
          </cell>
        </row>
        <row r="36">
          <cell r="AE36">
            <v>30</v>
          </cell>
          <cell r="AF36">
            <v>447186</v>
          </cell>
          <cell r="AG36">
            <v>1817472</v>
          </cell>
          <cell r="AH36">
            <v>366768</v>
          </cell>
          <cell r="AI36">
            <v>1191385</v>
          </cell>
          <cell r="AJ36">
            <v>324796</v>
          </cell>
          <cell r="AK36">
            <v>158796</v>
          </cell>
          <cell r="AL36">
            <v>4096265</v>
          </cell>
          <cell r="AM36">
            <v>691424</v>
          </cell>
          <cell r="AN36">
            <v>2856289</v>
          </cell>
          <cell r="AO36">
            <v>20860</v>
          </cell>
          <cell r="AP36">
            <v>30</v>
          </cell>
          <cell r="AQ36">
            <v>38156</v>
          </cell>
          <cell r="AR36">
            <v>267519</v>
          </cell>
          <cell r="AS36">
            <v>275612</v>
          </cell>
          <cell r="AT36">
            <v>456580</v>
          </cell>
          <cell r="AU36">
            <v>492698</v>
          </cell>
          <cell r="AV36">
            <v>1272062</v>
          </cell>
          <cell r="AW36">
            <v>1329384</v>
          </cell>
          <cell r="AX36">
            <v>104614</v>
          </cell>
          <cell r="AY36">
            <v>30</v>
          </cell>
          <cell r="AZ36">
            <v>4180</v>
          </cell>
          <cell r="BA36">
            <v>78074</v>
          </cell>
          <cell r="BB36">
            <v>883410</v>
          </cell>
          <cell r="BC36">
            <v>170544</v>
          </cell>
          <cell r="BD36">
            <v>57363</v>
          </cell>
          <cell r="BE36">
            <v>809</v>
          </cell>
          <cell r="BF36">
            <v>1149</v>
          </cell>
          <cell r="BG36">
            <v>30</v>
          </cell>
          <cell r="BH36">
            <v>0</v>
          </cell>
          <cell r="BI36">
            <v>1808</v>
          </cell>
          <cell r="BJ36">
            <v>217</v>
          </cell>
          <cell r="BK36">
            <v>10755</v>
          </cell>
          <cell r="BL36">
            <v>23325</v>
          </cell>
          <cell r="BM36">
            <v>49158</v>
          </cell>
        </row>
        <row r="37">
          <cell r="AE37">
            <v>31</v>
          </cell>
          <cell r="AF37">
            <v>447186</v>
          </cell>
          <cell r="AG37">
            <v>1817472</v>
          </cell>
          <cell r="AH37">
            <v>366768</v>
          </cell>
          <cell r="AI37">
            <v>1191385</v>
          </cell>
          <cell r="AJ37">
            <v>324796</v>
          </cell>
          <cell r="AK37">
            <v>158796</v>
          </cell>
          <cell r="AL37">
            <v>4096265</v>
          </cell>
          <cell r="AM37">
            <v>691424</v>
          </cell>
          <cell r="AN37">
            <v>2856289</v>
          </cell>
          <cell r="AO37">
            <v>20860</v>
          </cell>
          <cell r="AP37">
            <v>31</v>
          </cell>
          <cell r="AQ37">
            <v>38156</v>
          </cell>
          <cell r="AR37">
            <v>267519</v>
          </cell>
          <cell r="AS37">
            <v>275612</v>
          </cell>
          <cell r="AT37">
            <v>456580</v>
          </cell>
          <cell r="AU37">
            <v>492698</v>
          </cell>
          <cell r="AV37">
            <v>1272062</v>
          </cell>
          <cell r="AW37">
            <v>1329384</v>
          </cell>
          <cell r="AX37">
            <v>104614</v>
          </cell>
          <cell r="AY37">
            <v>31</v>
          </cell>
          <cell r="AZ37">
            <v>4180</v>
          </cell>
          <cell r="BA37">
            <v>78074</v>
          </cell>
          <cell r="BB37">
            <v>883410</v>
          </cell>
          <cell r="BC37">
            <v>170544</v>
          </cell>
          <cell r="BD37">
            <v>57363</v>
          </cell>
          <cell r="BE37">
            <v>809</v>
          </cell>
          <cell r="BF37">
            <v>1149</v>
          </cell>
          <cell r="BG37">
            <v>31</v>
          </cell>
          <cell r="BH37">
            <v>0</v>
          </cell>
          <cell r="BI37">
            <v>1808</v>
          </cell>
          <cell r="BJ37">
            <v>217</v>
          </cell>
          <cell r="BK37">
            <v>10755</v>
          </cell>
          <cell r="BL37">
            <v>23325</v>
          </cell>
          <cell r="BM37">
            <v>49158</v>
          </cell>
        </row>
        <row r="38">
          <cell r="AE38">
            <v>32</v>
          </cell>
          <cell r="AF38">
            <v>447186</v>
          </cell>
          <cell r="AG38">
            <v>1817472</v>
          </cell>
          <cell r="AH38">
            <v>366768</v>
          </cell>
          <cell r="AI38">
            <v>1191385</v>
          </cell>
          <cell r="AJ38">
            <v>324796</v>
          </cell>
          <cell r="AK38">
            <v>158796</v>
          </cell>
          <cell r="AL38">
            <v>4096265</v>
          </cell>
          <cell r="AM38">
            <v>691424</v>
          </cell>
          <cell r="AN38">
            <v>2856289</v>
          </cell>
          <cell r="AO38">
            <v>20860</v>
          </cell>
          <cell r="AP38">
            <v>32</v>
          </cell>
          <cell r="AQ38">
            <v>38156</v>
          </cell>
          <cell r="AR38">
            <v>267519</v>
          </cell>
          <cell r="AS38">
            <v>275612</v>
          </cell>
          <cell r="AT38">
            <v>456580</v>
          </cell>
          <cell r="AU38">
            <v>492698</v>
          </cell>
          <cell r="AV38">
            <v>1272062</v>
          </cell>
          <cell r="AW38">
            <v>1329384</v>
          </cell>
          <cell r="AX38">
            <v>104614</v>
          </cell>
          <cell r="AY38">
            <v>32</v>
          </cell>
          <cell r="AZ38">
            <v>4180</v>
          </cell>
          <cell r="BA38">
            <v>78074</v>
          </cell>
          <cell r="BB38">
            <v>883410</v>
          </cell>
          <cell r="BC38">
            <v>170544</v>
          </cell>
          <cell r="BD38">
            <v>57363</v>
          </cell>
          <cell r="BE38">
            <v>809</v>
          </cell>
          <cell r="BF38">
            <v>1149</v>
          </cell>
          <cell r="BG38">
            <v>32</v>
          </cell>
          <cell r="BH38">
            <v>0</v>
          </cell>
          <cell r="BI38">
            <v>1808</v>
          </cell>
          <cell r="BJ38">
            <v>217</v>
          </cell>
          <cell r="BK38">
            <v>10755</v>
          </cell>
          <cell r="BL38">
            <v>23325</v>
          </cell>
          <cell r="BM38">
            <v>49158</v>
          </cell>
        </row>
      </sheetData>
      <sheetData sheetId="1">
        <row r="7">
          <cell r="A7">
            <v>1</v>
          </cell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13</v>
          </cell>
          <cell r="N7">
            <v>1</v>
          </cell>
          <cell r="O7">
            <v>2</v>
          </cell>
          <cell r="P7">
            <v>3</v>
          </cell>
          <cell r="Q7">
            <v>4</v>
          </cell>
          <cell r="R7">
            <v>5</v>
          </cell>
          <cell r="S7">
            <v>6</v>
          </cell>
          <cell r="T7">
            <v>7</v>
          </cell>
          <cell r="U7">
            <v>8</v>
          </cell>
          <cell r="V7">
            <v>9</v>
          </cell>
          <cell r="W7">
            <v>10</v>
          </cell>
          <cell r="X7">
            <v>1</v>
          </cell>
          <cell r="Y7">
            <v>2</v>
          </cell>
          <cell r="Z7">
            <v>3</v>
          </cell>
          <cell r="AA7">
            <v>4</v>
          </cell>
          <cell r="AB7">
            <v>5</v>
          </cell>
          <cell r="AC7">
            <v>6</v>
          </cell>
          <cell r="AD7">
            <v>7</v>
          </cell>
          <cell r="AE7">
            <v>8</v>
          </cell>
          <cell r="AF7">
            <v>1</v>
          </cell>
          <cell r="AG7">
            <v>2</v>
          </cell>
          <cell r="AH7">
            <v>3</v>
          </cell>
          <cell r="AI7">
            <v>4</v>
          </cell>
          <cell r="AJ7">
            <v>5</v>
          </cell>
          <cell r="AK7">
            <v>6</v>
          </cell>
          <cell r="AL7">
            <v>7</v>
          </cell>
        </row>
        <row r="8">
          <cell r="A8">
            <v>1</v>
          </cell>
          <cell r="B8">
            <v>8217000</v>
          </cell>
          <cell r="C8">
            <v>1650000</v>
          </cell>
          <cell r="D8">
            <v>829400</v>
          </cell>
          <cell r="E8">
            <v>1441000</v>
          </cell>
          <cell r="F8">
            <v>1947000</v>
          </cell>
          <cell r="G8">
            <v>2032800</v>
          </cell>
          <cell r="H8">
            <v>211200</v>
          </cell>
          <cell r="I8">
            <v>33000</v>
          </cell>
          <cell r="J8">
            <v>70400</v>
          </cell>
          <cell r="K8">
            <v>2200</v>
          </cell>
          <cell r="L8">
            <v>0</v>
          </cell>
          <cell r="N8">
            <v>1664300</v>
          </cell>
          <cell r="O8">
            <v>0</v>
          </cell>
          <cell r="P8">
            <v>205700</v>
          </cell>
          <cell r="Q8">
            <v>0</v>
          </cell>
          <cell r="R8">
            <v>217800</v>
          </cell>
          <cell r="S8">
            <v>0</v>
          </cell>
          <cell r="T8">
            <v>520300</v>
          </cell>
          <cell r="U8">
            <v>488400</v>
          </cell>
          <cell r="V8">
            <v>232100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1100</v>
          </cell>
          <cell r="AG8">
            <v>0</v>
          </cell>
          <cell r="AH8">
            <v>1100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</row>
        <row r="9">
          <cell r="A9">
            <v>2</v>
          </cell>
          <cell r="B9">
            <v>6635200</v>
          </cell>
          <cell r="C9">
            <v>1289200</v>
          </cell>
          <cell r="D9">
            <v>598400</v>
          </cell>
          <cell r="E9">
            <v>1194600</v>
          </cell>
          <cell r="F9">
            <v>1588400</v>
          </cell>
          <cell r="G9">
            <v>1650000</v>
          </cell>
          <cell r="H9">
            <v>198000</v>
          </cell>
          <cell r="I9">
            <v>41800</v>
          </cell>
          <cell r="J9">
            <v>70400</v>
          </cell>
          <cell r="K9">
            <v>4400</v>
          </cell>
          <cell r="L9">
            <v>0</v>
          </cell>
          <cell r="N9">
            <v>1537800</v>
          </cell>
          <cell r="O9">
            <v>0</v>
          </cell>
          <cell r="P9">
            <v>202400</v>
          </cell>
          <cell r="Q9">
            <v>0</v>
          </cell>
          <cell r="R9">
            <v>198000</v>
          </cell>
          <cell r="S9">
            <v>0</v>
          </cell>
          <cell r="T9">
            <v>487300</v>
          </cell>
          <cell r="U9">
            <v>457600</v>
          </cell>
          <cell r="V9">
            <v>192500</v>
          </cell>
          <cell r="X9">
            <v>2200</v>
          </cell>
          <cell r="Y9">
            <v>0</v>
          </cell>
          <cell r="Z9">
            <v>2200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1100</v>
          </cell>
          <cell r="AG9">
            <v>0</v>
          </cell>
          <cell r="AH9">
            <v>1100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</row>
        <row r="10">
          <cell r="A10">
            <v>3</v>
          </cell>
          <cell r="B10">
            <v>7099400</v>
          </cell>
          <cell r="C10">
            <v>1735800</v>
          </cell>
          <cell r="D10">
            <v>189200</v>
          </cell>
          <cell r="E10">
            <v>1724800</v>
          </cell>
          <cell r="F10">
            <v>2378200</v>
          </cell>
          <cell r="G10">
            <v>748000</v>
          </cell>
          <cell r="H10">
            <v>198000</v>
          </cell>
          <cell r="I10">
            <v>46200</v>
          </cell>
          <cell r="J10">
            <v>77000</v>
          </cell>
          <cell r="K10">
            <v>2200</v>
          </cell>
          <cell r="L10">
            <v>0</v>
          </cell>
          <cell r="N10">
            <v>1450900</v>
          </cell>
          <cell r="O10">
            <v>0</v>
          </cell>
          <cell r="P10">
            <v>119900</v>
          </cell>
          <cell r="Q10">
            <v>0</v>
          </cell>
          <cell r="R10">
            <v>200200</v>
          </cell>
          <cell r="S10">
            <v>0</v>
          </cell>
          <cell r="T10">
            <v>523600</v>
          </cell>
          <cell r="U10">
            <v>378400</v>
          </cell>
          <cell r="V10">
            <v>228800</v>
          </cell>
          <cell r="X10">
            <v>17600</v>
          </cell>
          <cell r="Y10">
            <v>0</v>
          </cell>
          <cell r="Z10">
            <v>17600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1100</v>
          </cell>
          <cell r="AG10">
            <v>0</v>
          </cell>
          <cell r="AH10">
            <v>1100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</row>
        <row r="11">
          <cell r="A11">
            <v>4</v>
          </cell>
          <cell r="B11">
            <v>6672600</v>
          </cell>
          <cell r="C11">
            <v>1775400</v>
          </cell>
          <cell r="D11">
            <v>88000</v>
          </cell>
          <cell r="E11">
            <v>1729200</v>
          </cell>
          <cell r="F11">
            <v>2358400</v>
          </cell>
          <cell r="G11">
            <v>424600</v>
          </cell>
          <cell r="H11">
            <v>187000</v>
          </cell>
          <cell r="I11">
            <v>35200</v>
          </cell>
          <cell r="J11">
            <v>72600</v>
          </cell>
          <cell r="K11">
            <v>2200</v>
          </cell>
          <cell r="L11">
            <v>0</v>
          </cell>
          <cell r="N11">
            <v>1353000</v>
          </cell>
          <cell r="O11">
            <v>0</v>
          </cell>
          <cell r="P11">
            <v>85800</v>
          </cell>
          <cell r="Q11">
            <v>0</v>
          </cell>
          <cell r="R11">
            <v>184800</v>
          </cell>
          <cell r="S11">
            <v>0</v>
          </cell>
          <cell r="T11">
            <v>561000</v>
          </cell>
          <cell r="U11">
            <v>266200</v>
          </cell>
          <cell r="V11">
            <v>255200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>
            <v>5</v>
          </cell>
          <cell r="B12">
            <v>6516400</v>
          </cell>
          <cell r="C12">
            <v>1661000</v>
          </cell>
          <cell r="D12">
            <v>96800</v>
          </cell>
          <cell r="E12">
            <v>1218800</v>
          </cell>
          <cell r="F12">
            <v>1588400</v>
          </cell>
          <cell r="G12">
            <v>1661000</v>
          </cell>
          <cell r="H12">
            <v>189200</v>
          </cell>
          <cell r="I12">
            <v>41800</v>
          </cell>
          <cell r="J12">
            <v>57200</v>
          </cell>
          <cell r="K12">
            <v>2200</v>
          </cell>
          <cell r="L12">
            <v>0</v>
          </cell>
          <cell r="N12">
            <v>1259500</v>
          </cell>
          <cell r="O12">
            <v>0</v>
          </cell>
          <cell r="P12">
            <v>84700</v>
          </cell>
          <cell r="Q12">
            <v>0</v>
          </cell>
          <cell r="R12">
            <v>179300</v>
          </cell>
          <cell r="S12">
            <v>0</v>
          </cell>
          <cell r="T12">
            <v>501600</v>
          </cell>
          <cell r="U12">
            <v>232100</v>
          </cell>
          <cell r="V12">
            <v>261800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1100</v>
          </cell>
          <cell r="AG12">
            <v>0</v>
          </cell>
          <cell r="AH12">
            <v>1100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</row>
        <row r="13">
          <cell r="A13">
            <v>6</v>
          </cell>
          <cell r="B13">
            <v>6061000</v>
          </cell>
          <cell r="C13">
            <v>1355200</v>
          </cell>
          <cell r="D13">
            <v>90200</v>
          </cell>
          <cell r="E13">
            <v>1170400</v>
          </cell>
          <cell r="F13">
            <v>1535600</v>
          </cell>
          <cell r="G13">
            <v>1608200</v>
          </cell>
          <cell r="H13">
            <v>189200</v>
          </cell>
          <cell r="I13">
            <v>59400</v>
          </cell>
          <cell r="J13">
            <v>50600</v>
          </cell>
          <cell r="K13">
            <v>2200</v>
          </cell>
          <cell r="L13">
            <v>0</v>
          </cell>
          <cell r="N13">
            <v>1252900</v>
          </cell>
          <cell r="O13">
            <v>0</v>
          </cell>
          <cell r="P13">
            <v>84700</v>
          </cell>
          <cell r="Q13">
            <v>0</v>
          </cell>
          <cell r="R13">
            <v>157300</v>
          </cell>
          <cell r="S13">
            <v>0</v>
          </cell>
          <cell r="T13">
            <v>517000</v>
          </cell>
          <cell r="U13">
            <v>215600</v>
          </cell>
          <cell r="V13">
            <v>278300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1100</v>
          </cell>
          <cell r="AG13">
            <v>0</v>
          </cell>
          <cell r="AH13">
            <v>1100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</row>
        <row r="14">
          <cell r="A14">
            <v>7</v>
          </cell>
          <cell r="B14">
            <v>8060800</v>
          </cell>
          <cell r="C14">
            <v>1925000</v>
          </cell>
          <cell r="D14">
            <v>107800</v>
          </cell>
          <cell r="E14">
            <v>1504800</v>
          </cell>
          <cell r="F14">
            <v>2037200</v>
          </cell>
          <cell r="G14">
            <v>2138400</v>
          </cell>
          <cell r="H14">
            <v>228800</v>
          </cell>
          <cell r="I14">
            <v>39600</v>
          </cell>
          <cell r="J14">
            <v>74800</v>
          </cell>
          <cell r="K14">
            <v>4400</v>
          </cell>
          <cell r="L14">
            <v>0</v>
          </cell>
          <cell r="N14">
            <v>1441000</v>
          </cell>
          <cell r="O14">
            <v>0</v>
          </cell>
          <cell r="P14">
            <v>90200</v>
          </cell>
          <cell r="Q14">
            <v>0</v>
          </cell>
          <cell r="R14">
            <v>198000</v>
          </cell>
          <cell r="S14">
            <v>0</v>
          </cell>
          <cell r="T14">
            <v>573100</v>
          </cell>
          <cell r="U14">
            <v>258500</v>
          </cell>
          <cell r="V14">
            <v>321200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>
            <v>8</v>
          </cell>
          <cell r="B15">
            <v>7257800</v>
          </cell>
          <cell r="C15">
            <v>1859000</v>
          </cell>
          <cell r="D15">
            <v>92400</v>
          </cell>
          <cell r="E15">
            <v>1364000</v>
          </cell>
          <cell r="F15">
            <v>1812800</v>
          </cell>
          <cell r="G15">
            <v>1903000</v>
          </cell>
          <cell r="H15">
            <v>116600</v>
          </cell>
          <cell r="I15">
            <v>30800</v>
          </cell>
          <cell r="J15">
            <v>77000</v>
          </cell>
          <cell r="K15">
            <v>2200</v>
          </cell>
          <cell r="L15">
            <v>0</v>
          </cell>
          <cell r="N15">
            <v>1420100</v>
          </cell>
          <cell r="O15">
            <v>0</v>
          </cell>
          <cell r="P15">
            <v>110000</v>
          </cell>
          <cell r="Q15">
            <v>0</v>
          </cell>
          <cell r="R15">
            <v>191400</v>
          </cell>
          <cell r="S15">
            <v>0</v>
          </cell>
          <cell r="T15">
            <v>497200</v>
          </cell>
          <cell r="U15">
            <v>266200</v>
          </cell>
          <cell r="V15">
            <v>355300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1100</v>
          </cell>
          <cell r="AG15">
            <v>0</v>
          </cell>
          <cell r="AH15">
            <v>1100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>
            <v>9</v>
          </cell>
          <cell r="B16">
            <v>8045400</v>
          </cell>
          <cell r="C16">
            <v>2103200</v>
          </cell>
          <cell r="D16">
            <v>79200</v>
          </cell>
          <cell r="E16">
            <v>1467400</v>
          </cell>
          <cell r="F16">
            <v>1969000</v>
          </cell>
          <cell r="G16">
            <v>2057000</v>
          </cell>
          <cell r="H16">
            <v>237600</v>
          </cell>
          <cell r="I16">
            <v>28600</v>
          </cell>
          <cell r="J16">
            <v>79200</v>
          </cell>
          <cell r="K16">
            <v>4400</v>
          </cell>
          <cell r="L16">
            <v>19800</v>
          </cell>
          <cell r="N16">
            <v>1470700</v>
          </cell>
          <cell r="O16">
            <v>0</v>
          </cell>
          <cell r="P16">
            <v>82500</v>
          </cell>
          <cell r="Q16">
            <v>15400</v>
          </cell>
          <cell r="R16">
            <v>185900</v>
          </cell>
          <cell r="S16">
            <v>0</v>
          </cell>
          <cell r="T16">
            <v>504900</v>
          </cell>
          <cell r="U16">
            <v>295900</v>
          </cell>
          <cell r="V16">
            <v>386100</v>
          </cell>
          <cell r="X16">
            <v>2200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2200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10</v>
          </cell>
          <cell r="B17">
            <v>7477800</v>
          </cell>
          <cell r="C17">
            <v>2475000</v>
          </cell>
          <cell r="D17">
            <v>28600</v>
          </cell>
          <cell r="E17">
            <v>1249600</v>
          </cell>
          <cell r="F17">
            <v>1652200</v>
          </cell>
          <cell r="G17">
            <v>1727000</v>
          </cell>
          <cell r="H17">
            <v>173800</v>
          </cell>
          <cell r="I17">
            <v>26400</v>
          </cell>
          <cell r="J17">
            <v>77000</v>
          </cell>
          <cell r="K17">
            <v>2200</v>
          </cell>
          <cell r="L17">
            <v>66000</v>
          </cell>
          <cell r="N17">
            <v>1492700</v>
          </cell>
          <cell r="O17">
            <v>0</v>
          </cell>
          <cell r="P17">
            <v>84700</v>
          </cell>
          <cell r="Q17">
            <v>0</v>
          </cell>
          <cell r="R17">
            <v>192500</v>
          </cell>
          <cell r="S17">
            <v>0</v>
          </cell>
          <cell r="T17">
            <v>613800</v>
          </cell>
          <cell r="U17">
            <v>336600</v>
          </cell>
          <cell r="V17">
            <v>265100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11</v>
          </cell>
          <cell r="B18">
            <v>9196000</v>
          </cell>
          <cell r="C18">
            <v>2208800</v>
          </cell>
          <cell r="D18">
            <v>88000</v>
          </cell>
          <cell r="E18">
            <v>1740200</v>
          </cell>
          <cell r="F18">
            <v>2393600</v>
          </cell>
          <cell r="G18">
            <v>2501400</v>
          </cell>
          <cell r="H18">
            <v>158400</v>
          </cell>
          <cell r="I18">
            <v>26400</v>
          </cell>
          <cell r="J18">
            <v>77000</v>
          </cell>
          <cell r="K18">
            <v>2200</v>
          </cell>
          <cell r="L18">
            <v>0</v>
          </cell>
          <cell r="N18">
            <v>1526800</v>
          </cell>
          <cell r="O18">
            <v>0</v>
          </cell>
          <cell r="P18">
            <v>80300</v>
          </cell>
          <cell r="Q18">
            <v>0</v>
          </cell>
          <cell r="R18">
            <v>193600</v>
          </cell>
          <cell r="S18">
            <v>92400</v>
          </cell>
          <cell r="T18">
            <v>651200</v>
          </cell>
          <cell r="U18">
            <v>312400</v>
          </cell>
          <cell r="V18">
            <v>196900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1100</v>
          </cell>
          <cell r="AG18">
            <v>0</v>
          </cell>
          <cell r="AH18">
            <v>1100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>
            <v>12</v>
          </cell>
          <cell r="B19">
            <v>7383200</v>
          </cell>
          <cell r="C19">
            <v>1515800</v>
          </cell>
          <cell r="D19">
            <v>112200</v>
          </cell>
          <cell r="E19">
            <v>1449800</v>
          </cell>
          <cell r="F19">
            <v>1951400</v>
          </cell>
          <cell r="G19">
            <v>2030600</v>
          </cell>
          <cell r="H19">
            <v>211200</v>
          </cell>
          <cell r="I19">
            <v>28600</v>
          </cell>
          <cell r="J19">
            <v>81400</v>
          </cell>
          <cell r="K19">
            <v>2200</v>
          </cell>
          <cell r="L19">
            <v>0</v>
          </cell>
          <cell r="N19">
            <v>1449800</v>
          </cell>
          <cell r="O19">
            <v>0</v>
          </cell>
          <cell r="P19">
            <v>83600</v>
          </cell>
          <cell r="Q19">
            <v>30800</v>
          </cell>
          <cell r="R19">
            <v>191400</v>
          </cell>
          <cell r="S19">
            <v>273900</v>
          </cell>
          <cell r="T19">
            <v>561000</v>
          </cell>
          <cell r="U19">
            <v>309100</v>
          </cell>
          <cell r="V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</row>
        <row r="20">
          <cell r="A20">
            <v>13</v>
          </cell>
          <cell r="B20">
            <v>7455800</v>
          </cell>
          <cell r="C20">
            <v>1441000</v>
          </cell>
          <cell r="D20">
            <v>105600</v>
          </cell>
          <cell r="E20">
            <v>1487200</v>
          </cell>
          <cell r="F20">
            <v>1993200</v>
          </cell>
          <cell r="G20">
            <v>2079000</v>
          </cell>
          <cell r="H20">
            <v>248600</v>
          </cell>
          <cell r="I20">
            <v>26400</v>
          </cell>
          <cell r="J20">
            <v>70400</v>
          </cell>
          <cell r="K20">
            <v>4400</v>
          </cell>
          <cell r="L20">
            <v>0</v>
          </cell>
          <cell r="N20">
            <v>1426700</v>
          </cell>
          <cell r="O20">
            <v>0</v>
          </cell>
          <cell r="P20">
            <v>82500</v>
          </cell>
          <cell r="Q20">
            <v>42900</v>
          </cell>
          <cell r="R20">
            <v>123200</v>
          </cell>
          <cell r="S20">
            <v>298100</v>
          </cell>
          <cell r="T20">
            <v>589600</v>
          </cell>
          <cell r="U20">
            <v>290400</v>
          </cell>
          <cell r="V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</row>
        <row r="21">
          <cell r="A21">
            <v>14</v>
          </cell>
          <cell r="B21">
            <v>9391800</v>
          </cell>
          <cell r="C21">
            <v>2101000</v>
          </cell>
          <cell r="D21">
            <v>134200</v>
          </cell>
          <cell r="E21">
            <v>1804000</v>
          </cell>
          <cell r="F21">
            <v>2439800</v>
          </cell>
          <cell r="G21">
            <v>2525600</v>
          </cell>
          <cell r="H21">
            <v>257400</v>
          </cell>
          <cell r="I21">
            <v>24200</v>
          </cell>
          <cell r="J21">
            <v>103400</v>
          </cell>
          <cell r="K21">
            <v>2200</v>
          </cell>
          <cell r="L21">
            <v>0</v>
          </cell>
          <cell r="N21">
            <v>1723700</v>
          </cell>
          <cell r="O21">
            <v>0</v>
          </cell>
          <cell r="P21">
            <v>90200</v>
          </cell>
          <cell r="Q21">
            <v>69300</v>
          </cell>
          <cell r="R21">
            <v>178200</v>
          </cell>
          <cell r="S21">
            <v>337700</v>
          </cell>
          <cell r="T21">
            <v>735900</v>
          </cell>
          <cell r="U21">
            <v>312400</v>
          </cell>
          <cell r="V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</row>
        <row r="22">
          <cell r="A22">
            <v>15</v>
          </cell>
          <cell r="B22">
            <v>8118000</v>
          </cell>
          <cell r="C22">
            <v>1914000</v>
          </cell>
          <cell r="D22">
            <v>6600</v>
          </cell>
          <cell r="E22">
            <v>1566400</v>
          </cell>
          <cell r="F22">
            <v>2156000</v>
          </cell>
          <cell r="G22">
            <v>2226400</v>
          </cell>
          <cell r="H22">
            <v>125400</v>
          </cell>
          <cell r="I22">
            <v>41800</v>
          </cell>
          <cell r="J22">
            <v>77000</v>
          </cell>
          <cell r="K22">
            <v>4400</v>
          </cell>
          <cell r="L22">
            <v>0</v>
          </cell>
          <cell r="N22">
            <v>1360700</v>
          </cell>
          <cell r="O22">
            <v>0</v>
          </cell>
          <cell r="P22">
            <v>79200</v>
          </cell>
          <cell r="Q22">
            <v>53900</v>
          </cell>
          <cell r="R22">
            <v>139700</v>
          </cell>
          <cell r="S22">
            <v>299200</v>
          </cell>
          <cell r="T22">
            <v>557700</v>
          </cell>
          <cell r="U22">
            <v>231000</v>
          </cell>
          <cell r="V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16</v>
          </cell>
          <cell r="B23">
            <v>7946400</v>
          </cell>
          <cell r="C23">
            <v>1874400</v>
          </cell>
          <cell r="D23">
            <v>0</v>
          </cell>
          <cell r="E23">
            <v>1328800</v>
          </cell>
          <cell r="F23">
            <v>1815000</v>
          </cell>
          <cell r="G23">
            <v>1889800</v>
          </cell>
          <cell r="H23">
            <v>195800</v>
          </cell>
          <cell r="I23">
            <v>70400</v>
          </cell>
          <cell r="J23">
            <v>48400</v>
          </cell>
          <cell r="K23">
            <v>2200</v>
          </cell>
          <cell r="L23">
            <v>721600</v>
          </cell>
          <cell r="N23">
            <v>1442100</v>
          </cell>
          <cell r="O23">
            <v>0</v>
          </cell>
          <cell r="P23">
            <v>81400</v>
          </cell>
          <cell r="Q23">
            <v>61600</v>
          </cell>
          <cell r="R23">
            <v>156200</v>
          </cell>
          <cell r="S23">
            <v>327800</v>
          </cell>
          <cell r="T23">
            <v>553300</v>
          </cell>
          <cell r="U23">
            <v>261800</v>
          </cell>
          <cell r="V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17</v>
          </cell>
          <cell r="B24">
            <v>8529400</v>
          </cell>
          <cell r="C24">
            <v>2362800</v>
          </cell>
          <cell r="D24">
            <v>0</v>
          </cell>
          <cell r="E24">
            <v>1005400</v>
          </cell>
          <cell r="F24">
            <v>2371600</v>
          </cell>
          <cell r="G24">
            <v>2468400</v>
          </cell>
          <cell r="H24">
            <v>209000</v>
          </cell>
          <cell r="I24">
            <v>55000</v>
          </cell>
          <cell r="J24">
            <v>57200</v>
          </cell>
          <cell r="K24">
            <v>0</v>
          </cell>
          <cell r="L24">
            <v>0</v>
          </cell>
          <cell r="N24">
            <v>1730300</v>
          </cell>
          <cell r="O24">
            <v>0</v>
          </cell>
          <cell r="P24">
            <v>91300</v>
          </cell>
          <cell r="Q24">
            <v>72600</v>
          </cell>
          <cell r="R24">
            <v>178200</v>
          </cell>
          <cell r="S24">
            <v>331100</v>
          </cell>
          <cell r="T24">
            <v>717200</v>
          </cell>
          <cell r="U24">
            <v>339900</v>
          </cell>
          <cell r="V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A25">
            <v>18</v>
          </cell>
          <cell r="B25">
            <v>8958400</v>
          </cell>
          <cell r="C25">
            <v>2580600</v>
          </cell>
          <cell r="D25">
            <v>0</v>
          </cell>
          <cell r="E25">
            <v>1599400</v>
          </cell>
          <cell r="F25">
            <v>2189000</v>
          </cell>
          <cell r="G25">
            <v>2274800</v>
          </cell>
          <cell r="H25">
            <v>198000</v>
          </cell>
          <cell r="I25">
            <v>59400</v>
          </cell>
          <cell r="J25">
            <v>52800</v>
          </cell>
          <cell r="K25">
            <v>4400</v>
          </cell>
          <cell r="L25">
            <v>0</v>
          </cell>
          <cell r="N25">
            <v>1746800</v>
          </cell>
          <cell r="O25">
            <v>0</v>
          </cell>
          <cell r="P25">
            <v>85800</v>
          </cell>
          <cell r="Q25">
            <v>69300</v>
          </cell>
          <cell r="R25">
            <v>160600</v>
          </cell>
          <cell r="S25">
            <v>350900</v>
          </cell>
          <cell r="T25">
            <v>700700</v>
          </cell>
          <cell r="U25">
            <v>379500</v>
          </cell>
          <cell r="V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26">
            <v>19</v>
          </cell>
          <cell r="B26">
            <v>8498600</v>
          </cell>
          <cell r="C26">
            <v>2378200</v>
          </cell>
          <cell r="D26">
            <v>0</v>
          </cell>
          <cell r="E26">
            <v>1531200</v>
          </cell>
          <cell r="F26">
            <v>2096600</v>
          </cell>
          <cell r="G26">
            <v>2178000</v>
          </cell>
          <cell r="H26">
            <v>200200</v>
          </cell>
          <cell r="I26">
            <v>59400</v>
          </cell>
          <cell r="J26">
            <v>52800</v>
          </cell>
          <cell r="K26">
            <v>2200</v>
          </cell>
          <cell r="L26">
            <v>0</v>
          </cell>
          <cell r="N26">
            <v>1676400</v>
          </cell>
          <cell r="O26">
            <v>0</v>
          </cell>
          <cell r="P26">
            <v>81400</v>
          </cell>
          <cell r="Q26">
            <v>61600</v>
          </cell>
          <cell r="R26">
            <v>179300</v>
          </cell>
          <cell r="S26">
            <v>352000</v>
          </cell>
          <cell r="T26">
            <v>631400</v>
          </cell>
          <cell r="U26">
            <v>370700</v>
          </cell>
          <cell r="V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A27">
            <v>20</v>
          </cell>
          <cell r="B27">
            <v>8265400</v>
          </cell>
          <cell r="C27">
            <v>1997600</v>
          </cell>
          <cell r="D27">
            <v>0</v>
          </cell>
          <cell r="E27">
            <v>1566400</v>
          </cell>
          <cell r="F27">
            <v>2153800</v>
          </cell>
          <cell r="G27">
            <v>2230800</v>
          </cell>
          <cell r="H27">
            <v>215600</v>
          </cell>
          <cell r="I27">
            <v>55000</v>
          </cell>
          <cell r="J27">
            <v>44000</v>
          </cell>
          <cell r="K27">
            <v>2200</v>
          </cell>
          <cell r="L27">
            <v>0</v>
          </cell>
          <cell r="N27">
            <v>1581800</v>
          </cell>
          <cell r="O27">
            <v>0</v>
          </cell>
          <cell r="P27">
            <v>97900</v>
          </cell>
          <cell r="Q27">
            <v>47300</v>
          </cell>
          <cell r="R27">
            <v>157300</v>
          </cell>
          <cell r="S27">
            <v>343200</v>
          </cell>
          <cell r="T27">
            <v>625900</v>
          </cell>
          <cell r="U27">
            <v>310200</v>
          </cell>
          <cell r="V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A28">
            <v>21</v>
          </cell>
          <cell r="B28">
            <v>8643800</v>
          </cell>
          <cell r="C28">
            <v>1991000</v>
          </cell>
          <cell r="D28">
            <v>0</v>
          </cell>
          <cell r="E28">
            <v>2002000</v>
          </cell>
          <cell r="F28">
            <v>2767600</v>
          </cell>
          <cell r="G28">
            <v>1581800</v>
          </cell>
          <cell r="H28">
            <v>191400</v>
          </cell>
          <cell r="I28">
            <v>63800</v>
          </cell>
          <cell r="J28">
            <v>44000</v>
          </cell>
          <cell r="K28">
            <v>2200</v>
          </cell>
          <cell r="L28">
            <v>0</v>
          </cell>
          <cell r="N28">
            <v>1512500</v>
          </cell>
          <cell r="O28">
            <v>0</v>
          </cell>
          <cell r="P28">
            <v>79200</v>
          </cell>
          <cell r="Q28">
            <v>33000</v>
          </cell>
          <cell r="R28">
            <v>176000</v>
          </cell>
          <cell r="S28">
            <v>347600</v>
          </cell>
          <cell r="T28">
            <v>624800</v>
          </cell>
          <cell r="U28">
            <v>251900</v>
          </cell>
          <cell r="V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569800</v>
          </cell>
          <cell r="AF28">
            <v>1100</v>
          </cell>
          <cell r="AG28">
            <v>0</v>
          </cell>
          <cell r="AH28">
            <v>1100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</row>
        <row r="29">
          <cell r="A29">
            <v>22</v>
          </cell>
          <cell r="B29">
            <v>9134400</v>
          </cell>
          <cell r="C29">
            <v>1966800</v>
          </cell>
          <cell r="D29">
            <v>0</v>
          </cell>
          <cell r="E29">
            <v>2118600</v>
          </cell>
          <cell r="F29">
            <v>1731400</v>
          </cell>
          <cell r="G29">
            <v>3044800</v>
          </cell>
          <cell r="H29">
            <v>173800</v>
          </cell>
          <cell r="I29">
            <v>48400</v>
          </cell>
          <cell r="J29">
            <v>48400</v>
          </cell>
          <cell r="K29">
            <v>2200</v>
          </cell>
          <cell r="L29">
            <v>0</v>
          </cell>
          <cell r="N29">
            <v>1251800</v>
          </cell>
          <cell r="O29">
            <v>0</v>
          </cell>
          <cell r="P29">
            <v>78100</v>
          </cell>
          <cell r="Q29">
            <v>0</v>
          </cell>
          <cell r="R29">
            <v>151800</v>
          </cell>
          <cell r="S29">
            <v>341000</v>
          </cell>
          <cell r="T29">
            <v>305800</v>
          </cell>
          <cell r="U29">
            <v>375100</v>
          </cell>
          <cell r="V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319000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</row>
        <row r="30">
          <cell r="A30">
            <v>23</v>
          </cell>
          <cell r="B30">
            <v>9539200</v>
          </cell>
          <cell r="C30">
            <v>2072400</v>
          </cell>
          <cell r="D30">
            <v>0</v>
          </cell>
          <cell r="E30">
            <v>1238600</v>
          </cell>
          <cell r="F30">
            <v>2908400</v>
          </cell>
          <cell r="G30">
            <v>3003000</v>
          </cell>
          <cell r="H30">
            <v>215600</v>
          </cell>
          <cell r="I30">
            <v>52800</v>
          </cell>
          <cell r="J30">
            <v>46200</v>
          </cell>
          <cell r="K30">
            <v>2200</v>
          </cell>
          <cell r="L30">
            <v>0</v>
          </cell>
          <cell r="N30">
            <v>1276000</v>
          </cell>
          <cell r="O30">
            <v>0</v>
          </cell>
          <cell r="P30">
            <v>86900</v>
          </cell>
          <cell r="Q30">
            <v>0</v>
          </cell>
          <cell r="R30">
            <v>172700</v>
          </cell>
          <cell r="S30">
            <v>324500</v>
          </cell>
          <cell r="T30">
            <v>316800</v>
          </cell>
          <cell r="U30">
            <v>375100</v>
          </cell>
          <cell r="V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1100</v>
          </cell>
          <cell r="AG30">
            <v>0</v>
          </cell>
          <cell r="AH30">
            <v>1100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A31">
            <v>24</v>
          </cell>
          <cell r="B31">
            <v>9039800</v>
          </cell>
          <cell r="C31">
            <v>1892000</v>
          </cell>
          <cell r="D31">
            <v>50600</v>
          </cell>
          <cell r="E31">
            <v>1773200</v>
          </cell>
          <cell r="F31">
            <v>2464000</v>
          </cell>
          <cell r="G31">
            <v>2543200</v>
          </cell>
          <cell r="H31">
            <v>226600</v>
          </cell>
          <cell r="I31">
            <v>13200</v>
          </cell>
          <cell r="J31">
            <v>74800</v>
          </cell>
          <cell r="K31">
            <v>2200</v>
          </cell>
          <cell r="L31">
            <v>2200</v>
          </cell>
          <cell r="N31">
            <v>1346400</v>
          </cell>
          <cell r="O31">
            <v>0</v>
          </cell>
          <cell r="P31">
            <v>77000</v>
          </cell>
          <cell r="Q31">
            <v>0</v>
          </cell>
          <cell r="R31">
            <v>46200</v>
          </cell>
          <cell r="S31">
            <v>334400</v>
          </cell>
          <cell r="T31">
            <v>424600</v>
          </cell>
          <cell r="U31">
            <v>345400</v>
          </cell>
          <cell r="V31">
            <v>118800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1100</v>
          </cell>
          <cell r="AG31">
            <v>0</v>
          </cell>
          <cell r="AH31">
            <v>1100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>
            <v>25</v>
          </cell>
          <cell r="B32">
            <v>9132200</v>
          </cell>
          <cell r="C32">
            <v>1777600</v>
          </cell>
          <cell r="D32">
            <v>88000</v>
          </cell>
          <cell r="E32">
            <v>1812800</v>
          </cell>
          <cell r="F32">
            <v>2510200</v>
          </cell>
          <cell r="G32">
            <v>2602600</v>
          </cell>
          <cell r="H32">
            <v>228800</v>
          </cell>
          <cell r="I32">
            <v>28600</v>
          </cell>
          <cell r="J32">
            <v>81400</v>
          </cell>
          <cell r="K32">
            <v>2200</v>
          </cell>
          <cell r="L32">
            <v>0</v>
          </cell>
          <cell r="N32">
            <v>1199000</v>
          </cell>
          <cell r="O32">
            <v>0</v>
          </cell>
          <cell r="P32">
            <v>83600</v>
          </cell>
          <cell r="Q32">
            <v>18700</v>
          </cell>
          <cell r="R32">
            <v>0</v>
          </cell>
          <cell r="S32">
            <v>289300</v>
          </cell>
          <cell r="T32">
            <v>283800</v>
          </cell>
          <cell r="U32">
            <v>348700</v>
          </cell>
          <cell r="V32">
            <v>174900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3">
          <cell r="A33">
            <v>26</v>
          </cell>
          <cell r="B33">
            <v>9037600</v>
          </cell>
          <cell r="C33">
            <v>1991000</v>
          </cell>
          <cell r="D33">
            <v>83600</v>
          </cell>
          <cell r="E33">
            <v>1733600</v>
          </cell>
          <cell r="F33">
            <v>2393600</v>
          </cell>
          <cell r="G33">
            <v>2494800</v>
          </cell>
          <cell r="H33">
            <v>233200</v>
          </cell>
          <cell r="I33">
            <v>28600</v>
          </cell>
          <cell r="J33">
            <v>74800</v>
          </cell>
          <cell r="K33">
            <v>4400</v>
          </cell>
          <cell r="L33">
            <v>0</v>
          </cell>
          <cell r="N33">
            <v>1114300</v>
          </cell>
          <cell r="O33">
            <v>0</v>
          </cell>
          <cell r="P33">
            <v>85800</v>
          </cell>
          <cell r="Q33">
            <v>0</v>
          </cell>
          <cell r="R33">
            <v>0</v>
          </cell>
          <cell r="S33">
            <v>288200</v>
          </cell>
          <cell r="T33">
            <v>254100</v>
          </cell>
          <cell r="U33">
            <v>349800</v>
          </cell>
          <cell r="V33">
            <v>136400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1100</v>
          </cell>
          <cell r="AG33">
            <v>0</v>
          </cell>
          <cell r="AH33">
            <v>1100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</row>
        <row r="34">
          <cell r="A34">
            <v>27</v>
          </cell>
          <cell r="B34">
            <v>9028800</v>
          </cell>
          <cell r="C34">
            <v>1892000</v>
          </cell>
          <cell r="D34">
            <v>72600</v>
          </cell>
          <cell r="E34">
            <v>1751200</v>
          </cell>
          <cell r="F34">
            <v>2442000</v>
          </cell>
          <cell r="G34">
            <v>2538800</v>
          </cell>
          <cell r="H34">
            <v>206800</v>
          </cell>
          <cell r="I34">
            <v>35200</v>
          </cell>
          <cell r="J34">
            <v>88000</v>
          </cell>
          <cell r="K34">
            <v>2200</v>
          </cell>
          <cell r="L34">
            <v>0</v>
          </cell>
          <cell r="N34">
            <v>1040600</v>
          </cell>
          <cell r="O34">
            <v>0</v>
          </cell>
          <cell r="P34">
            <v>80300</v>
          </cell>
          <cell r="Q34">
            <v>0</v>
          </cell>
          <cell r="R34">
            <v>0</v>
          </cell>
          <cell r="S34">
            <v>277200</v>
          </cell>
          <cell r="T34">
            <v>235400</v>
          </cell>
          <cell r="U34">
            <v>331100</v>
          </cell>
          <cell r="V34">
            <v>116600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A35">
            <v>28</v>
          </cell>
          <cell r="B35">
            <v>8729600</v>
          </cell>
          <cell r="C35">
            <v>2215400</v>
          </cell>
          <cell r="D35">
            <v>541200</v>
          </cell>
          <cell r="E35">
            <v>1489400</v>
          </cell>
          <cell r="F35">
            <v>1997600</v>
          </cell>
          <cell r="G35">
            <v>2085600</v>
          </cell>
          <cell r="H35">
            <v>204600</v>
          </cell>
          <cell r="I35">
            <v>66000</v>
          </cell>
          <cell r="J35">
            <v>127600</v>
          </cell>
          <cell r="K35">
            <v>2200</v>
          </cell>
          <cell r="L35">
            <v>0</v>
          </cell>
          <cell r="N35">
            <v>1161600</v>
          </cell>
          <cell r="O35">
            <v>0</v>
          </cell>
          <cell r="P35">
            <v>84700</v>
          </cell>
          <cell r="Q35">
            <v>0</v>
          </cell>
          <cell r="R35">
            <v>0</v>
          </cell>
          <cell r="S35">
            <v>314600</v>
          </cell>
          <cell r="T35">
            <v>265100</v>
          </cell>
          <cell r="U35">
            <v>338800</v>
          </cell>
          <cell r="V35">
            <v>158400</v>
          </cell>
          <cell r="X35">
            <v>22000</v>
          </cell>
          <cell r="Y35">
            <v>0</v>
          </cell>
          <cell r="Z35">
            <v>22000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1100</v>
          </cell>
          <cell r="AG35">
            <v>0</v>
          </cell>
          <cell r="AH35">
            <v>1100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>
            <v>29</v>
          </cell>
          <cell r="B36">
            <v>6705600</v>
          </cell>
          <cell r="C36">
            <v>1192400</v>
          </cell>
          <cell r="D36">
            <v>761200</v>
          </cell>
          <cell r="E36">
            <v>1214400</v>
          </cell>
          <cell r="F36">
            <v>1520200</v>
          </cell>
          <cell r="G36">
            <v>1584000</v>
          </cell>
          <cell r="H36">
            <v>220000</v>
          </cell>
          <cell r="I36">
            <v>77000</v>
          </cell>
          <cell r="J36">
            <v>134200</v>
          </cell>
          <cell r="K36">
            <v>2200</v>
          </cell>
          <cell r="L36">
            <v>0</v>
          </cell>
          <cell r="N36">
            <v>1129700</v>
          </cell>
          <cell r="O36">
            <v>0</v>
          </cell>
          <cell r="P36">
            <v>83600</v>
          </cell>
          <cell r="Q36">
            <v>0</v>
          </cell>
          <cell r="R36">
            <v>0</v>
          </cell>
          <cell r="S36">
            <v>304700</v>
          </cell>
          <cell r="T36">
            <v>286000</v>
          </cell>
          <cell r="U36">
            <v>305800</v>
          </cell>
          <cell r="V36">
            <v>149600</v>
          </cell>
          <cell r="X36">
            <v>41800</v>
          </cell>
          <cell r="Y36">
            <v>0</v>
          </cell>
          <cell r="Z36">
            <v>41800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1100</v>
          </cell>
          <cell r="AG36">
            <v>0</v>
          </cell>
          <cell r="AH36">
            <v>1100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>
            <v>30</v>
          </cell>
          <cell r="B37">
            <v>6569200</v>
          </cell>
          <cell r="C37">
            <v>1304600</v>
          </cell>
          <cell r="D37">
            <v>644600</v>
          </cell>
          <cell r="E37">
            <v>1174800</v>
          </cell>
          <cell r="F37">
            <v>1480600</v>
          </cell>
          <cell r="G37">
            <v>1548800</v>
          </cell>
          <cell r="H37">
            <v>202400</v>
          </cell>
          <cell r="I37">
            <v>88000</v>
          </cell>
          <cell r="J37">
            <v>123200</v>
          </cell>
          <cell r="K37">
            <v>2200</v>
          </cell>
          <cell r="L37">
            <v>0</v>
          </cell>
          <cell r="N37">
            <v>1109900</v>
          </cell>
          <cell r="O37">
            <v>0</v>
          </cell>
          <cell r="P37">
            <v>84700</v>
          </cell>
          <cell r="Q37">
            <v>0</v>
          </cell>
          <cell r="R37">
            <v>0</v>
          </cell>
          <cell r="S37">
            <v>303600</v>
          </cell>
          <cell r="T37">
            <v>283800</v>
          </cell>
          <cell r="U37">
            <v>260700</v>
          </cell>
          <cell r="V37">
            <v>177100</v>
          </cell>
          <cell r="X37">
            <v>41800</v>
          </cell>
          <cell r="Y37">
            <v>0</v>
          </cell>
          <cell r="Z37">
            <v>41800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A38">
            <v>31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</sheetData>
      <sheetData sheetId="2"/>
      <sheetData sheetId="3"/>
      <sheetData sheetId="4"/>
      <sheetData sheetId="5">
        <row r="15">
          <cell r="B15" t="str">
            <v>ТОО "Алматыэнергосбыт"</v>
          </cell>
        </row>
      </sheetData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за"/>
      <sheetName val="Штатка"/>
      <sheetName val="Инвестиции"/>
      <sheetName val="Прибыль"/>
      <sheetName val="смета"/>
      <sheetName val="NPV"/>
      <sheetName val="Форма2"/>
      <sheetName val="Форма1"/>
      <sheetName val="Расчет2000Прямой"/>
      <sheetName val="свод"/>
      <sheetName val="линии"/>
      <sheetName val="счетчики"/>
      <sheetName val="_ 2_3_2"/>
      <sheetName val="всп"/>
      <sheetName val="Пок"/>
      <sheetName val="  2.3.2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"/>
      <sheetName val="0102э"/>
      <sheetName val="итог"/>
      <sheetName val="0102"/>
      <sheetName val="01.02.-сот"/>
      <sheetName val="0103-03"/>
      <sheetName val="0103"/>
      <sheetName val="0104э"/>
      <sheetName val="0104"/>
      <sheetName val="0105"/>
      <sheetName val="0200"/>
      <sheetName val="0300"/>
      <sheetName val="0400"/>
      <sheetName val="0601"/>
      <sheetName val="0602"/>
      <sheetName val="0602э"/>
      <sheetName val="0602 (2)"/>
      <sheetName val="0603"/>
      <sheetName val="0604"/>
      <sheetName val="0605исх"/>
      <sheetName val="гражд.оборона"/>
      <sheetName val="0605"/>
      <sheetName val="0605э"/>
      <sheetName val="0609э"/>
      <sheetName val="0606"/>
      <sheetName val="0610"/>
      <sheetName val="0610э"/>
      <sheetName val="0611"/>
      <sheetName val="0611э"/>
      <sheetName val="0617"/>
      <sheetName val="1100"/>
      <sheetName val="1100э"/>
      <sheetName val="40лет"/>
      <sheetName val="спорт"/>
      <sheetName val="1205"/>
      <sheetName val="1205э"/>
      <sheetName val="1500"/>
      <sheetName val="всп"/>
      <sheetName val="свод"/>
      <sheetName val="Форма2"/>
      <sheetName val="Форма1"/>
      <sheetName val="  2.3.2"/>
      <sheetName val="СписокТЭП"/>
      <sheetName val="Расчет2000Прямой"/>
      <sheetName val="топливо"/>
      <sheetName val="Потребители"/>
      <sheetName val="Пок"/>
      <sheetName val="линии"/>
      <sheetName val="счетчики"/>
      <sheetName val="Financial ratios А3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2">
          <cell r="D2" t="str">
            <v>Экибастузский</v>
          </cell>
        </row>
        <row r="3">
          <cell r="D3" t="str">
            <v>Куу-Чекинский</v>
          </cell>
        </row>
        <row r="8">
          <cell r="D8" t="str">
            <v>Мазут (Q=9303)</v>
          </cell>
        </row>
        <row r="9">
          <cell r="D9" t="str">
            <v>Мазут (Q=9680)</v>
          </cell>
        </row>
        <row r="15">
          <cell r="A15">
            <v>2</v>
          </cell>
        </row>
        <row r="16">
          <cell r="A16">
            <v>2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топливо"/>
      <sheetName val="Справка КТГ"/>
      <sheetName val="ОЗП 2003-2004  "/>
      <sheetName val="Пок"/>
      <sheetName val="Comp06"/>
      <sheetName val="Расчет2000Прямой"/>
      <sheetName val="Ф3"/>
      <sheetName val="Предпр"/>
      <sheetName val="3НК"/>
      <sheetName val="Форма2"/>
      <sheetName val="qэтоп ПК "/>
      <sheetName val="qэтоп ТГМЕ газ"/>
      <sheetName val="qэтоп ТГМЕ мазут"/>
      <sheetName val="hк бр ПК"/>
      <sheetName val="hк бр ТГМЕ"/>
      <sheetName val="qтопсн  ПК"/>
      <sheetName val="qтопсн ТГМЕ газ "/>
      <sheetName val="qтопсн ТГМЕ мазут "/>
      <sheetName val="tух.нг  ПК "/>
      <sheetName val="tух.нг ТГМЕ газ "/>
      <sheetName val="tух.нг ТГМЕ мазут "/>
      <sheetName val="Этсн"/>
      <sheetName val="Dо.н (исх)"/>
      <sheetName val="эн.х-ки"/>
      <sheetName val="база данных"/>
      <sheetName val="макет уд. расх. "/>
      <sheetName val="тех.отчет"/>
      <sheetName val="Итого"/>
      <sheetName val="поставка сравн13"/>
      <sheetName val="всп"/>
      <sheetName val="_ 2_3_2"/>
      <sheetName val="линии"/>
      <sheetName val="счетчики"/>
      <sheetName val="свод"/>
      <sheetName val="  2.3.2"/>
      <sheetName val="Сдача "/>
      <sheetName val="Справка ИЦА"/>
      <sheetName val="Лист3"/>
      <sheetName val="УМГ 2004 г топливо"/>
      <sheetName val="1кв. "/>
      <sheetName val="2кв."/>
      <sheetName val="1 полуг"/>
      <sheetName val="Лист1"/>
      <sheetName val="NPV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Энергия"/>
      <sheetName val="Баланс"/>
      <sheetName val="1кв_ "/>
      <sheetName val="2кв_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  <sheetName val="2@"/>
      <sheetName val="Баланс на 01.10.05"/>
      <sheetName val="7.1"/>
    </sheetNames>
    <sheetDataSet>
      <sheetData sheetId="0" refreshError="1">
        <row r="11">
          <cell r="A11">
            <v>1</v>
          </cell>
          <cell r="B11">
            <v>2142000</v>
          </cell>
          <cell r="C11">
            <v>2142000</v>
          </cell>
          <cell r="E11">
            <v>1308700</v>
          </cell>
          <cell r="F11">
            <v>1308700</v>
          </cell>
          <cell r="H11">
            <v>3264700</v>
          </cell>
          <cell r="I11">
            <v>3264700</v>
          </cell>
        </row>
        <row r="12">
          <cell r="A12">
            <v>2</v>
          </cell>
          <cell r="B12">
            <v>1857000</v>
          </cell>
          <cell r="C12">
            <v>3999000</v>
          </cell>
          <cell r="E12">
            <v>1302000</v>
          </cell>
          <cell r="F12">
            <v>2610700</v>
          </cell>
          <cell r="H12">
            <v>3151400</v>
          </cell>
          <cell r="I12">
            <v>6416100</v>
          </cell>
        </row>
        <row r="13">
          <cell r="A13">
            <v>3</v>
          </cell>
          <cell r="B13">
            <v>1798000</v>
          </cell>
          <cell r="C13">
            <v>5797000</v>
          </cell>
          <cell r="E13">
            <v>1307900</v>
          </cell>
          <cell r="F13">
            <v>3918600</v>
          </cell>
          <cell r="H13">
            <v>3125000</v>
          </cell>
          <cell r="I13">
            <v>9541100</v>
          </cell>
        </row>
        <row r="14">
          <cell r="A14">
            <v>4</v>
          </cell>
          <cell r="B14">
            <v>1401000</v>
          </cell>
          <cell r="C14">
            <v>7198000</v>
          </cell>
          <cell r="E14">
            <v>1324000</v>
          </cell>
          <cell r="F14">
            <v>5242600</v>
          </cell>
          <cell r="H14">
            <v>2744400</v>
          </cell>
          <cell r="I14">
            <v>12285500</v>
          </cell>
        </row>
        <row r="15">
          <cell r="A15">
            <v>5</v>
          </cell>
          <cell r="B15">
            <v>1500000</v>
          </cell>
          <cell r="C15">
            <v>8698000</v>
          </cell>
          <cell r="E15">
            <v>1242500</v>
          </cell>
          <cell r="F15">
            <v>6485100</v>
          </cell>
          <cell r="H15">
            <v>2679500</v>
          </cell>
          <cell r="I15">
            <v>14965000</v>
          </cell>
        </row>
        <row r="16">
          <cell r="A16">
            <v>6</v>
          </cell>
          <cell r="B16">
            <v>1974000</v>
          </cell>
          <cell r="C16">
            <v>10672000</v>
          </cell>
          <cell r="E16">
            <v>1148000</v>
          </cell>
          <cell r="F16">
            <v>7633100</v>
          </cell>
          <cell r="H16">
            <v>3118400</v>
          </cell>
          <cell r="I16">
            <v>18083400</v>
          </cell>
        </row>
        <row r="17">
          <cell r="A17">
            <v>7</v>
          </cell>
          <cell r="B17">
            <v>1621000</v>
          </cell>
          <cell r="C17">
            <v>12293000</v>
          </cell>
          <cell r="E17">
            <v>1088800</v>
          </cell>
          <cell r="F17">
            <v>8721900</v>
          </cell>
          <cell r="H17">
            <v>2921500</v>
          </cell>
          <cell r="I17">
            <v>21004900</v>
          </cell>
        </row>
        <row r="18">
          <cell r="A18">
            <v>8</v>
          </cell>
          <cell r="B18">
            <v>2107000</v>
          </cell>
          <cell r="C18">
            <v>14400000</v>
          </cell>
          <cell r="E18">
            <v>1182800</v>
          </cell>
          <cell r="F18">
            <v>9904700</v>
          </cell>
          <cell r="H18">
            <v>3100800</v>
          </cell>
          <cell r="I18">
            <v>24105700</v>
          </cell>
        </row>
        <row r="19">
          <cell r="A19">
            <v>9</v>
          </cell>
          <cell r="B19">
            <v>2251000</v>
          </cell>
          <cell r="C19">
            <v>16651000</v>
          </cell>
          <cell r="E19">
            <v>1282800</v>
          </cell>
          <cell r="F19">
            <v>11187500</v>
          </cell>
          <cell r="H19">
            <v>3417600</v>
          </cell>
          <cell r="I19">
            <v>27523300</v>
          </cell>
        </row>
        <row r="20">
          <cell r="A20">
            <v>10</v>
          </cell>
          <cell r="B20">
            <v>2291000</v>
          </cell>
          <cell r="C20">
            <v>18942000</v>
          </cell>
          <cell r="E20">
            <v>1331000</v>
          </cell>
          <cell r="F20">
            <v>12518500</v>
          </cell>
          <cell r="H20">
            <v>3724500</v>
          </cell>
          <cell r="I20">
            <v>31247800</v>
          </cell>
        </row>
        <row r="21">
          <cell r="A21">
            <v>11</v>
          </cell>
          <cell r="B21">
            <v>2345000</v>
          </cell>
          <cell r="C21">
            <v>21287000</v>
          </cell>
          <cell r="E21">
            <v>1370900</v>
          </cell>
          <cell r="F21">
            <v>13889400</v>
          </cell>
          <cell r="H21">
            <v>3548500</v>
          </cell>
          <cell r="I21">
            <v>34796300</v>
          </cell>
        </row>
        <row r="22">
          <cell r="A22">
            <v>12</v>
          </cell>
          <cell r="B22">
            <v>2881000</v>
          </cell>
          <cell r="C22">
            <v>24168000</v>
          </cell>
          <cell r="E22">
            <v>1348600</v>
          </cell>
          <cell r="F22">
            <v>15238000</v>
          </cell>
          <cell r="H22">
            <v>4051200</v>
          </cell>
          <cell r="I22">
            <v>38847500</v>
          </cell>
        </row>
        <row r="23">
          <cell r="A23">
            <v>13</v>
          </cell>
          <cell r="B23">
            <v>880000</v>
          </cell>
          <cell r="C23">
            <v>25048000</v>
          </cell>
          <cell r="E23">
            <v>1316100</v>
          </cell>
          <cell r="F23">
            <v>16554100</v>
          </cell>
          <cell r="H23">
            <v>2824700</v>
          </cell>
          <cell r="I23">
            <v>41672200</v>
          </cell>
        </row>
        <row r="24">
          <cell r="A24">
            <v>14</v>
          </cell>
          <cell r="B24">
            <v>1288000</v>
          </cell>
          <cell r="C24">
            <v>26336000</v>
          </cell>
          <cell r="E24">
            <v>1231000</v>
          </cell>
          <cell r="F24">
            <v>17785100</v>
          </cell>
          <cell r="H24">
            <v>2790600</v>
          </cell>
          <cell r="I24">
            <v>44462800</v>
          </cell>
        </row>
        <row r="25">
          <cell r="A25">
            <v>15</v>
          </cell>
          <cell r="B25">
            <v>2275000</v>
          </cell>
          <cell r="C25">
            <v>28611000</v>
          </cell>
          <cell r="E25">
            <v>1392900</v>
          </cell>
          <cell r="F25">
            <v>19178000</v>
          </cell>
          <cell r="H25">
            <v>3854300</v>
          </cell>
          <cell r="I25">
            <v>48317100</v>
          </cell>
        </row>
        <row r="26">
          <cell r="A26">
            <v>16</v>
          </cell>
          <cell r="B26">
            <v>1827000</v>
          </cell>
          <cell r="C26">
            <v>30438000</v>
          </cell>
          <cell r="E26">
            <v>1409100</v>
          </cell>
          <cell r="F26">
            <v>20587100</v>
          </cell>
          <cell r="H26">
            <v>3078800</v>
          </cell>
          <cell r="I26">
            <v>51395900</v>
          </cell>
        </row>
        <row r="27">
          <cell r="A27">
            <v>17</v>
          </cell>
          <cell r="B27">
            <v>1515000</v>
          </cell>
          <cell r="C27">
            <v>31953000</v>
          </cell>
          <cell r="E27">
            <v>1396900</v>
          </cell>
          <cell r="F27">
            <v>21984000</v>
          </cell>
          <cell r="H27">
            <v>2743300</v>
          </cell>
          <cell r="I27">
            <v>54139200</v>
          </cell>
        </row>
        <row r="28">
          <cell r="A28">
            <v>18</v>
          </cell>
          <cell r="B28">
            <v>2294000</v>
          </cell>
          <cell r="C28">
            <v>34247000</v>
          </cell>
          <cell r="E28">
            <v>1375000</v>
          </cell>
          <cell r="F28">
            <v>23359000</v>
          </cell>
          <cell r="H28">
            <v>3406600</v>
          </cell>
          <cell r="I28">
            <v>57545800</v>
          </cell>
        </row>
        <row r="29">
          <cell r="A29">
            <v>19</v>
          </cell>
          <cell r="B29">
            <v>1869000</v>
          </cell>
          <cell r="C29">
            <v>36116000</v>
          </cell>
          <cell r="E29">
            <v>1372000</v>
          </cell>
          <cell r="F29">
            <v>24731000</v>
          </cell>
          <cell r="H29">
            <v>3140400</v>
          </cell>
          <cell r="I29">
            <v>60686200</v>
          </cell>
        </row>
        <row r="30">
          <cell r="A30">
            <v>20</v>
          </cell>
          <cell r="B30">
            <v>2252000</v>
          </cell>
          <cell r="C30">
            <v>38368000</v>
          </cell>
          <cell r="E30">
            <v>1279900</v>
          </cell>
          <cell r="F30">
            <v>26010900</v>
          </cell>
          <cell r="H30">
            <v>3632100</v>
          </cell>
          <cell r="I30">
            <v>64318300</v>
          </cell>
        </row>
        <row r="31">
          <cell r="A31">
            <v>21</v>
          </cell>
          <cell r="B31">
            <v>1617000</v>
          </cell>
          <cell r="C31">
            <v>39985000</v>
          </cell>
          <cell r="E31">
            <v>1286300</v>
          </cell>
          <cell r="F31">
            <v>27297200</v>
          </cell>
          <cell r="H31">
            <v>2749900</v>
          </cell>
          <cell r="I31">
            <v>67068200</v>
          </cell>
        </row>
        <row r="32">
          <cell r="A32">
            <v>22</v>
          </cell>
          <cell r="B32">
            <v>1725000</v>
          </cell>
          <cell r="C32">
            <v>41710000</v>
          </cell>
          <cell r="E32">
            <v>1514800</v>
          </cell>
          <cell r="F32">
            <v>28812000</v>
          </cell>
          <cell r="H32">
            <v>3499000</v>
          </cell>
          <cell r="I32">
            <v>70567200</v>
          </cell>
        </row>
        <row r="33">
          <cell r="A33">
            <v>23</v>
          </cell>
          <cell r="B33">
            <v>1686000</v>
          </cell>
          <cell r="C33">
            <v>43396000</v>
          </cell>
          <cell r="E33">
            <v>1506000</v>
          </cell>
          <cell r="F33">
            <v>30318000</v>
          </cell>
          <cell r="H33">
            <v>3326300</v>
          </cell>
          <cell r="I33">
            <v>73893500</v>
          </cell>
        </row>
        <row r="34">
          <cell r="A34">
            <v>24</v>
          </cell>
          <cell r="B34">
            <v>2170000</v>
          </cell>
          <cell r="C34">
            <v>45566000</v>
          </cell>
          <cell r="E34">
            <v>1319200</v>
          </cell>
          <cell r="F34">
            <v>31637200</v>
          </cell>
          <cell r="H34">
            <v>3907100</v>
          </cell>
          <cell r="I34">
            <v>77800600</v>
          </cell>
        </row>
        <row r="35">
          <cell r="A35">
            <v>25</v>
          </cell>
          <cell r="B35">
            <v>2024000</v>
          </cell>
          <cell r="C35">
            <v>47590000</v>
          </cell>
          <cell r="E35">
            <v>1638300</v>
          </cell>
          <cell r="F35">
            <v>33275500</v>
          </cell>
          <cell r="H35">
            <v>3649700</v>
          </cell>
          <cell r="I35">
            <v>81450300</v>
          </cell>
        </row>
        <row r="36">
          <cell r="A36">
            <v>26</v>
          </cell>
          <cell r="B36">
            <v>2329000</v>
          </cell>
          <cell r="C36">
            <v>49919000</v>
          </cell>
          <cell r="E36">
            <v>1571400</v>
          </cell>
          <cell r="F36">
            <v>34846900</v>
          </cell>
          <cell r="H36">
            <v>3874100</v>
          </cell>
          <cell r="I36">
            <v>85324400</v>
          </cell>
        </row>
        <row r="37">
          <cell r="A37">
            <v>27</v>
          </cell>
          <cell r="B37">
            <v>2656000</v>
          </cell>
          <cell r="C37">
            <v>52575000</v>
          </cell>
          <cell r="E37">
            <v>1274900</v>
          </cell>
          <cell r="F37">
            <v>36121800</v>
          </cell>
          <cell r="H37">
            <v>3766300</v>
          </cell>
          <cell r="I37">
            <v>89090700</v>
          </cell>
        </row>
        <row r="38">
          <cell r="A38">
            <v>28</v>
          </cell>
          <cell r="B38">
            <v>2593000</v>
          </cell>
          <cell r="C38">
            <v>55168000</v>
          </cell>
          <cell r="E38">
            <v>1017300</v>
          </cell>
          <cell r="F38">
            <v>37139100</v>
          </cell>
          <cell r="H38">
            <v>3503400</v>
          </cell>
          <cell r="I38">
            <v>92594100</v>
          </cell>
        </row>
        <row r="39">
          <cell r="A39">
            <v>29</v>
          </cell>
          <cell r="B39">
            <v>1493000</v>
          </cell>
          <cell r="C39">
            <v>56661000</v>
          </cell>
          <cell r="E39">
            <v>1105500</v>
          </cell>
          <cell r="F39">
            <v>38244600</v>
          </cell>
          <cell r="H39">
            <v>2748800</v>
          </cell>
          <cell r="I39">
            <v>95342900</v>
          </cell>
        </row>
        <row r="40">
          <cell r="A40">
            <v>30</v>
          </cell>
          <cell r="B40">
            <v>1721000</v>
          </cell>
          <cell r="C40">
            <v>58382000</v>
          </cell>
          <cell r="E40">
            <v>1063000</v>
          </cell>
          <cell r="F40">
            <v>39307600</v>
          </cell>
          <cell r="H40">
            <v>2857700</v>
          </cell>
          <cell r="I40">
            <v>98200600</v>
          </cell>
        </row>
        <row r="41">
          <cell r="A41">
            <v>31</v>
          </cell>
          <cell r="B41">
            <v>1747000</v>
          </cell>
          <cell r="C41">
            <v>60129000</v>
          </cell>
          <cell r="E41">
            <v>1071800</v>
          </cell>
          <cell r="F41">
            <v>40379400</v>
          </cell>
          <cell r="H41">
            <v>2870900</v>
          </cell>
          <cell r="I41">
            <v>101071500</v>
          </cell>
        </row>
      </sheetData>
      <sheetData sheetId="1" refreshError="1">
        <row r="14">
          <cell r="A14" t="str">
            <v>1</v>
          </cell>
          <cell r="B14">
            <v>148</v>
          </cell>
          <cell r="D14">
            <v>0</v>
          </cell>
          <cell r="E14">
            <v>0</v>
          </cell>
          <cell r="F14">
            <v>0</v>
          </cell>
        </row>
        <row r="15">
          <cell r="A15" t="str">
            <v>2</v>
          </cell>
          <cell r="B15">
            <v>144</v>
          </cell>
          <cell r="D15" t="str">
            <v/>
          </cell>
          <cell r="E15" t="str">
            <v/>
          </cell>
          <cell r="F15" t="str">
            <v/>
          </cell>
        </row>
        <row r="16">
          <cell r="A16" t="str">
            <v>3</v>
          </cell>
          <cell r="B16">
            <v>143</v>
          </cell>
          <cell r="D16" t="str">
            <v/>
          </cell>
          <cell r="E16" t="str">
            <v/>
          </cell>
          <cell r="F16" t="str">
            <v/>
          </cell>
        </row>
        <row r="17">
          <cell r="A17" t="str">
            <v>4</v>
          </cell>
          <cell r="B17">
            <v>126</v>
          </cell>
          <cell r="D17" t="str">
            <v/>
          </cell>
          <cell r="E17" t="str">
            <v/>
          </cell>
          <cell r="F17" t="str">
            <v/>
          </cell>
        </row>
        <row r="18">
          <cell r="A18" t="str">
            <v>5</v>
          </cell>
          <cell r="B18">
            <v>121</v>
          </cell>
          <cell r="D18" t="str">
            <v/>
          </cell>
          <cell r="E18" t="str">
            <v/>
          </cell>
          <cell r="F18" t="str">
            <v/>
          </cell>
        </row>
        <row r="19">
          <cell r="A19" t="str">
            <v>6</v>
          </cell>
          <cell r="B19">
            <v>135</v>
          </cell>
          <cell r="E19" t="str">
            <v/>
          </cell>
          <cell r="F19" t="str">
            <v/>
          </cell>
        </row>
        <row r="20">
          <cell r="A20" t="str">
            <v>7</v>
          </cell>
          <cell r="B20">
            <v>131</v>
          </cell>
          <cell r="E20" t="str">
            <v/>
          </cell>
          <cell r="F20" t="str">
            <v/>
          </cell>
        </row>
        <row r="21">
          <cell r="A21" t="str">
            <v>8</v>
          </cell>
          <cell r="B21">
            <v>140</v>
          </cell>
          <cell r="E21" t="str">
            <v/>
          </cell>
          <cell r="F21" t="str">
            <v/>
          </cell>
        </row>
        <row r="22">
          <cell r="A22" t="str">
            <v>9</v>
          </cell>
          <cell r="B22">
            <v>154</v>
          </cell>
          <cell r="E22" t="str">
            <v/>
          </cell>
          <cell r="F22" t="str">
            <v/>
          </cell>
        </row>
        <row r="23">
          <cell r="A23" t="str">
            <v>10</v>
          </cell>
          <cell r="B23">
            <v>166</v>
          </cell>
          <cell r="E23" t="str">
            <v/>
          </cell>
          <cell r="F23" t="str">
            <v/>
          </cell>
        </row>
        <row r="24">
          <cell r="A24" t="str">
            <v>11</v>
          </cell>
          <cell r="B24">
            <v>160</v>
          </cell>
          <cell r="E24" t="str">
            <v/>
          </cell>
          <cell r="F24" t="str">
            <v/>
          </cell>
        </row>
        <row r="25">
          <cell r="A25" t="str">
            <v>12</v>
          </cell>
          <cell r="B25">
            <v>180</v>
          </cell>
          <cell r="E25" t="str">
            <v/>
          </cell>
          <cell r="F25" t="str">
            <v/>
          </cell>
        </row>
        <row r="26">
          <cell r="A26" t="str">
            <v>13</v>
          </cell>
          <cell r="B26">
            <v>131</v>
          </cell>
          <cell r="E26" t="str">
            <v/>
          </cell>
          <cell r="F26" t="str">
            <v/>
          </cell>
        </row>
        <row r="27">
          <cell r="A27" t="str">
            <v>14</v>
          </cell>
          <cell r="B27">
            <v>128</v>
          </cell>
          <cell r="E27" t="str">
            <v/>
          </cell>
          <cell r="F27" t="str">
            <v/>
          </cell>
        </row>
        <row r="28">
          <cell r="A28" t="str">
            <v>15</v>
          </cell>
          <cell r="B28">
            <v>173</v>
          </cell>
          <cell r="E28" t="str">
            <v/>
          </cell>
          <cell r="F28" t="str">
            <v/>
          </cell>
        </row>
        <row r="29">
          <cell r="A29" t="str">
            <v>16</v>
          </cell>
          <cell r="B29">
            <v>142</v>
          </cell>
          <cell r="E29" t="str">
            <v/>
          </cell>
          <cell r="F29" t="str">
            <v/>
          </cell>
        </row>
        <row r="30">
          <cell r="A30" t="str">
            <v>17</v>
          </cell>
          <cell r="B30">
            <v>128</v>
          </cell>
          <cell r="E30" t="str">
            <v/>
          </cell>
          <cell r="F30" t="str">
            <v/>
          </cell>
        </row>
        <row r="31">
          <cell r="A31" t="str">
            <v>18</v>
          </cell>
          <cell r="B31">
            <v>155</v>
          </cell>
          <cell r="E31" t="str">
            <v/>
          </cell>
          <cell r="F31" t="str">
            <v/>
          </cell>
        </row>
        <row r="32">
          <cell r="A32" t="str">
            <v>19</v>
          </cell>
          <cell r="B32">
            <v>143</v>
          </cell>
          <cell r="E32" t="str">
            <v/>
          </cell>
          <cell r="F32" t="str">
            <v/>
          </cell>
        </row>
        <row r="33">
          <cell r="A33" t="str">
            <v>20</v>
          </cell>
          <cell r="B33">
            <v>162</v>
          </cell>
          <cell r="E33" t="str">
            <v/>
          </cell>
          <cell r="F33" t="str">
            <v/>
          </cell>
        </row>
        <row r="34">
          <cell r="A34" t="str">
            <v>21</v>
          </cell>
          <cell r="B34">
            <v>126</v>
          </cell>
          <cell r="E34" t="str">
            <v/>
          </cell>
          <cell r="F34" t="str">
            <v/>
          </cell>
        </row>
        <row r="35">
          <cell r="A35" t="str">
            <v>22</v>
          </cell>
          <cell r="B35">
            <v>155</v>
          </cell>
          <cell r="E35" t="str">
            <v/>
          </cell>
          <cell r="F35" t="str">
            <v/>
          </cell>
        </row>
        <row r="36">
          <cell r="A36" t="str">
            <v>23</v>
          </cell>
          <cell r="B36">
            <v>149</v>
          </cell>
          <cell r="E36" t="str">
            <v/>
          </cell>
          <cell r="F36" t="str">
            <v/>
          </cell>
        </row>
        <row r="37">
          <cell r="A37" t="str">
            <v>24</v>
          </cell>
          <cell r="B37">
            <v>174</v>
          </cell>
          <cell r="E37" t="str">
            <v/>
          </cell>
          <cell r="F37" t="str">
            <v/>
          </cell>
        </row>
        <row r="38">
          <cell r="A38" t="str">
            <v>25</v>
          </cell>
          <cell r="B38">
            <v>163</v>
          </cell>
          <cell r="E38" t="str">
            <v/>
          </cell>
          <cell r="F38" t="str">
            <v/>
          </cell>
        </row>
        <row r="39">
          <cell r="A39" t="str">
            <v>26</v>
          </cell>
          <cell r="B39">
            <v>165</v>
          </cell>
          <cell r="E39" t="str">
            <v/>
          </cell>
          <cell r="F39" t="str">
            <v/>
          </cell>
        </row>
        <row r="40">
          <cell r="A40" t="str">
            <v>27</v>
          </cell>
          <cell r="B40">
            <v>168</v>
          </cell>
          <cell r="E40" t="str">
            <v/>
          </cell>
          <cell r="F40" t="str">
            <v/>
          </cell>
        </row>
        <row r="41">
          <cell r="A41" t="str">
            <v>28</v>
          </cell>
          <cell r="B41">
            <v>156</v>
          </cell>
          <cell r="E41" t="str">
            <v/>
          </cell>
          <cell r="F41" t="str">
            <v/>
          </cell>
        </row>
        <row r="42">
          <cell r="A42" t="str">
            <v>29</v>
          </cell>
          <cell r="B42">
            <v>126</v>
          </cell>
          <cell r="E42" t="str">
            <v/>
          </cell>
          <cell r="F42" t="str">
            <v/>
          </cell>
        </row>
        <row r="43">
          <cell r="A43" t="str">
            <v>30</v>
          </cell>
          <cell r="B43">
            <v>130</v>
          </cell>
          <cell r="E43" t="str">
            <v/>
          </cell>
          <cell r="F43" t="str">
            <v/>
          </cell>
        </row>
        <row r="44">
          <cell r="A44" t="str">
            <v>31</v>
          </cell>
          <cell r="B44">
            <v>129</v>
          </cell>
          <cell r="E44" t="str">
            <v/>
          </cell>
          <cell r="F44" t="str">
            <v/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/>
      <sheetData sheetId="65">
        <row r="14">
          <cell r="A14">
            <v>1</v>
          </cell>
        </row>
      </sheetData>
      <sheetData sheetId="66">
        <row r="14">
          <cell r="A14">
            <v>1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"/>
      <sheetName val="Содержание"/>
      <sheetName val="KMG"/>
      <sheetName val="1ГО"/>
      <sheetName val="2ГО"/>
      <sheetName val="Справка"/>
      <sheetName val="Dictionaries"/>
      <sheetName val="Форма2"/>
      <sheetName val="Форма1"/>
      <sheetName val="Запрос"/>
      <sheetName val="month"/>
      <sheetName val="Лист2"/>
      <sheetName val="C 25"/>
      <sheetName val="всп"/>
      <sheetName val="топливо"/>
      <sheetName val="Потребители"/>
      <sheetName val="Пок"/>
      <sheetName val="Осн"/>
      <sheetName val="Расчет2000Прямой"/>
      <sheetName val="Sheet1"/>
      <sheetName val="поставка сравн13"/>
      <sheetName val="Списки"/>
      <sheetName val="УО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чет2000обратный"/>
      <sheetName val="1500"/>
      <sheetName val="2000"/>
      <sheetName val="3000 (1)"/>
      <sheetName val="3000 (2)"/>
      <sheetName val="Оклады"/>
      <sheetName val="Расчет2000Прямой"/>
      <sheetName val="СоцНалог"/>
      <sheetName val="СоцНалог (2)"/>
      <sheetName val="2000РасчетСхема"/>
      <sheetName val="СхемаОплаты"/>
      <sheetName val="РасчетПоСхеме"/>
      <sheetName val="топливо"/>
      <sheetName val="Потребители"/>
      <sheetName val="Sheet1"/>
      <sheetName val="Осн"/>
      <sheetName val="Запрос"/>
      <sheetName val="month"/>
      <sheetName val="Лист2"/>
      <sheetName val="Пок"/>
      <sheetName val="_ 2_3_2"/>
      <sheetName val="Списки"/>
      <sheetName val="УО"/>
      <sheetName val="поставка сравн13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топливо"/>
      <sheetName val="Потребители"/>
      <sheetName val="Расчет2000Прямой"/>
      <sheetName val="Форма2"/>
      <sheetName val="Осн"/>
      <sheetName val="План закупок"/>
      <sheetName val="Командировочные расходы"/>
      <sheetName val="Ввод"/>
      <sheetName val="MS"/>
      <sheetName val="0. Данные"/>
      <sheetName val="ОборБалФормОтч"/>
      <sheetName val="12 из 57 АЗС"/>
      <sheetName val="точн2"/>
      <sheetName val="  2.3.2"/>
      <sheetName val="МО 0012"/>
      <sheetName val="из сем"/>
      <sheetName val="цены"/>
      <sheetName val="name"/>
      <sheetName val="аренда цс"/>
      <sheetName val="Лист1"/>
      <sheetName val="пр 6 дох"/>
      <sheetName val="KTG_m"/>
      <sheetName val="СПгнг"/>
      <sheetName val="справка"/>
      <sheetName val="ОХР"/>
      <sheetName val="Info"/>
      <sheetName val="всп"/>
      <sheetName val="ДБСП_02_ 2002"/>
      <sheetName val="свод2010г по гр."/>
      <sheetName val="мат расходы"/>
      <sheetName val="6 NK"/>
      <sheetName val="Налоги на транспорт"/>
      <sheetName val="Sheet1"/>
      <sheetName val="#ССЫЛКА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Форма1"/>
      <sheetName val="Январь"/>
      <sheetName val="UNITPRICES"/>
      <sheetName val="Счет-ф"/>
      <sheetName val="Sheet3"/>
      <sheetName val="Sheet4"/>
      <sheetName val="Свод"/>
      <sheetName val="Исход"/>
      <sheetName val="д.7.001"/>
      <sheetName val="3БК Инвестиции"/>
      <sheetName val="янв"/>
      <sheetName val="Сдача "/>
      <sheetName val="Статьи затрат"/>
      <sheetName val="14.1.2.2.(Услуги связи)"/>
      <sheetName val="Ф3"/>
      <sheetName val="НДС"/>
      <sheetName val="3.ФОТ"/>
      <sheetName val="Income $"/>
      <sheetName val="по 2007 году план на 2008 год"/>
      <sheetName val="Movements"/>
      <sheetName val="2008 ГСМ"/>
      <sheetName val="Плата за загрязнение "/>
      <sheetName val="Типограф"/>
      <sheetName val="Запрос"/>
      <sheetName val="month"/>
      <sheetName val="Лист2"/>
      <sheetName val="линии"/>
      <sheetName val="счетчики"/>
      <sheetName val="потр"/>
      <sheetName val="СН"/>
      <sheetName val="2а (4)"/>
      <sheetName val="2в"/>
      <sheetName val="общ-нефт"/>
      <sheetName val="выданы таб № (от 25.01.12 ОК)"/>
      <sheetName val="F1002"/>
      <sheetName val="Бюдж-тенге"/>
      <sheetName val="НДПИ"/>
      <sheetName val="персонала"/>
      <sheetName val="ОТиТБ"/>
      <sheetName val="Добычанефти4"/>
      <sheetName val="поставкасравн13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аренда"/>
      <sheetName val="Лист1 (3)"/>
      <sheetName val="на 31.12.07 (4)"/>
      <sheetName val="CIP Dec 2006"/>
      <sheetName val="Справочник"/>
      <sheetName val="Баланс"/>
      <sheetName val="факт 2005 г.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ведомость"/>
      <sheetName val="XLR_NoRangeSheet"/>
      <sheetName val="расчет ГСМ НА 2013Г"/>
      <sheetName val="Страхование ГПО охр.2"/>
      <sheetName val="исп.см."/>
      <sheetName val="balans 3"/>
      <sheetName val="З"/>
      <sheetName val="1.411.1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s"/>
      <sheetName val="C-Total Market"/>
      <sheetName val="I-Demand Drivers"/>
      <sheetName val="ECM_PP"/>
      <sheetName val="канат.прод."/>
      <sheetName val="26.04.2013 (2)"/>
      <sheetName val="2.2 ОтклОТМ"/>
      <sheetName val="1.3.2 ОТМ"/>
      <sheetName val="Курсы"/>
      <sheetName val="апрель"/>
      <sheetName val="май"/>
      <sheetName val="март"/>
      <sheetName val="фев"/>
      <sheetName val="класс"/>
      <sheetName val="NPV"/>
      <sheetName val="СВОД Логистика"/>
      <sheetName val="Кабельная продукция"/>
      <sheetName val="Ком плат"/>
      <sheetName val="Списки"/>
      <sheetName val="УО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расчет прибыли"/>
      <sheetName val="амортиз_ввод"/>
      <sheetName val="ГПЗ_ПОСД_Способ закупок"/>
      <sheetName val="план07"/>
      <sheetName val="t0_name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_ 2_3_2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SAD Schedule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опотиз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 refreshError="1"/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/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/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/>
          </cell>
        </row>
      </sheetData>
      <sheetData sheetId="215">
        <row r="1">
          <cell r="G1" t="str">
            <v xml:space="preserve"> </v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 xml:space="preserve"> 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 xml:space="preserve"> </v>
          </cell>
        </row>
      </sheetData>
      <sheetData sheetId="220">
        <row r="1">
          <cell r="G1" t="str">
            <v/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/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 t="str">
            <v/>
          </cell>
        </row>
      </sheetData>
      <sheetData sheetId="227">
        <row r="1">
          <cell r="G1" t="str">
            <v/>
          </cell>
        </row>
      </sheetData>
      <sheetData sheetId="228">
        <row r="1">
          <cell r="G1" t="str">
            <v xml:space="preserve"> </v>
          </cell>
        </row>
      </sheetData>
      <sheetData sheetId="229">
        <row r="1">
          <cell r="G1" t="str">
            <v/>
          </cell>
        </row>
      </sheetData>
      <sheetData sheetId="230">
        <row r="1">
          <cell r="G1" t="str">
            <v xml:space="preserve"> </v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/>
          </cell>
        </row>
      </sheetData>
      <sheetData sheetId="234">
        <row r="1">
          <cell r="G1" t="str">
            <v/>
          </cell>
        </row>
      </sheetData>
      <sheetData sheetId="235">
        <row r="1">
          <cell r="G1" t="str">
            <v/>
          </cell>
        </row>
      </sheetData>
      <sheetData sheetId="236"/>
      <sheetData sheetId="237">
        <row r="1">
          <cell r="G1" t="str">
            <v/>
          </cell>
        </row>
      </sheetData>
      <sheetData sheetId="238">
        <row r="1">
          <cell r="G1" t="str">
            <v/>
          </cell>
        </row>
      </sheetData>
      <sheetData sheetId="239">
        <row r="1">
          <cell r="G1" t="str">
            <v/>
          </cell>
        </row>
      </sheetData>
      <sheetData sheetId="240">
        <row r="1">
          <cell r="G1" t="str">
            <v/>
          </cell>
        </row>
      </sheetData>
      <sheetData sheetId="241"/>
      <sheetData sheetId="242">
        <row r="1">
          <cell r="G1" t="str">
            <v/>
          </cell>
        </row>
      </sheetData>
      <sheetData sheetId="243"/>
      <sheetData sheetId="244">
        <row r="1">
          <cell r="G1" t="str">
            <v/>
          </cell>
        </row>
      </sheetData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юнь"/>
      <sheetName val="Покупка 2004"/>
      <sheetName val="топливо"/>
      <sheetName val="Потребители"/>
      <sheetName val="Форма2"/>
      <sheetName val="Сдача "/>
      <sheetName val="Итоговая таблица"/>
      <sheetName val="Осн"/>
      <sheetName val="поставка сравн13"/>
      <sheetName val="Расчет2000Прямой"/>
      <sheetName val="всп"/>
      <sheetName val="Sheet1"/>
      <sheetName val="Запрос"/>
      <sheetName val="month"/>
      <sheetName val="Лист2"/>
      <sheetName val="Бюджет"/>
      <sheetName val="Списки"/>
      <sheetName val="УО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Итоговая таблица"/>
      <sheetName val="Пок"/>
      <sheetName val="Потребители"/>
      <sheetName val="поставка сравн13"/>
      <sheetName val="Sheet1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Расчет2000Прямой"/>
      <sheetName val="NPV"/>
      <sheetName val="Форма1"/>
      <sheetName val="  2.3.2"/>
      <sheetName val="Справка ИЦА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потр"/>
      <sheetName val="СН"/>
      <sheetName val="Потребители"/>
      <sheetName val="поставка сравн13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  <sheetName val="Форма2"/>
      <sheetName val="потр"/>
      <sheetName val="СН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Форма2"/>
      <sheetName val="топливо"/>
      <sheetName val="Потребители"/>
      <sheetName val="1кв. "/>
      <sheetName val="2кв."/>
      <sheetName val="Хранение мазута"/>
      <sheetName val="Sheet1"/>
      <sheetName val="Лист3"/>
      <sheetName val="  2.3.2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Форма1"/>
      <sheetName val="NPV"/>
    </sheetNames>
    <sheetDataSet>
      <sheetData sheetId="0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>
        <row r="7">
          <cell r="A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7">
          <cell r="A7">
            <v>1</v>
          </cell>
        </row>
      </sheetData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</sheetNames>
    <sheetDataSet>
      <sheetData sheetId="0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Форма2"/>
      <sheetName val="Сдача "/>
    </sheetNames>
    <sheetDataSet>
      <sheetData sheetId="0"/>
      <sheetData sheetId="1" refreshError="1"/>
      <sheetData sheetId="2" refreshError="1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Итоговая таблица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поставка сравн13"/>
      <sheetName val="топливо"/>
      <sheetName val="Потребители"/>
    </sheetNames>
    <sheetDataSet>
      <sheetData sheetId="0" refreshError="1">
        <row r="7">
          <cell r="A7">
            <v>1</v>
          </cell>
          <cell r="B7" t="str">
            <v xml:space="preserve">Зима </v>
          </cell>
          <cell r="C7" t="str">
            <v>газ</v>
          </cell>
          <cell r="D7">
            <v>-1.1000000000000001</v>
          </cell>
          <cell r="E7">
            <v>75</v>
          </cell>
          <cell r="F7">
            <v>70</v>
          </cell>
          <cell r="G7">
            <v>40</v>
          </cell>
          <cell r="H7">
            <v>2</v>
          </cell>
          <cell r="I7">
            <v>0.6</v>
          </cell>
          <cell r="J7">
            <v>10</v>
          </cell>
          <cell r="K7">
            <v>1.6528925619834711E-2</v>
          </cell>
          <cell r="L7">
            <v>2.3032734725E-2</v>
          </cell>
          <cell r="M7">
            <v>3</v>
          </cell>
          <cell r="N7">
            <v>1.4545454545454545E-2</v>
          </cell>
          <cell r="O7">
            <v>8050</v>
          </cell>
          <cell r="P7">
            <v>152.17391304347828</v>
          </cell>
          <cell r="Q7">
            <v>0.3</v>
          </cell>
          <cell r="R7">
            <v>1.3</v>
          </cell>
          <cell r="S7">
            <v>43</v>
          </cell>
        </row>
        <row r="8">
          <cell r="A8">
            <v>2</v>
          </cell>
          <cell r="B8" t="str">
            <v xml:space="preserve">Зима </v>
          </cell>
          <cell r="C8" t="str">
            <v>мазут</v>
          </cell>
          <cell r="D8">
            <v>-1.1000000000000001</v>
          </cell>
          <cell r="E8">
            <v>75</v>
          </cell>
          <cell r="F8">
            <v>70</v>
          </cell>
          <cell r="G8">
            <v>40</v>
          </cell>
          <cell r="H8">
            <v>2</v>
          </cell>
          <cell r="I8">
            <v>0.6</v>
          </cell>
          <cell r="J8">
            <v>10</v>
          </cell>
          <cell r="K8">
            <v>1.6528925619834711E-2</v>
          </cell>
          <cell r="L8">
            <v>2.3032734725E-2</v>
          </cell>
          <cell r="M8">
            <v>3</v>
          </cell>
          <cell r="N8">
            <v>1.4545454545454545E-2</v>
          </cell>
          <cell r="O8">
            <v>9760</v>
          </cell>
          <cell r="P8">
            <v>125.51229508196721</v>
          </cell>
          <cell r="Q8">
            <v>0.3</v>
          </cell>
          <cell r="R8">
            <v>1.3</v>
          </cell>
          <cell r="S8">
            <v>75</v>
          </cell>
        </row>
        <row r="9">
          <cell r="A9">
            <v>3</v>
          </cell>
          <cell r="B9" t="str">
            <v>Лето</v>
          </cell>
          <cell r="C9" t="str">
            <v>газ</v>
          </cell>
          <cell r="D9">
            <v>18</v>
          </cell>
          <cell r="E9">
            <v>70</v>
          </cell>
          <cell r="F9">
            <v>70</v>
          </cell>
          <cell r="G9">
            <v>35</v>
          </cell>
          <cell r="H9">
            <v>0</v>
          </cell>
          <cell r="I9">
            <v>0.6</v>
          </cell>
          <cell r="J9">
            <v>4</v>
          </cell>
          <cell r="K9">
            <v>6.6115702479338841E-3</v>
          </cell>
          <cell r="L9">
            <v>2.1122963399999996E-2</v>
          </cell>
          <cell r="M9">
            <v>2</v>
          </cell>
          <cell r="N9">
            <v>9.696969696969697E-3</v>
          </cell>
          <cell r="O9">
            <v>8050</v>
          </cell>
          <cell r="P9">
            <v>152.17391304347828</v>
          </cell>
          <cell r="Q9">
            <v>0.2</v>
          </cell>
          <cell r="R9">
            <v>1.2</v>
          </cell>
          <cell r="S9">
            <v>43</v>
          </cell>
        </row>
        <row r="10">
          <cell r="A10">
            <v>4</v>
          </cell>
          <cell r="B10" t="str">
            <v>Лето</v>
          </cell>
          <cell r="C10" t="str">
            <v>мазут</v>
          </cell>
          <cell r="D10">
            <v>18</v>
          </cell>
          <cell r="E10">
            <v>70</v>
          </cell>
          <cell r="F10">
            <v>70</v>
          </cell>
          <cell r="G10">
            <v>35</v>
          </cell>
          <cell r="H10">
            <v>0</v>
          </cell>
          <cell r="I10">
            <v>0.6</v>
          </cell>
          <cell r="J10">
            <v>4</v>
          </cell>
          <cell r="K10">
            <v>6.6115702479338841E-3</v>
          </cell>
          <cell r="L10">
            <v>2.1122963399999996E-2</v>
          </cell>
          <cell r="M10">
            <v>2</v>
          </cell>
          <cell r="N10">
            <v>9.696969696969697E-3</v>
          </cell>
          <cell r="O10">
            <v>9760</v>
          </cell>
          <cell r="P10">
            <v>125.51229508196721</v>
          </cell>
          <cell r="Q10">
            <v>0.2</v>
          </cell>
          <cell r="R10">
            <v>1.2</v>
          </cell>
          <cell r="S10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>
            <v>1</v>
          </cell>
        </row>
      </sheetData>
      <sheetData sheetId="12">
        <row r="7">
          <cell r="A7">
            <v>1</v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Итоговая таблица"/>
      <sheetName val="потр"/>
      <sheetName val="СН"/>
      <sheetName val="Сдача "/>
      <sheetName val="Потребители"/>
      <sheetName val="поставка сравн13"/>
      <sheetName val="Форма1"/>
      <sheetName val="Лист3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Лист2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Служебный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Сдача "/>
      <sheetName val="Итоговая таблица"/>
      <sheetName val="Потребители"/>
      <sheetName val="потр"/>
      <sheetName val="СН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ебители"/>
      <sheetName val="Блоки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потр"/>
      <sheetName val="СН"/>
      <sheetName val="Пок"/>
      <sheetName val="Сдача "/>
      <sheetName val="Форма2"/>
      <sheetName val="Итоговая таблица"/>
      <sheetName val="Справочник"/>
      <sheetName val="поставка сравн13"/>
      <sheetName val="Бак 1"/>
      <sheetName val="Бак2"/>
      <sheetName val="Бак 3"/>
      <sheetName val="Бак № 8"/>
      <sheetName val="Бак №9"/>
      <sheetName val="Бак №10"/>
      <sheetName val="Бак12"/>
      <sheetName val="Бак № 11 "/>
      <sheetName val="Бак 6"/>
      <sheetName val="Бак 7"/>
      <sheetName val="Эксплуат.затраты"/>
      <sheetName val="э.энергия"/>
      <sheetName val="топливо"/>
      <sheetName val="1кв. "/>
      <sheetName val="2кв."/>
      <sheetName val="Хранение мазута"/>
      <sheetName val="Sheet1"/>
      <sheetName val="Лист3"/>
      <sheetName val="  2.3.2"/>
      <sheetName val="без НДС"/>
    </sheetNames>
    <sheetDataSet>
      <sheetData sheetId="0" refreshError="1"/>
      <sheetData sheetId="1" refreshError="1"/>
      <sheetData sheetId="2">
        <row r="3">
          <cell r="A3">
            <v>1</v>
          </cell>
        </row>
      </sheetData>
      <sheetData sheetId="3">
        <row r="3">
          <cell r="A3">
            <v>1</v>
          </cell>
        </row>
      </sheetData>
      <sheetData sheetId="4">
        <row r="3">
          <cell r="A3">
            <v>1</v>
          </cell>
        </row>
      </sheetData>
      <sheetData sheetId="5">
        <row r="3">
          <cell r="A3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">
          <cell r="A3">
            <v>1</v>
          </cell>
        </row>
      </sheetData>
      <sheetData sheetId="17">
        <row r="3">
          <cell r="A3">
            <v>1</v>
          </cell>
        </row>
      </sheetData>
      <sheetData sheetId="18">
        <row r="3">
          <cell r="A3">
            <v>1</v>
          </cell>
        </row>
      </sheetData>
      <sheetData sheetId="19">
        <row r="3">
          <cell r="A3">
            <v>1</v>
          </cell>
        </row>
      </sheetData>
      <sheetData sheetId="20">
        <row r="3">
          <cell r="A3">
            <v>1</v>
          </cell>
        </row>
      </sheetData>
      <sheetData sheetId="21"/>
      <sheetData sheetId="22"/>
      <sheetData sheetId="23"/>
      <sheetData sheetId="24">
        <row r="3">
          <cell r="A3">
            <v>1</v>
          </cell>
        </row>
      </sheetData>
      <sheetData sheetId="25">
        <row r="3">
          <cell r="A3">
            <v>1</v>
          </cell>
        </row>
      </sheetData>
      <sheetData sheetId="26">
        <row r="3">
          <cell r="A3">
            <v>1</v>
          </cell>
        </row>
      </sheetData>
      <sheetData sheetId="27">
        <row r="3">
          <cell r="A3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Потребители"/>
      <sheetName val="Блоки"/>
      <sheetName val="Форма2"/>
      <sheetName val="Сдача 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Потребители"/>
      <sheetName val="Блоки"/>
    </sheetNames>
    <sheetDataSet>
      <sheetData sheetId="0"/>
      <sheetData sheetId="1" refreshError="1"/>
      <sheetData sheetId="2" refreshError="1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Форма2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t0_name"/>
      <sheetName val="I-Index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  <sheetName val="Фин.обязат."/>
      <sheetName val="December(начис)_ZKM-ZinBV"/>
      <sheetName val="ЦентрЗатр"/>
      <sheetName val="ЕдИзм"/>
      <sheetName val="Предпр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Статьи"/>
      <sheetName val="депозиты"/>
      <sheetName val="ремонтТ9"/>
      <sheetName val="Данные"/>
      <sheetName val="12 месяцев 2010"/>
      <sheetName val="2.2 ОтклОТМ"/>
      <sheetName val="1.3.2 ОТМ"/>
      <sheetName val="Нефть"/>
      <sheetName val="КТЖ БДР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ЦТУ (касса)"/>
      <sheetName val="ЕБРР"/>
      <sheetName val="ЕБРР 200 млн.$ 24.05.12"/>
      <sheetName val="Самрук"/>
      <sheetName val="БРК-188,2"/>
      <sheetName val="LME_prices"/>
      <sheetName val="Доходы всего"/>
      <sheetName val="Доходы обороты"/>
      <sheetName val="ЛСЦ начисленное на 31.12.08"/>
      <sheetName val="ЛЛизинг начис. на 31.12.08"/>
      <sheetName val="5NK 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База"/>
      <sheetName val="Production_Ref Q-1-3"/>
      <sheetName val="Analytics"/>
      <sheetName val="касса 2015-2019 год займы 16081"/>
      <sheetName val="FA Movement Kyrg"/>
      <sheetName val="Hidde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топливо"/>
      <sheetName val="Потребители"/>
      <sheetName val="Итоговая таблица"/>
      <sheetName val="Сдача "/>
      <sheetName val="Блоки"/>
      <sheetName val="Добыча нефти4"/>
      <sheetName val="поставка сравн13"/>
      <sheetName val="Форма2"/>
      <sheetName val="Акты июль"/>
      <sheetName val="Расчет2000Прямой"/>
      <sheetName val="налог имущ"/>
      <sheetName val="налог земел"/>
      <sheetName val="налог на транс"/>
      <sheetName val="эмис. окр ср."/>
      <sheetName val="радиочаст"/>
      <sheetName val="амортиз ОС"/>
      <sheetName val="АКПФ_2010_часть2"/>
      <sheetName val="Лист3"/>
      <sheetName val="штатка для печати"/>
    </sheetNames>
    <sheetDataSet>
      <sheetData sheetId="0" refreshError="1">
        <row r="6">
          <cell r="A6" t="str">
            <v>Генератор-1</v>
          </cell>
          <cell r="B6" t="str">
            <v>01019030</v>
          </cell>
          <cell r="C6">
            <v>175193</v>
          </cell>
          <cell r="D6">
            <v>175193</v>
          </cell>
        </row>
        <row r="7">
          <cell r="A7" t="str">
            <v>Генератор-2</v>
          </cell>
        </row>
        <row r="8">
          <cell r="A8" t="str">
            <v>Генератор-3</v>
          </cell>
          <cell r="B8" t="str">
            <v>01019035</v>
          </cell>
          <cell r="C8">
            <v>1298721</v>
          </cell>
          <cell r="D8">
            <v>1298721</v>
          </cell>
        </row>
        <row r="9">
          <cell r="A9" t="str">
            <v>Генератор-4</v>
          </cell>
          <cell r="B9" t="str">
            <v>01019036</v>
          </cell>
          <cell r="C9">
            <v>3014199</v>
          </cell>
          <cell r="D9">
            <v>3014199</v>
          </cell>
        </row>
        <row r="10">
          <cell r="A10" t="str">
            <v>Генератор-5</v>
          </cell>
          <cell r="B10" t="str">
            <v>01019031</v>
          </cell>
          <cell r="C10">
            <v>1571082</v>
          </cell>
          <cell r="D10">
            <v>1571082</v>
          </cell>
        </row>
        <row r="11">
          <cell r="A11" t="str">
            <v>Генератор-6</v>
          </cell>
          <cell r="B11" t="str">
            <v>01019034</v>
          </cell>
          <cell r="C11">
            <v>1535590</v>
          </cell>
          <cell r="D11">
            <v>1535590</v>
          </cell>
        </row>
        <row r="12">
          <cell r="A12" t="str">
            <v xml:space="preserve">ВозбудительTГ-1 </v>
          </cell>
          <cell r="B12" t="str">
            <v>803403</v>
          </cell>
          <cell r="C12">
            <v>48521</v>
          </cell>
          <cell r="D12">
            <v>48521</v>
          </cell>
        </row>
        <row r="13">
          <cell r="A13" t="str">
            <v xml:space="preserve">ВозбудительTГ-2 </v>
          </cell>
          <cell r="B13" t="str">
            <v>750771</v>
          </cell>
          <cell r="C13">
            <v>68602</v>
          </cell>
          <cell r="D13">
            <v>68602</v>
          </cell>
        </row>
        <row r="14">
          <cell r="A14" t="str">
            <v>ВозбудительТГ-3</v>
          </cell>
          <cell r="B14" t="str">
            <v>302766</v>
          </cell>
          <cell r="C14">
            <v>77502</v>
          </cell>
          <cell r="D14">
            <v>77502</v>
          </cell>
        </row>
        <row r="15">
          <cell r="A15" t="str">
            <v>ВозбудительТГ-4</v>
          </cell>
          <cell r="B15" t="str">
            <v>694220</v>
          </cell>
          <cell r="C15">
            <v>89909</v>
          </cell>
          <cell r="D15">
            <v>89909</v>
          </cell>
        </row>
        <row r="16">
          <cell r="A16" t="str">
            <v>ВозбудительТГ-5</v>
          </cell>
          <cell r="B16" t="str">
            <v>749145</v>
          </cell>
          <cell r="C16">
            <v>58428</v>
          </cell>
          <cell r="D16">
            <v>58428</v>
          </cell>
        </row>
        <row r="17">
          <cell r="A17" t="str">
            <v>ВозбудительТГ-6</v>
          </cell>
          <cell r="B17" t="str">
            <v>127321</v>
          </cell>
          <cell r="C17">
            <v>22732</v>
          </cell>
          <cell r="D17">
            <v>22732</v>
          </cell>
        </row>
        <row r="18">
          <cell r="A18" t="str">
            <v>Рез.воз.1</v>
          </cell>
          <cell r="C18">
            <v>97958</v>
          </cell>
          <cell r="D18">
            <v>97958</v>
          </cell>
        </row>
        <row r="19">
          <cell r="A19" t="str">
            <v>Рез.воз.2</v>
          </cell>
          <cell r="C19">
            <v>19029</v>
          </cell>
          <cell r="D19">
            <v>19029</v>
          </cell>
        </row>
        <row r="21">
          <cell r="A21" t="str">
            <v>ТСН-1</v>
          </cell>
          <cell r="B21" t="str">
            <v>665291</v>
          </cell>
          <cell r="C21">
            <v>287526</v>
          </cell>
          <cell r="D21">
            <v>287526</v>
          </cell>
        </row>
        <row r="22">
          <cell r="A22" t="str">
            <v>ТСН-2</v>
          </cell>
          <cell r="B22" t="str">
            <v>01019033</v>
          </cell>
          <cell r="C22">
            <v>596764</v>
          </cell>
          <cell r="D22">
            <v>596764</v>
          </cell>
        </row>
        <row r="23">
          <cell r="A23" t="str">
            <v>ТСН-3</v>
          </cell>
          <cell r="B23" t="str">
            <v>757972</v>
          </cell>
          <cell r="C23">
            <v>173821</v>
          </cell>
          <cell r="D23">
            <v>173821</v>
          </cell>
        </row>
        <row r="24">
          <cell r="A24" t="str">
            <v>ТСН-4</v>
          </cell>
          <cell r="B24" t="str">
            <v>758160</v>
          </cell>
          <cell r="C24">
            <v>172112</v>
          </cell>
          <cell r="D24">
            <v>172112</v>
          </cell>
        </row>
        <row r="25">
          <cell r="A25" t="str">
            <v>ТСН-5</v>
          </cell>
          <cell r="B25" t="str">
            <v>574907</v>
          </cell>
          <cell r="C25">
            <v>315162</v>
          </cell>
          <cell r="D25">
            <v>315162</v>
          </cell>
        </row>
        <row r="26">
          <cell r="A26" t="str">
            <v>ТСН-6</v>
          </cell>
          <cell r="B26" t="str">
            <v>914874</v>
          </cell>
          <cell r="C26">
            <v>618581</v>
          </cell>
          <cell r="D26">
            <v>618581</v>
          </cell>
        </row>
        <row r="27">
          <cell r="A27" t="str">
            <v>ТСНР-1</v>
          </cell>
          <cell r="B27" t="str">
            <v>01019022</v>
          </cell>
          <cell r="C27">
            <v>16954</v>
          </cell>
          <cell r="D27">
            <v>16954</v>
          </cell>
        </row>
        <row r="28">
          <cell r="A28" t="str">
            <v>ТСНР-2</v>
          </cell>
          <cell r="B28" t="str">
            <v>01019028</v>
          </cell>
          <cell r="C28">
            <v>265800</v>
          </cell>
          <cell r="D28">
            <v>265800</v>
          </cell>
        </row>
        <row r="29">
          <cell r="A29" t="str">
            <v>ТСНР-3</v>
          </cell>
          <cell r="B29" t="str">
            <v>01019032</v>
          </cell>
          <cell r="C29">
            <v>15760</v>
          </cell>
          <cell r="D29">
            <v>15299</v>
          </cell>
        </row>
        <row r="31">
          <cell r="A31" t="str">
            <v>Поступление активной энергии</v>
          </cell>
        </row>
        <row r="32">
          <cell r="A32" t="str">
            <v>Л-211пост</v>
          </cell>
          <cell r="B32" t="str">
            <v>01019043</v>
          </cell>
          <cell r="C32">
            <v>574385</v>
          </cell>
          <cell r="D32">
            <v>567973</v>
          </cell>
        </row>
        <row r="33">
          <cell r="A33" t="str">
            <v>Л-212пост</v>
          </cell>
          <cell r="B33" t="str">
            <v>01019044</v>
          </cell>
          <cell r="C33">
            <v>987358</v>
          </cell>
          <cell r="D33">
            <v>978121</v>
          </cell>
        </row>
        <row r="34">
          <cell r="A34" t="str">
            <v>Л-213пост</v>
          </cell>
          <cell r="B34" t="str">
            <v>01019045</v>
          </cell>
          <cell r="C34">
            <v>73522</v>
          </cell>
          <cell r="D34">
            <v>71709</v>
          </cell>
        </row>
        <row r="35">
          <cell r="A35" t="str">
            <v>ЛДФпост</v>
          </cell>
          <cell r="B35" t="str">
            <v>01019038</v>
          </cell>
          <cell r="C35">
            <v>69533</v>
          </cell>
          <cell r="D35">
            <v>63684</v>
          </cell>
        </row>
        <row r="36">
          <cell r="A36" t="str">
            <v>Л-224пост</v>
          </cell>
          <cell r="B36" t="str">
            <v>01019039</v>
          </cell>
          <cell r="C36">
            <v>29444</v>
          </cell>
          <cell r="D36">
            <v>28850</v>
          </cell>
        </row>
        <row r="37">
          <cell r="A37" t="str">
            <v>Л-206пост</v>
          </cell>
          <cell r="B37" t="str">
            <v>01019047</v>
          </cell>
          <cell r="C37">
            <v>12</v>
          </cell>
          <cell r="D37">
            <v>12</v>
          </cell>
        </row>
        <row r="38">
          <cell r="A38" t="str">
            <v>ОВВ-220пост</v>
          </cell>
          <cell r="B38" t="str">
            <v>01019046</v>
          </cell>
          <cell r="C38">
            <v>16998</v>
          </cell>
          <cell r="D38">
            <v>16371</v>
          </cell>
        </row>
        <row r="39">
          <cell r="A39" t="str">
            <v>Л-115пост</v>
          </cell>
          <cell r="B39" t="str">
            <v>01019037</v>
          </cell>
          <cell r="C39">
            <v>285</v>
          </cell>
          <cell r="D39">
            <v>273</v>
          </cell>
        </row>
        <row r="40">
          <cell r="A40" t="str">
            <v>Л-127пост</v>
          </cell>
          <cell r="B40" t="str">
            <v>01019042</v>
          </cell>
          <cell r="C40">
            <v>216</v>
          </cell>
          <cell r="D40">
            <v>216</v>
          </cell>
        </row>
        <row r="41">
          <cell r="A41" t="str">
            <v>Л-128пост</v>
          </cell>
          <cell r="B41" t="str">
            <v>01019040</v>
          </cell>
          <cell r="C41">
            <v>0</v>
          </cell>
          <cell r="D41">
            <v>0</v>
          </cell>
        </row>
        <row r="42">
          <cell r="A42" t="str">
            <v>Л-157пост</v>
          </cell>
          <cell r="B42" t="str">
            <v>01019048</v>
          </cell>
          <cell r="C42">
            <v>8099</v>
          </cell>
          <cell r="D42">
            <v>8099</v>
          </cell>
        </row>
        <row r="43">
          <cell r="A43" t="str">
            <v>Л-158пост</v>
          </cell>
          <cell r="B43" t="str">
            <v>01019041</v>
          </cell>
          <cell r="C43">
            <v>16956</v>
          </cell>
          <cell r="D43">
            <v>16954</v>
          </cell>
        </row>
        <row r="44">
          <cell r="A44" t="str">
            <v>ОВВ-110пост</v>
          </cell>
          <cell r="B44" t="str">
            <v>01019049</v>
          </cell>
          <cell r="C44">
            <v>828</v>
          </cell>
          <cell r="D44">
            <v>828</v>
          </cell>
        </row>
        <row r="45">
          <cell r="A45" t="str">
            <v>Отпуск активной энергии</v>
          </cell>
        </row>
        <row r="46">
          <cell r="A46" t="str">
            <v>Л-211отп</v>
          </cell>
          <cell r="B46" t="str">
            <v>01019043</v>
          </cell>
          <cell r="C46">
            <v>36950</v>
          </cell>
          <cell r="D46">
            <v>35918</v>
          </cell>
        </row>
        <row r="47">
          <cell r="A47" t="str">
            <v>Л-212отп</v>
          </cell>
          <cell r="B47" t="str">
            <v>01019044</v>
          </cell>
          <cell r="C47">
            <v>46099</v>
          </cell>
          <cell r="D47">
            <v>44969</v>
          </cell>
        </row>
        <row r="48">
          <cell r="A48" t="str">
            <v>Л-213отп</v>
          </cell>
          <cell r="B48" t="str">
            <v>01019045</v>
          </cell>
          <cell r="C48">
            <v>40767</v>
          </cell>
          <cell r="D48">
            <v>40767</v>
          </cell>
        </row>
        <row r="49">
          <cell r="A49" t="str">
            <v>ЛДФотп</v>
          </cell>
          <cell r="B49" t="str">
            <v>01019038</v>
          </cell>
          <cell r="C49">
            <v>463702</v>
          </cell>
          <cell r="D49">
            <v>462815</v>
          </cell>
        </row>
        <row r="50">
          <cell r="A50" t="str">
            <v>Л-224отп</v>
          </cell>
          <cell r="B50" t="str">
            <v>01019039</v>
          </cell>
          <cell r="C50">
            <v>776104</v>
          </cell>
          <cell r="D50">
            <v>765022</v>
          </cell>
        </row>
        <row r="51">
          <cell r="A51" t="str">
            <v>Л-206отп</v>
          </cell>
          <cell r="B51" t="str">
            <v>01019047</v>
          </cell>
          <cell r="C51">
            <v>84938</v>
          </cell>
          <cell r="D51">
            <v>84920</v>
          </cell>
        </row>
        <row r="52">
          <cell r="A52" t="str">
            <v>Л-207отп</v>
          </cell>
          <cell r="B52" t="str">
            <v>01019027</v>
          </cell>
          <cell r="C52">
            <v>38359</v>
          </cell>
          <cell r="D52">
            <v>37937</v>
          </cell>
        </row>
        <row r="53">
          <cell r="A53" t="str">
            <v>Л-209отп</v>
          </cell>
          <cell r="B53" t="str">
            <v>01019029</v>
          </cell>
          <cell r="C53">
            <v>44093</v>
          </cell>
          <cell r="D53">
            <v>41764</v>
          </cell>
        </row>
        <row r="54">
          <cell r="A54" t="str">
            <v>Л-210отп</v>
          </cell>
          <cell r="B54" t="str">
            <v>01019023</v>
          </cell>
          <cell r="C54">
            <v>3470</v>
          </cell>
          <cell r="D54">
            <v>3433</v>
          </cell>
        </row>
        <row r="55">
          <cell r="A55" t="str">
            <v>ОВВ-220отп</v>
          </cell>
          <cell r="B55" t="str">
            <v>01019046</v>
          </cell>
          <cell r="C55">
            <v>36926</v>
          </cell>
          <cell r="D55">
            <v>36924</v>
          </cell>
        </row>
        <row r="56">
          <cell r="A56" t="str">
            <v>Л-115отп</v>
          </cell>
          <cell r="B56" t="str">
            <v>01019037</v>
          </cell>
          <cell r="C56">
            <v>221738</v>
          </cell>
          <cell r="D56">
            <v>221661</v>
          </cell>
        </row>
        <row r="57">
          <cell r="A57" t="str">
            <v>Л-126отп</v>
          </cell>
          <cell r="B57" t="str">
            <v>01019025</v>
          </cell>
          <cell r="C57">
            <v>214266</v>
          </cell>
          <cell r="D57">
            <v>211649</v>
          </cell>
        </row>
        <row r="58">
          <cell r="A58" t="str">
            <v>Л-127отп</v>
          </cell>
          <cell r="B58" t="str">
            <v>01019042</v>
          </cell>
          <cell r="C58">
            <v>116759</v>
          </cell>
          <cell r="D58">
            <v>114693</v>
          </cell>
        </row>
        <row r="59">
          <cell r="A59" t="str">
            <v>Л-128отп</v>
          </cell>
          <cell r="B59" t="str">
            <v>01019040</v>
          </cell>
          <cell r="C59">
            <v>38156</v>
          </cell>
          <cell r="D59">
            <v>38156</v>
          </cell>
        </row>
        <row r="60">
          <cell r="A60" t="str">
            <v>Л-138отп</v>
          </cell>
          <cell r="B60" t="str">
            <v>01019026</v>
          </cell>
          <cell r="C60">
            <v>87476</v>
          </cell>
          <cell r="D60">
            <v>85706</v>
          </cell>
        </row>
        <row r="61">
          <cell r="A61" t="str">
            <v>Л-157отп</v>
          </cell>
          <cell r="B61" t="str">
            <v>01019048</v>
          </cell>
          <cell r="C61">
            <v>649956</v>
          </cell>
          <cell r="D61">
            <v>646515</v>
          </cell>
        </row>
        <row r="62">
          <cell r="A62" t="str">
            <v>Л-158отп</v>
          </cell>
          <cell r="B62" t="str">
            <v>01019041</v>
          </cell>
          <cell r="C62">
            <v>649052</v>
          </cell>
          <cell r="D62">
            <v>645229</v>
          </cell>
        </row>
        <row r="63">
          <cell r="A63" t="str">
            <v>ОВВ-110отп</v>
          </cell>
          <cell r="B63" t="str">
            <v>01019049</v>
          </cell>
          <cell r="C63">
            <v>43767</v>
          </cell>
          <cell r="D63">
            <v>43767</v>
          </cell>
        </row>
        <row r="65">
          <cell r="A65" t="str">
            <v>ф.1Временная</v>
          </cell>
          <cell r="B65" t="str">
            <v>696769</v>
          </cell>
          <cell r="C65">
            <v>44644</v>
          </cell>
          <cell r="D65">
            <v>44588</v>
          </cell>
        </row>
        <row r="66">
          <cell r="A66" t="str">
            <v>ф.2Временная</v>
          </cell>
          <cell r="B66" t="str">
            <v>289389</v>
          </cell>
          <cell r="C66">
            <v>644481</v>
          </cell>
          <cell r="D66">
            <v>633638</v>
          </cell>
        </row>
        <row r="67">
          <cell r="A67" t="str">
            <v>ф.3Временная</v>
          </cell>
          <cell r="B67" t="str">
            <v>289865</v>
          </cell>
          <cell r="C67">
            <v>954228</v>
          </cell>
          <cell r="D67">
            <v>948181</v>
          </cell>
        </row>
        <row r="68">
          <cell r="A68" t="str">
            <v>ф.5Временная</v>
          </cell>
          <cell r="B68" t="str">
            <v>932581</v>
          </cell>
          <cell r="C68">
            <v>62935</v>
          </cell>
          <cell r="D68">
            <v>62935</v>
          </cell>
        </row>
        <row r="69">
          <cell r="A69" t="str">
            <v>ф.9Временная</v>
          </cell>
          <cell r="B69" t="str">
            <v>187629</v>
          </cell>
          <cell r="C69">
            <v>11056</v>
          </cell>
          <cell r="D69">
            <v>10589</v>
          </cell>
        </row>
        <row r="70">
          <cell r="A70" t="str">
            <v>яч.16</v>
          </cell>
          <cell r="C70">
            <v>51603</v>
          </cell>
          <cell r="D70">
            <v>51603</v>
          </cell>
        </row>
        <row r="71">
          <cell r="A71" t="str">
            <v xml:space="preserve">КТП Кисл.ст. </v>
          </cell>
          <cell r="B71" t="str">
            <v>137740</v>
          </cell>
          <cell r="C71">
            <v>82581</v>
          </cell>
          <cell r="D71">
            <v>78981</v>
          </cell>
        </row>
        <row r="72">
          <cell r="A72" t="str">
            <v>Хоз.фек.насосная</v>
          </cell>
          <cell r="B72" t="str">
            <v>485110</v>
          </cell>
          <cell r="C72">
            <v>30597</v>
          </cell>
          <cell r="D72">
            <v>28143</v>
          </cell>
        </row>
        <row r="74">
          <cell r="A74" t="str">
            <v>Нас.2п.Тп-1</v>
          </cell>
          <cell r="B74" t="str">
            <v>455856</v>
          </cell>
          <cell r="C74">
            <v>55313</v>
          </cell>
          <cell r="D74">
            <v>54844</v>
          </cell>
        </row>
        <row r="75">
          <cell r="A75" t="str">
            <v>Нас.2п.Тп-2</v>
          </cell>
          <cell r="B75" t="str">
            <v>838547</v>
          </cell>
          <cell r="C75">
            <v>73300</v>
          </cell>
          <cell r="D75">
            <v>66836</v>
          </cell>
        </row>
        <row r="76">
          <cell r="A76" t="str">
            <v>ф.16 Октябрьская</v>
          </cell>
          <cell r="B76" t="str">
            <v>454080</v>
          </cell>
          <cell r="C76">
            <v>1953.1</v>
          </cell>
          <cell r="D76">
            <v>1952.7</v>
          </cell>
        </row>
        <row r="78">
          <cell r="A78" t="str">
            <v>ЭЦ Тараз Тп-1</v>
          </cell>
          <cell r="B78" t="str">
            <v>523707</v>
          </cell>
          <cell r="C78">
            <v>12963</v>
          </cell>
          <cell r="D78">
            <v>12135</v>
          </cell>
        </row>
        <row r="79">
          <cell r="A79" t="str">
            <v>ЭЦ Тараз Тп-2</v>
          </cell>
          <cell r="B79" t="str">
            <v>810558</v>
          </cell>
          <cell r="C79">
            <v>19364</v>
          </cell>
          <cell r="D79">
            <v>18621</v>
          </cell>
        </row>
        <row r="81">
          <cell r="A81" t="str">
            <v xml:space="preserve">Стол.Энергоконтакт </v>
          </cell>
          <cell r="B81" t="str">
            <v>708702</v>
          </cell>
          <cell r="C81">
            <v>34294</v>
          </cell>
          <cell r="D81">
            <v>34260</v>
          </cell>
        </row>
        <row r="82">
          <cell r="A82" t="str">
            <v>Тп-5</v>
          </cell>
          <cell r="B82" t="str">
            <v>174446</v>
          </cell>
          <cell r="C82">
            <v>35925</v>
          </cell>
          <cell r="D82">
            <v>34955</v>
          </cell>
        </row>
        <row r="83">
          <cell r="A83" t="str">
            <v>Бытовой корпус ЖГРЭС</v>
          </cell>
          <cell r="B83" t="str">
            <v>779126</v>
          </cell>
          <cell r="C83">
            <v>8791</v>
          </cell>
          <cell r="D83">
            <v>8380</v>
          </cell>
        </row>
        <row r="84">
          <cell r="A84" t="str">
            <v>Склад оборудования</v>
          </cell>
          <cell r="B84" t="str">
            <v>696606</v>
          </cell>
          <cell r="C84">
            <v>97189</v>
          </cell>
          <cell r="D84">
            <v>96664</v>
          </cell>
        </row>
        <row r="86">
          <cell r="A86" t="str">
            <v>САЭМ</v>
          </cell>
          <cell r="B86" t="str">
            <v>624082</v>
          </cell>
          <cell r="C86">
            <v>6031</v>
          </cell>
          <cell r="D86">
            <v>6031</v>
          </cell>
        </row>
        <row r="88">
          <cell r="A88" t="str">
            <v>Оздоров_центр_ТП-1</v>
          </cell>
          <cell r="B88" t="str">
            <v>175381</v>
          </cell>
          <cell r="C88">
            <v>6244</v>
          </cell>
          <cell r="D88">
            <v>6208</v>
          </cell>
        </row>
        <row r="89">
          <cell r="A89" t="str">
            <v>Оздоров_центр_ТП-2</v>
          </cell>
          <cell r="B89" t="str">
            <v>915537</v>
          </cell>
          <cell r="C89">
            <v>1610</v>
          </cell>
          <cell r="D89">
            <v>1516</v>
          </cell>
        </row>
        <row r="91">
          <cell r="A91" t="str">
            <v>Столовая ОЦ</v>
          </cell>
          <cell r="B91" t="str">
            <v>771329</v>
          </cell>
          <cell r="C91">
            <v>8124</v>
          </cell>
          <cell r="D91">
            <v>8120</v>
          </cell>
        </row>
        <row r="93">
          <cell r="A93" t="str">
            <v>Гостиница</v>
          </cell>
          <cell r="B93">
            <v>779126</v>
          </cell>
          <cell r="C93">
            <v>4634</v>
          </cell>
          <cell r="D93">
            <v>4634</v>
          </cell>
        </row>
        <row r="94">
          <cell r="A94" t="str">
            <v>Сенгербай 1фазн</v>
          </cell>
          <cell r="B94" t="str">
            <v>2895707</v>
          </cell>
          <cell r="C94">
            <v>9007</v>
          </cell>
          <cell r="D94">
            <v>8484</v>
          </cell>
        </row>
        <row r="95">
          <cell r="A95" t="str">
            <v>Сенгербай 3фазн</v>
          </cell>
          <cell r="B95" t="str">
            <v>248952</v>
          </cell>
          <cell r="C95">
            <v>4451</v>
          </cell>
          <cell r="D95">
            <v>4319</v>
          </cell>
        </row>
        <row r="96">
          <cell r="A96" t="str">
            <v>часы</v>
          </cell>
          <cell r="C96">
            <v>716</v>
          </cell>
          <cell r="D96">
            <v>716</v>
          </cell>
        </row>
        <row r="97">
          <cell r="A97" t="str">
            <v>Сулейманов 1фазн</v>
          </cell>
          <cell r="B97" t="str">
            <v>1716868</v>
          </cell>
          <cell r="C97">
            <v>762</v>
          </cell>
          <cell r="D97">
            <v>762</v>
          </cell>
        </row>
        <row r="98">
          <cell r="A98" t="str">
            <v>Сулейманов 3фазн</v>
          </cell>
          <cell r="B98" t="str">
            <v>84815</v>
          </cell>
          <cell r="C98">
            <v>5189</v>
          </cell>
          <cell r="D98">
            <v>5189</v>
          </cell>
        </row>
        <row r="100">
          <cell r="A100" t="str">
            <v>ЧП Антипина</v>
          </cell>
          <cell r="B100" t="str">
            <v>-</v>
          </cell>
          <cell r="C100">
            <v>670</v>
          </cell>
          <cell r="D100">
            <v>670</v>
          </cell>
        </row>
        <row r="102">
          <cell r="A102" t="str">
            <v>На тепло ПК</v>
          </cell>
          <cell r="B102" t="str">
            <v>-</v>
          </cell>
          <cell r="C102">
            <v>51976</v>
          </cell>
          <cell r="D102">
            <v>51976</v>
          </cell>
        </row>
        <row r="104">
          <cell r="A104" t="str">
            <v>Очистные сооружения</v>
          </cell>
          <cell r="C104">
            <v>32048.709677419352</v>
          </cell>
          <cell r="D104">
            <v>32048.709677419352</v>
          </cell>
        </row>
        <row r="106">
          <cell r="A106" t="str">
            <v>ТДО Эврика</v>
          </cell>
          <cell r="C106">
            <v>82325</v>
          </cell>
          <cell r="D106">
            <v>82325</v>
          </cell>
        </row>
        <row r="107">
          <cell r="A107" t="str">
            <v>ТОО Ремэнерго</v>
          </cell>
          <cell r="B107" t="str">
            <v>448167</v>
          </cell>
          <cell r="C107">
            <v>2866.5</v>
          </cell>
          <cell r="D107">
            <v>2866.5</v>
          </cell>
        </row>
        <row r="108">
          <cell r="A108" t="str">
            <v>ТОО Изоляция</v>
          </cell>
          <cell r="B108" t="str">
            <v>95857</v>
          </cell>
          <cell r="C108" t="str">
            <v>0191,5</v>
          </cell>
          <cell r="D108" t="str">
            <v>0191,6</v>
          </cell>
        </row>
        <row r="109">
          <cell r="A109" t="str">
            <v>ИП Абдуллаева</v>
          </cell>
          <cell r="B109" t="str">
            <v>0218218</v>
          </cell>
          <cell r="C109">
            <v>1806</v>
          </cell>
          <cell r="D109">
            <v>1718.4</v>
          </cell>
        </row>
        <row r="110">
          <cell r="A110" t="str">
            <v>Хоз.. Нужды</v>
          </cell>
          <cell r="C110">
            <v>450</v>
          </cell>
          <cell r="D110">
            <v>450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Сдача "/>
      <sheetName val="потр"/>
      <sheetName val="СН"/>
      <sheetName val="Форма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tek"/>
      <sheetName val="потр"/>
      <sheetName val="Потребители"/>
      <sheetName val="Блоки"/>
      <sheetName val="С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Пок"/>
      <sheetName val="tek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5"/>
      <sheetName val="прям потр.04г."/>
      <sheetName val="Потребители"/>
      <sheetName val="Блоки"/>
      <sheetName val="Пок"/>
      <sheetName val="tek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962083</v>
          </cell>
          <cell r="D7">
            <v>969534</v>
          </cell>
          <cell r="E7">
            <v>178824</v>
          </cell>
          <cell r="F7">
            <v>108304</v>
          </cell>
          <cell r="G7" t="str">
            <v>108306</v>
          </cell>
          <cell r="H7">
            <v>0</v>
          </cell>
          <cell r="I7">
            <v>30870</v>
          </cell>
          <cell r="J7">
            <v>32362</v>
          </cell>
          <cell r="K7">
            <v>30735</v>
          </cell>
          <cell r="L7">
            <v>78744</v>
          </cell>
          <cell r="M7">
            <v>81115</v>
          </cell>
          <cell r="N7">
            <v>14653</v>
          </cell>
          <cell r="O7">
            <v>7882</v>
          </cell>
          <cell r="P7">
            <v>8714</v>
          </cell>
          <cell r="Q7">
            <v>0</v>
          </cell>
          <cell r="R7">
            <v>133436</v>
          </cell>
          <cell r="S7">
            <v>45837</v>
          </cell>
          <cell r="T7">
            <v>45904</v>
          </cell>
          <cell r="U7">
            <v>12060</v>
          </cell>
          <cell r="V7">
            <v>64964</v>
          </cell>
          <cell r="W7">
            <v>67369</v>
          </cell>
          <cell r="X7">
            <v>9620</v>
          </cell>
          <cell r="Y7">
            <v>15692</v>
          </cell>
          <cell r="Z7">
            <v>16401</v>
          </cell>
          <cell r="AA7">
            <v>709</v>
          </cell>
          <cell r="AB7">
            <v>3149</v>
          </cell>
          <cell r="AC7">
            <v>49490</v>
          </cell>
          <cell r="AD7">
            <v>52115</v>
          </cell>
          <cell r="AE7">
            <v>2625</v>
          </cell>
          <cell r="AF7">
            <v>26507</v>
          </cell>
          <cell r="AG7">
            <v>27856</v>
          </cell>
          <cell r="AH7">
            <v>1349</v>
          </cell>
          <cell r="AI7">
            <v>46720</v>
          </cell>
          <cell r="AJ7">
            <v>48666</v>
          </cell>
          <cell r="AK7">
            <v>1946</v>
          </cell>
          <cell r="AL7">
            <v>3295</v>
          </cell>
          <cell r="AM7">
            <v>6970.2</v>
          </cell>
          <cell r="AN7">
            <v>6989.5</v>
          </cell>
          <cell r="AO7">
            <v>289.50000000000273</v>
          </cell>
          <cell r="AP7">
            <v>57494</v>
          </cell>
          <cell r="AQ7">
            <v>58382</v>
          </cell>
          <cell r="AR7">
            <v>888</v>
          </cell>
          <cell r="AS7">
            <v>9848</v>
          </cell>
          <cell r="AT7">
            <v>9848</v>
          </cell>
          <cell r="AU7">
            <v>0</v>
          </cell>
          <cell r="AV7">
            <v>5389</v>
          </cell>
          <cell r="AW7">
            <v>5389</v>
          </cell>
          <cell r="AX7">
            <v>0</v>
          </cell>
          <cell r="AY7">
            <v>0</v>
          </cell>
          <cell r="AZ7">
            <v>456.7</v>
          </cell>
          <cell r="BA7">
            <v>456.7</v>
          </cell>
          <cell r="BB7">
            <v>0</v>
          </cell>
          <cell r="BC7">
            <v>442</v>
          </cell>
          <cell r="BD7">
            <v>456.7</v>
          </cell>
          <cell r="BE7">
            <v>220.49999999999983</v>
          </cell>
          <cell r="BF7">
            <v>2866.5</v>
          </cell>
          <cell r="BG7">
            <v>2866.5</v>
          </cell>
          <cell r="BH7">
            <v>0</v>
          </cell>
          <cell r="BI7">
            <v>3654.6</v>
          </cell>
          <cell r="BJ7">
            <v>3673.7</v>
          </cell>
          <cell r="BK7">
            <v>382</v>
          </cell>
          <cell r="BL7">
            <v>3231</v>
          </cell>
          <cell r="BM7">
            <v>3255</v>
          </cell>
          <cell r="BN7">
            <v>24</v>
          </cell>
          <cell r="BO7">
            <v>1295</v>
          </cell>
          <cell r="BP7">
            <v>1459</v>
          </cell>
          <cell r="BQ7">
            <v>164</v>
          </cell>
          <cell r="BR7">
            <v>466.3</v>
          </cell>
          <cell r="BS7">
            <v>788.3</v>
          </cell>
          <cell r="BT7">
            <v>6439.9999999999991</v>
          </cell>
          <cell r="BU7">
            <v>712.3</v>
          </cell>
          <cell r="BV7">
            <v>974.2</v>
          </cell>
          <cell r="BW7">
            <v>10476.000000000004</v>
          </cell>
          <cell r="BX7">
            <v>16916.000000000004</v>
          </cell>
          <cell r="BY7">
            <v>27732.500000000007</v>
          </cell>
          <cell r="BZ7">
            <v>5804</v>
          </cell>
          <cell r="CA7">
            <v>5986</v>
          </cell>
          <cell r="CB7">
            <v>182</v>
          </cell>
          <cell r="CC7">
            <v>3221</v>
          </cell>
          <cell r="CD7">
            <v>3261</v>
          </cell>
          <cell r="CE7">
            <v>600</v>
          </cell>
          <cell r="CF7">
            <v>1026</v>
          </cell>
          <cell r="CG7">
            <v>6244.8</v>
          </cell>
          <cell r="CH7">
            <v>6244.8</v>
          </cell>
          <cell r="CI7">
            <v>0</v>
          </cell>
          <cell r="CJ7">
            <v>43990</v>
          </cell>
          <cell r="CK7">
            <v>45800</v>
          </cell>
          <cell r="CL7">
            <v>14480</v>
          </cell>
          <cell r="CM7">
            <v>14480</v>
          </cell>
          <cell r="CN7">
            <v>47218</v>
          </cell>
          <cell r="CO7">
            <v>47253</v>
          </cell>
          <cell r="CP7">
            <v>35</v>
          </cell>
          <cell r="CQ7">
            <v>14445</v>
          </cell>
          <cell r="CR7">
            <v>2371</v>
          </cell>
          <cell r="CS7">
            <v>2406</v>
          </cell>
          <cell r="CT7">
            <v>35</v>
          </cell>
        </row>
        <row r="8">
          <cell r="B8">
            <v>2</v>
          </cell>
          <cell r="C8">
            <v>969534</v>
          </cell>
          <cell r="D8">
            <v>976388</v>
          </cell>
          <cell r="E8">
            <v>164496</v>
          </cell>
          <cell r="F8" t="str">
            <v>108306</v>
          </cell>
          <cell r="G8">
            <v>108306</v>
          </cell>
          <cell r="H8">
            <v>0</v>
          </cell>
          <cell r="I8">
            <v>32362</v>
          </cell>
          <cell r="J8">
            <v>33891</v>
          </cell>
          <cell r="K8">
            <v>31497</v>
          </cell>
          <cell r="L8">
            <v>81115</v>
          </cell>
          <cell r="M8">
            <v>83346</v>
          </cell>
          <cell r="N8">
            <v>13788</v>
          </cell>
          <cell r="O8">
            <v>8715</v>
          </cell>
          <cell r="P8">
            <v>8715</v>
          </cell>
          <cell r="Q8">
            <v>0</v>
          </cell>
          <cell r="R8">
            <v>119211</v>
          </cell>
          <cell r="S8">
            <v>45904</v>
          </cell>
          <cell r="T8">
            <v>45972</v>
          </cell>
          <cell r="U8">
            <v>12240</v>
          </cell>
          <cell r="V8">
            <v>67369</v>
          </cell>
          <cell r="W8">
            <v>69940</v>
          </cell>
          <cell r="X8">
            <v>10284</v>
          </cell>
          <cell r="Y8">
            <v>16401</v>
          </cell>
          <cell r="Z8">
            <v>17022</v>
          </cell>
          <cell r="AA8">
            <v>621</v>
          </cell>
          <cell r="AB8">
            <v>2577</v>
          </cell>
          <cell r="AC8">
            <v>52115</v>
          </cell>
          <cell r="AD8">
            <v>54136</v>
          </cell>
          <cell r="AE8">
            <v>2021</v>
          </cell>
          <cell r="AF8">
            <v>27856</v>
          </cell>
          <cell r="AG8">
            <v>29091</v>
          </cell>
          <cell r="AH8">
            <v>1235</v>
          </cell>
          <cell r="AI8">
            <v>48666</v>
          </cell>
          <cell r="AJ8">
            <v>50283</v>
          </cell>
          <cell r="AK8">
            <v>1617</v>
          </cell>
          <cell r="AL8">
            <v>2852</v>
          </cell>
          <cell r="AM8">
            <v>6989.5</v>
          </cell>
          <cell r="AN8">
            <v>7001.4</v>
          </cell>
          <cell r="AO8">
            <v>178.49999999999454</v>
          </cell>
          <cell r="AP8">
            <v>58382</v>
          </cell>
          <cell r="AQ8">
            <v>58925</v>
          </cell>
          <cell r="AR8">
            <v>543</v>
          </cell>
          <cell r="AS8">
            <v>9848</v>
          </cell>
          <cell r="AT8">
            <v>10848</v>
          </cell>
          <cell r="AU8">
            <v>1000</v>
          </cell>
          <cell r="AV8">
            <v>5389</v>
          </cell>
          <cell r="AW8">
            <v>5389</v>
          </cell>
          <cell r="AX8">
            <v>0</v>
          </cell>
          <cell r="AY8">
            <v>1000</v>
          </cell>
          <cell r="AZ8">
            <v>456.7</v>
          </cell>
          <cell r="BA8">
            <v>456.7</v>
          </cell>
          <cell r="BB8">
            <v>0</v>
          </cell>
          <cell r="BC8">
            <v>456.7</v>
          </cell>
          <cell r="BD8">
            <v>456.7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3673.7</v>
          </cell>
          <cell r="BJ8">
            <v>3692</v>
          </cell>
          <cell r="BK8">
            <v>366</v>
          </cell>
          <cell r="BL8">
            <v>3255</v>
          </cell>
          <cell r="BM8">
            <v>3279.9</v>
          </cell>
          <cell r="BN8">
            <v>24.900000000000091</v>
          </cell>
          <cell r="BO8">
            <v>1459</v>
          </cell>
          <cell r="BP8">
            <v>1534.9</v>
          </cell>
          <cell r="BQ8">
            <v>75.900000000000091</v>
          </cell>
          <cell r="BR8">
            <v>788.3</v>
          </cell>
          <cell r="BS8">
            <v>956.7</v>
          </cell>
          <cell r="BT8">
            <v>3368.0000000000018</v>
          </cell>
          <cell r="BU8">
            <v>974.2</v>
          </cell>
          <cell r="BV8">
            <v>1280.4000000000001</v>
          </cell>
          <cell r="BW8">
            <v>12248.000000000002</v>
          </cell>
          <cell r="BX8">
            <v>15616.000000000004</v>
          </cell>
          <cell r="BY8">
            <v>25254.299999999996</v>
          </cell>
          <cell r="BZ8">
            <v>5986</v>
          </cell>
          <cell r="CA8">
            <v>6115</v>
          </cell>
          <cell r="CB8">
            <v>129</v>
          </cell>
          <cell r="CC8">
            <v>3261</v>
          </cell>
          <cell r="CD8">
            <v>3296</v>
          </cell>
          <cell r="CE8">
            <v>525</v>
          </cell>
          <cell r="CF8">
            <v>883.68000000000006</v>
          </cell>
          <cell r="CG8">
            <v>6244.8</v>
          </cell>
          <cell r="CH8">
            <v>6244.8</v>
          </cell>
          <cell r="CI8">
            <v>0</v>
          </cell>
          <cell r="CJ8">
            <v>45800</v>
          </cell>
          <cell r="CK8">
            <v>47670</v>
          </cell>
          <cell r="CL8">
            <v>14960</v>
          </cell>
          <cell r="CM8">
            <v>14960</v>
          </cell>
          <cell r="CN8">
            <v>47253</v>
          </cell>
          <cell r="CO8">
            <v>47277</v>
          </cell>
          <cell r="CP8">
            <v>24</v>
          </cell>
          <cell r="CQ8">
            <v>14936</v>
          </cell>
          <cell r="CR8">
            <v>2406</v>
          </cell>
          <cell r="CS8">
            <v>2480</v>
          </cell>
          <cell r="CT8">
            <v>74</v>
          </cell>
        </row>
        <row r="9">
          <cell r="B9">
            <v>3</v>
          </cell>
          <cell r="C9">
            <v>976388</v>
          </cell>
          <cell r="D9">
            <v>983396</v>
          </cell>
          <cell r="E9">
            <v>168192</v>
          </cell>
          <cell r="F9">
            <v>108306</v>
          </cell>
          <cell r="G9">
            <v>108306</v>
          </cell>
          <cell r="H9">
            <v>0</v>
          </cell>
          <cell r="I9">
            <v>33891</v>
          </cell>
          <cell r="J9">
            <v>35515</v>
          </cell>
          <cell r="K9">
            <v>33454</v>
          </cell>
          <cell r="L9">
            <v>83346</v>
          </cell>
          <cell r="M9">
            <v>86275</v>
          </cell>
          <cell r="N9">
            <v>18101</v>
          </cell>
          <cell r="O9">
            <v>8715</v>
          </cell>
          <cell r="P9">
            <v>8715</v>
          </cell>
          <cell r="Q9">
            <v>0</v>
          </cell>
          <cell r="R9">
            <v>116637</v>
          </cell>
          <cell r="S9">
            <v>45972</v>
          </cell>
          <cell r="T9">
            <v>46036</v>
          </cell>
          <cell r="U9">
            <v>11520</v>
          </cell>
          <cell r="V9">
            <v>69940</v>
          </cell>
          <cell r="W9">
            <v>72028</v>
          </cell>
          <cell r="X9">
            <v>8352</v>
          </cell>
          <cell r="Y9">
            <v>17022</v>
          </cell>
          <cell r="Z9">
            <v>17766</v>
          </cell>
          <cell r="AA9">
            <v>744</v>
          </cell>
          <cell r="AB9">
            <v>3912</v>
          </cell>
          <cell r="AC9">
            <v>54136</v>
          </cell>
          <cell r="AD9">
            <v>56267</v>
          </cell>
          <cell r="AE9">
            <v>2131</v>
          </cell>
          <cell r="AF9">
            <v>29091</v>
          </cell>
          <cell r="AG9">
            <v>29776</v>
          </cell>
          <cell r="AH9">
            <v>685</v>
          </cell>
          <cell r="AI9">
            <v>50283</v>
          </cell>
          <cell r="AJ9">
            <v>51569</v>
          </cell>
          <cell r="AK9">
            <v>1286</v>
          </cell>
          <cell r="AL9">
            <v>1971</v>
          </cell>
          <cell r="AM9">
            <v>7001.4</v>
          </cell>
          <cell r="AN9">
            <v>7012.2</v>
          </cell>
          <cell r="AO9">
            <v>162.00000000000273</v>
          </cell>
          <cell r="AP9">
            <v>58925</v>
          </cell>
          <cell r="AQ9">
            <v>59448</v>
          </cell>
          <cell r="AR9">
            <v>523</v>
          </cell>
          <cell r="AS9">
            <v>848</v>
          </cell>
          <cell r="AT9">
            <v>848</v>
          </cell>
          <cell r="AU9">
            <v>0</v>
          </cell>
          <cell r="AV9">
            <v>5389</v>
          </cell>
          <cell r="AW9">
            <v>5389</v>
          </cell>
          <cell r="AX9">
            <v>0</v>
          </cell>
          <cell r="AY9">
            <v>0</v>
          </cell>
          <cell r="AZ9">
            <v>456.7</v>
          </cell>
          <cell r="BA9">
            <v>456.7</v>
          </cell>
          <cell r="BB9">
            <v>0</v>
          </cell>
          <cell r="BC9">
            <v>456.7</v>
          </cell>
          <cell r="BD9">
            <v>456.7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3692</v>
          </cell>
          <cell r="BJ9">
            <v>3711.5</v>
          </cell>
          <cell r="BK9">
            <v>390</v>
          </cell>
          <cell r="BL9">
            <v>3279.9</v>
          </cell>
          <cell r="BM9">
            <v>3350</v>
          </cell>
          <cell r="BN9">
            <v>70.099999999999909</v>
          </cell>
          <cell r="BO9">
            <v>1534.9</v>
          </cell>
          <cell r="BP9">
            <v>1624.5</v>
          </cell>
          <cell r="BQ9">
            <v>89.599999999999909</v>
          </cell>
          <cell r="BR9">
            <v>956.7</v>
          </cell>
          <cell r="BS9">
            <v>1148.7</v>
          </cell>
          <cell r="BT9">
            <v>3840</v>
          </cell>
          <cell r="BU9">
            <v>1280.4000000000001</v>
          </cell>
          <cell r="BV9">
            <v>1489.8</v>
          </cell>
          <cell r="BW9">
            <v>8375.9999999999945</v>
          </cell>
          <cell r="BX9">
            <v>12215.999999999995</v>
          </cell>
          <cell r="BY9">
            <v>21464.699999999997</v>
          </cell>
          <cell r="BZ9">
            <v>6115</v>
          </cell>
          <cell r="CA9">
            <v>7386</v>
          </cell>
          <cell r="CB9">
            <v>1271</v>
          </cell>
          <cell r="CC9">
            <v>3296</v>
          </cell>
          <cell r="CD9">
            <v>3321</v>
          </cell>
          <cell r="CE9">
            <v>375</v>
          </cell>
          <cell r="CF9">
            <v>1860</v>
          </cell>
          <cell r="CG9">
            <v>6244.8</v>
          </cell>
          <cell r="CH9">
            <v>6244.8</v>
          </cell>
          <cell r="CI9">
            <v>0</v>
          </cell>
          <cell r="CJ9">
            <v>47670</v>
          </cell>
          <cell r="CK9">
            <v>49453</v>
          </cell>
          <cell r="CL9">
            <v>14264</v>
          </cell>
          <cell r="CM9">
            <v>14264</v>
          </cell>
          <cell r="CN9">
            <v>47277</v>
          </cell>
          <cell r="CO9">
            <v>47320</v>
          </cell>
          <cell r="CP9">
            <v>43</v>
          </cell>
          <cell r="CQ9">
            <v>14221</v>
          </cell>
          <cell r="CR9">
            <v>2480</v>
          </cell>
          <cell r="CS9">
            <v>2574</v>
          </cell>
          <cell r="CT9">
            <v>104</v>
          </cell>
        </row>
        <row r="10">
          <cell r="B10">
            <v>4</v>
          </cell>
          <cell r="C10">
            <v>983396</v>
          </cell>
          <cell r="D10">
            <v>989633</v>
          </cell>
          <cell r="E10">
            <v>149688</v>
          </cell>
          <cell r="F10">
            <v>108306</v>
          </cell>
          <cell r="G10">
            <v>108306</v>
          </cell>
          <cell r="H10">
            <v>0</v>
          </cell>
          <cell r="I10">
            <v>35515</v>
          </cell>
          <cell r="J10">
            <v>36955</v>
          </cell>
          <cell r="K10">
            <v>29664</v>
          </cell>
          <cell r="L10">
            <v>86275</v>
          </cell>
          <cell r="M10">
            <v>88897</v>
          </cell>
          <cell r="N10">
            <v>16204</v>
          </cell>
          <cell r="O10">
            <v>8715</v>
          </cell>
          <cell r="P10">
            <v>8715</v>
          </cell>
          <cell r="Q10">
            <v>0</v>
          </cell>
          <cell r="R10">
            <v>103820</v>
          </cell>
          <cell r="S10">
            <v>46036</v>
          </cell>
          <cell r="T10">
            <v>46087</v>
          </cell>
          <cell r="U10">
            <v>9180</v>
          </cell>
          <cell r="V10">
            <v>72028</v>
          </cell>
          <cell r="W10">
            <v>73808</v>
          </cell>
          <cell r="X10">
            <v>7120</v>
          </cell>
          <cell r="Y10">
            <v>17766</v>
          </cell>
          <cell r="Z10">
            <v>18343</v>
          </cell>
          <cell r="AA10">
            <v>577</v>
          </cell>
          <cell r="AB10">
            <v>2637</v>
          </cell>
          <cell r="AC10">
            <v>56267</v>
          </cell>
          <cell r="AD10">
            <v>58099</v>
          </cell>
          <cell r="AE10">
            <v>1832</v>
          </cell>
          <cell r="AF10">
            <v>29776</v>
          </cell>
          <cell r="AG10">
            <v>30799</v>
          </cell>
          <cell r="AH10">
            <v>1023</v>
          </cell>
          <cell r="AI10">
            <v>51569</v>
          </cell>
          <cell r="AJ10">
            <v>53831</v>
          </cell>
          <cell r="AK10">
            <v>2262</v>
          </cell>
          <cell r="AL10">
            <v>3285</v>
          </cell>
          <cell r="AM10">
            <v>7012.2</v>
          </cell>
          <cell r="AN10">
            <v>7021.6</v>
          </cell>
          <cell r="AO10">
            <v>141.00000000000819</v>
          </cell>
          <cell r="AP10">
            <v>59448</v>
          </cell>
          <cell r="AQ10">
            <v>59908</v>
          </cell>
          <cell r="AR10">
            <v>460</v>
          </cell>
          <cell r="AS10">
            <v>848</v>
          </cell>
          <cell r="AT10">
            <v>848</v>
          </cell>
          <cell r="AU10">
            <v>0</v>
          </cell>
          <cell r="AV10">
            <v>5389</v>
          </cell>
          <cell r="AW10">
            <v>5389</v>
          </cell>
          <cell r="AX10">
            <v>0</v>
          </cell>
          <cell r="AY10">
            <v>0</v>
          </cell>
          <cell r="AZ10">
            <v>456.7</v>
          </cell>
          <cell r="BA10">
            <v>456.7</v>
          </cell>
          <cell r="BB10">
            <v>0</v>
          </cell>
          <cell r="BC10">
            <v>456.7</v>
          </cell>
          <cell r="BD10">
            <v>456.7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3711.5</v>
          </cell>
          <cell r="BJ10">
            <v>3728.2</v>
          </cell>
          <cell r="BK10">
            <v>334</v>
          </cell>
          <cell r="BL10">
            <v>3350</v>
          </cell>
          <cell r="BM10">
            <v>3350</v>
          </cell>
          <cell r="BN10">
            <v>0</v>
          </cell>
          <cell r="BO10">
            <v>1624.5</v>
          </cell>
          <cell r="BP10">
            <v>1713</v>
          </cell>
          <cell r="BQ10">
            <v>88.5</v>
          </cell>
          <cell r="BR10">
            <v>1148.7</v>
          </cell>
          <cell r="BS10">
            <v>1224.7</v>
          </cell>
          <cell r="BT10">
            <v>1520</v>
          </cell>
          <cell r="BU10">
            <v>1489.8</v>
          </cell>
          <cell r="BV10">
            <v>1632</v>
          </cell>
          <cell r="BW10">
            <v>5688.0000000000018</v>
          </cell>
          <cell r="BX10">
            <v>7208.0000000000018</v>
          </cell>
          <cell r="BY10">
            <v>15985.500000000009</v>
          </cell>
          <cell r="BZ10">
            <v>7386</v>
          </cell>
          <cell r="CA10">
            <v>7878</v>
          </cell>
          <cell r="CB10">
            <v>492</v>
          </cell>
          <cell r="CC10">
            <v>3321</v>
          </cell>
          <cell r="CD10">
            <v>3337</v>
          </cell>
          <cell r="CE10">
            <v>240</v>
          </cell>
          <cell r="CF10">
            <v>993.83999999999992</v>
          </cell>
          <cell r="CG10">
            <v>6244.8</v>
          </cell>
          <cell r="CH10">
            <v>6244.9</v>
          </cell>
          <cell r="CI10">
            <v>19.999999999890861</v>
          </cell>
          <cell r="CJ10">
            <v>49453</v>
          </cell>
          <cell r="CK10">
            <v>50957</v>
          </cell>
          <cell r="CL10">
            <v>12032</v>
          </cell>
          <cell r="CM10">
            <v>12051.999999999891</v>
          </cell>
          <cell r="CN10">
            <v>47320</v>
          </cell>
          <cell r="CO10">
            <v>47350</v>
          </cell>
          <cell r="CP10">
            <v>30</v>
          </cell>
          <cell r="CQ10">
            <v>12021.999999999891</v>
          </cell>
          <cell r="CR10">
            <v>2574</v>
          </cell>
          <cell r="CS10">
            <v>2705</v>
          </cell>
          <cell r="CT10">
            <v>142.13499999999999</v>
          </cell>
        </row>
        <row r="11">
          <cell r="B11">
            <v>5</v>
          </cell>
          <cell r="C11">
            <v>989633</v>
          </cell>
          <cell r="D11">
            <v>994995</v>
          </cell>
          <cell r="E11">
            <v>146280</v>
          </cell>
          <cell r="F11">
            <v>798445</v>
          </cell>
          <cell r="G11">
            <v>798445</v>
          </cell>
          <cell r="H11">
            <v>0</v>
          </cell>
          <cell r="I11">
            <v>36955</v>
          </cell>
          <cell r="J11">
            <v>38741</v>
          </cell>
          <cell r="K11">
            <v>36792</v>
          </cell>
          <cell r="L11">
            <v>88897</v>
          </cell>
          <cell r="M11">
            <v>91580</v>
          </cell>
          <cell r="N11">
            <v>16581</v>
          </cell>
          <cell r="O11">
            <v>8715</v>
          </cell>
          <cell r="P11">
            <v>8715</v>
          </cell>
          <cell r="Q11">
            <v>0</v>
          </cell>
          <cell r="R11">
            <v>93267</v>
          </cell>
          <cell r="S11">
            <v>46087</v>
          </cell>
          <cell r="T11">
            <v>46135</v>
          </cell>
          <cell r="U11">
            <v>8640</v>
          </cell>
          <cell r="V11">
            <v>73808</v>
          </cell>
          <cell r="W11">
            <v>75555</v>
          </cell>
          <cell r="X11">
            <v>6988</v>
          </cell>
          <cell r="Y11">
            <v>18343</v>
          </cell>
          <cell r="Z11">
            <v>18778</v>
          </cell>
          <cell r="AA11">
            <v>435</v>
          </cell>
          <cell r="AB11">
            <v>2087</v>
          </cell>
          <cell r="AC11">
            <v>58099</v>
          </cell>
          <cell r="AD11">
            <v>59977</v>
          </cell>
          <cell r="AE11">
            <v>1878</v>
          </cell>
          <cell r="AF11">
            <v>30799</v>
          </cell>
          <cell r="AG11">
            <v>31334</v>
          </cell>
          <cell r="AH11">
            <v>535</v>
          </cell>
          <cell r="AI11">
            <v>53831</v>
          </cell>
          <cell r="AJ11">
            <v>55364</v>
          </cell>
          <cell r="AK11">
            <v>1533</v>
          </cell>
          <cell r="AL11">
            <v>2068</v>
          </cell>
          <cell r="AM11">
            <v>7021.6</v>
          </cell>
          <cell r="AN11">
            <v>7034.6</v>
          </cell>
          <cell r="AO11">
            <v>195</v>
          </cell>
          <cell r="AP11">
            <v>59908</v>
          </cell>
          <cell r="AQ11">
            <v>60415</v>
          </cell>
          <cell r="AR11">
            <v>507</v>
          </cell>
          <cell r="AS11">
            <v>848</v>
          </cell>
          <cell r="AT11">
            <v>1884</v>
          </cell>
          <cell r="AU11">
            <v>1036</v>
          </cell>
          <cell r="AV11">
            <v>5389</v>
          </cell>
          <cell r="AW11">
            <v>5874</v>
          </cell>
          <cell r="AX11">
            <v>4850</v>
          </cell>
          <cell r="AY11">
            <v>5886</v>
          </cell>
          <cell r="AZ11">
            <v>456.7</v>
          </cell>
          <cell r="BA11">
            <v>456.7</v>
          </cell>
          <cell r="BB11">
            <v>0</v>
          </cell>
          <cell r="BC11">
            <v>456.7</v>
          </cell>
          <cell r="BD11">
            <v>483.7</v>
          </cell>
          <cell r="BE11">
            <v>405</v>
          </cell>
          <cell r="BF11">
            <v>2866.5</v>
          </cell>
          <cell r="BG11">
            <v>2866.5</v>
          </cell>
          <cell r="BH11">
            <v>0</v>
          </cell>
          <cell r="BI11">
            <v>3728.2</v>
          </cell>
          <cell r="BJ11">
            <v>3764.2</v>
          </cell>
          <cell r="BK11">
            <v>720</v>
          </cell>
          <cell r="BL11">
            <v>3350</v>
          </cell>
          <cell r="BM11">
            <v>3360</v>
          </cell>
          <cell r="BN11">
            <v>10</v>
          </cell>
          <cell r="BO11">
            <v>1713</v>
          </cell>
          <cell r="BP11">
            <v>18220</v>
          </cell>
          <cell r="BQ11">
            <v>16507</v>
          </cell>
          <cell r="BR11">
            <v>1224.7</v>
          </cell>
          <cell r="BS11">
            <v>1267.3</v>
          </cell>
          <cell r="BT11">
            <v>851.99999999999818</v>
          </cell>
          <cell r="BU11">
            <v>1632</v>
          </cell>
          <cell r="BV11">
            <v>1740.4</v>
          </cell>
          <cell r="BW11">
            <v>4336.0000000000036</v>
          </cell>
          <cell r="BX11">
            <v>5188.0000000000018</v>
          </cell>
          <cell r="BY11">
            <v>35046</v>
          </cell>
          <cell r="BZ11">
            <v>7878</v>
          </cell>
          <cell r="CA11">
            <v>8079</v>
          </cell>
          <cell r="CB11">
            <v>201</v>
          </cell>
          <cell r="CC11">
            <v>3337</v>
          </cell>
          <cell r="CD11">
            <v>3384</v>
          </cell>
          <cell r="CE11">
            <v>705</v>
          </cell>
          <cell r="CF11">
            <v>1157.3069999999998</v>
          </cell>
          <cell r="CG11">
            <v>6244.9</v>
          </cell>
          <cell r="CH11">
            <v>6244.9</v>
          </cell>
          <cell r="CI11">
            <v>0</v>
          </cell>
          <cell r="CJ11">
            <v>50957</v>
          </cell>
          <cell r="CK11">
            <v>55479</v>
          </cell>
          <cell r="CL11">
            <v>36160</v>
          </cell>
          <cell r="CM11">
            <v>36160</v>
          </cell>
          <cell r="CN11">
            <v>47350</v>
          </cell>
          <cell r="CO11">
            <v>47366</v>
          </cell>
          <cell r="CP11">
            <v>16</v>
          </cell>
          <cell r="CQ11">
            <v>36144</v>
          </cell>
          <cell r="CR11">
            <v>2705</v>
          </cell>
          <cell r="CS11">
            <v>2817</v>
          </cell>
          <cell r="CT11">
            <v>112</v>
          </cell>
        </row>
        <row r="12">
          <cell r="B12">
            <v>6</v>
          </cell>
          <cell r="C12">
            <v>211680</v>
          </cell>
          <cell r="D12">
            <v>217772</v>
          </cell>
          <cell r="E12">
            <v>146208</v>
          </cell>
          <cell r="F12">
            <v>798445</v>
          </cell>
          <cell r="G12">
            <v>799168</v>
          </cell>
          <cell r="H12">
            <v>26028</v>
          </cell>
          <cell r="I12">
            <v>38741</v>
          </cell>
          <cell r="J12">
            <v>40505</v>
          </cell>
          <cell r="K12">
            <v>36338</v>
          </cell>
          <cell r="L12">
            <v>81654</v>
          </cell>
          <cell r="M12">
            <v>83334</v>
          </cell>
          <cell r="N12">
            <v>16562</v>
          </cell>
          <cell r="O12">
            <v>11273</v>
          </cell>
          <cell r="P12">
            <v>11843</v>
          </cell>
          <cell r="Q12">
            <v>4560</v>
          </cell>
          <cell r="R12">
            <v>114776</v>
          </cell>
          <cell r="S12">
            <v>46135</v>
          </cell>
          <cell r="T12">
            <v>46189</v>
          </cell>
          <cell r="U12">
            <v>9720</v>
          </cell>
          <cell r="V12">
            <v>75555</v>
          </cell>
          <cell r="W12">
            <v>77311</v>
          </cell>
          <cell r="X12">
            <v>7024</v>
          </cell>
          <cell r="Y12">
            <v>18778</v>
          </cell>
          <cell r="Z12">
            <v>19010</v>
          </cell>
          <cell r="AA12">
            <v>232</v>
          </cell>
          <cell r="AB12">
            <v>2928</v>
          </cell>
          <cell r="AC12">
            <v>59977</v>
          </cell>
          <cell r="AD12">
            <v>62080</v>
          </cell>
          <cell r="AE12">
            <v>2103</v>
          </cell>
          <cell r="AF12">
            <v>31334</v>
          </cell>
          <cell r="AG12">
            <v>31856</v>
          </cell>
          <cell r="AH12">
            <v>522</v>
          </cell>
          <cell r="AI12">
            <v>55364</v>
          </cell>
          <cell r="AJ12">
            <v>56904</v>
          </cell>
          <cell r="AK12">
            <v>1540</v>
          </cell>
          <cell r="AL12">
            <v>2062</v>
          </cell>
          <cell r="AM12">
            <v>7034.6</v>
          </cell>
          <cell r="AN12">
            <v>7045.7</v>
          </cell>
          <cell r="AO12">
            <v>166.49999999999181</v>
          </cell>
          <cell r="AP12">
            <v>60415</v>
          </cell>
          <cell r="AQ12">
            <v>60867</v>
          </cell>
          <cell r="AR12">
            <v>452</v>
          </cell>
          <cell r="AS12">
            <v>1884</v>
          </cell>
          <cell r="AT12">
            <v>1884</v>
          </cell>
          <cell r="AU12">
            <v>0</v>
          </cell>
          <cell r="AV12">
            <v>5874.2</v>
          </cell>
          <cell r="AW12">
            <v>5874.2</v>
          </cell>
          <cell r="AX12">
            <v>0</v>
          </cell>
          <cell r="AY12">
            <v>0</v>
          </cell>
          <cell r="AZ12">
            <v>456.7</v>
          </cell>
          <cell r="BA12">
            <v>456.7</v>
          </cell>
          <cell r="BB12">
            <v>0</v>
          </cell>
          <cell r="BC12">
            <v>483.7</v>
          </cell>
          <cell r="BD12">
            <v>513.70000000000005</v>
          </cell>
          <cell r="BE12">
            <v>450.00000000000085</v>
          </cell>
          <cell r="BF12">
            <v>2866.5</v>
          </cell>
          <cell r="BG12">
            <v>2866.5</v>
          </cell>
          <cell r="BH12">
            <v>0</v>
          </cell>
          <cell r="BI12">
            <v>3764.2</v>
          </cell>
          <cell r="BJ12">
            <v>3828.9</v>
          </cell>
          <cell r="BK12">
            <v>1294</v>
          </cell>
          <cell r="BL12">
            <v>3360</v>
          </cell>
          <cell r="BM12">
            <v>3360</v>
          </cell>
          <cell r="BN12">
            <v>0</v>
          </cell>
          <cell r="BO12">
            <v>18220</v>
          </cell>
          <cell r="BP12">
            <v>19502</v>
          </cell>
          <cell r="BQ12">
            <v>1282</v>
          </cell>
          <cell r="BR12">
            <v>1267.3</v>
          </cell>
          <cell r="BS12">
            <v>1311.3</v>
          </cell>
          <cell r="BT12">
            <v>880</v>
          </cell>
          <cell r="BU12">
            <v>1740.4</v>
          </cell>
          <cell r="BV12">
            <v>1773.3</v>
          </cell>
          <cell r="BW12">
            <v>1315.9999999999945</v>
          </cell>
          <cell r="BX12">
            <v>2195.9999999999945</v>
          </cell>
          <cell r="BY12">
            <v>12483.499999999987</v>
          </cell>
          <cell r="BZ12">
            <v>8079</v>
          </cell>
          <cell r="CA12">
            <v>8555</v>
          </cell>
          <cell r="CB12">
            <v>476</v>
          </cell>
          <cell r="CC12">
            <v>3384</v>
          </cell>
          <cell r="CD12">
            <v>3542</v>
          </cell>
          <cell r="CE12">
            <v>2370</v>
          </cell>
          <cell r="CF12">
            <v>3152.5719999999997</v>
          </cell>
          <cell r="CG12">
            <v>6244.9</v>
          </cell>
          <cell r="CH12">
            <v>6244.9</v>
          </cell>
          <cell r="CI12">
            <v>0</v>
          </cell>
          <cell r="CJ12">
            <v>55479</v>
          </cell>
          <cell r="CK12">
            <v>57392</v>
          </cell>
          <cell r="CL12">
            <v>15304</v>
          </cell>
          <cell r="CM12">
            <v>15304</v>
          </cell>
          <cell r="CN12">
            <v>47366</v>
          </cell>
          <cell r="CO12">
            <v>47496</v>
          </cell>
          <cell r="CP12">
            <v>130</v>
          </cell>
          <cell r="CQ12">
            <v>15174</v>
          </cell>
          <cell r="CR12">
            <v>2817</v>
          </cell>
          <cell r="CS12">
            <v>2972</v>
          </cell>
          <cell r="CT12">
            <v>155</v>
          </cell>
        </row>
        <row r="13">
          <cell r="B13">
            <v>7</v>
          </cell>
          <cell r="C13">
            <v>217772</v>
          </cell>
          <cell r="D13">
            <v>223191</v>
          </cell>
          <cell r="E13">
            <v>130056</v>
          </cell>
          <cell r="F13">
            <v>799168</v>
          </cell>
          <cell r="G13">
            <v>799667</v>
          </cell>
          <cell r="H13">
            <v>17964</v>
          </cell>
          <cell r="I13">
            <v>40505</v>
          </cell>
          <cell r="J13">
            <v>42104</v>
          </cell>
          <cell r="K13">
            <v>32939</v>
          </cell>
          <cell r="L13">
            <v>83334</v>
          </cell>
          <cell r="M13">
            <v>84665</v>
          </cell>
          <cell r="N13">
            <v>8226</v>
          </cell>
          <cell r="O13">
            <v>14911</v>
          </cell>
          <cell r="P13">
            <v>15098</v>
          </cell>
          <cell r="Q13">
            <v>1632</v>
          </cell>
          <cell r="R13">
            <v>105223</v>
          </cell>
          <cell r="S13">
            <v>46189</v>
          </cell>
          <cell r="T13">
            <v>46240</v>
          </cell>
          <cell r="U13">
            <v>9180</v>
          </cell>
          <cell r="V13">
            <v>17848</v>
          </cell>
          <cell r="W13">
            <v>19256</v>
          </cell>
          <cell r="X13">
            <v>5832</v>
          </cell>
          <cell r="Y13">
            <v>19010</v>
          </cell>
          <cell r="Z13">
            <v>19224</v>
          </cell>
          <cell r="AA13">
            <v>214</v>
          </cell>
          <cell r="AB13">
            <v>3562</v>
          </cell>
          <cell r="AC13">
            <v>62080</v>
          </cell>
          <cell r="AD13">
            <v>64356</v>
          </cell>
          <cell r="AE13">
            <v>2276</v>
          </cell>
          <cell r="AF13">
            <v>31856</v>
          </cell>
          <cell r="AG13">
            <v>32278</v>
          </cell>
          <cell r="AH13">
            <v>422</v>
          </cell>
          <cell r="AI13">
            <v>56904</v>
          </cell>
          <cell r="AJ13">
            <v>58534</v>
          </cell>
          <cell r="AK13">
            <v>1630</v>
          </cell>
          <cell r="AL13">
            <v>2052</v>
          </cell>
          <cell r="AM13">
            <v>7045.7</v>
          </cell>
          <cell r="AN13">
            <v>7052.6</v>
          </cell>
          <cell r="AO13">
            <v>103.50000000000819</v>
          </cell>
          <cell r="AP13">
            <v>60867</v>
          </cell>
          <cell r="AQ13">
            <v>61254</v>
          </cell>
          <cell r="AR13">
            <v>387</v>
          </cell>
          <cell r="AS13">
            <v>1884</v>
          </cell>
          <cell r="AT13">
            <v>2884</v>
          </cell>
          <cell r="AU13">
            <v>1000</v>
          </cell>
          <cell r="AV13">
            <v>5874.2</v>
          </cell>
          <cell r="AW13">
            <v>6333.5</v>
          </cell>
          <cell r="AX13">
            <v>4593.0000000000018</v>
          </cell>
          <cell r="AY13">
            <v>5593.0000000000018</v>
          </cell>
          <cell r="AZ13">
            <v>456.7</v>
          </cell>
          <cell r="BA13">
            <v>456.7</v>
          </cell>
          <cell r="BB13">
            <v>0</v>
          </cell>
          <cell r="BC13">
            <v>513.70000000000005</v>
          </cell>
          <cell r="BD13">
            <v>542.20000000000005</v>
          </cell>
          <cell r="BE13">
            <v>427.5</v>
          </cell>
          <cell r="BF13">
            <v>2866.5</v>
          </cell>
          <cell r="BG13">
            <v>2866.5</v>
          </cell>
          <cell r="BH13">
            <v>0</v>
          </cell>
          <cell r="BI13">
            <v>3828.9</v>
          </cell>
          <cell r="BJ13">
            <v>3894.4</v>
          </cell>
          <cell r="BK13">
            <v>1310</v>
          </cell>
          <cell r="BL13">
            <v>3360</v>
          </cell>
          <cell r="BM13">
            <v>3360</v>
          </cell>
          <cell r="BN13">
            <v>0</v>
          </cell>
          <cell r="BO13">
            <v>19502</v>
          </cell>
          <cell r="BP13">
            <v>20864</v>
          </cell>
          <cell r="BQ13">
            <v>1362</v>
          </cell>
          <cell r="BR13">
            <v>1311.3</v>
          </cell>
          <cell r="BS13">
            <v>1319.7</v>
          </cell>
          <cell r="BT13">
            <v>168.00000000000182</v>
          </cell>
          <cell r="BU13">
            <v>1773.3</v>
          </cell>
          <cell r="BV13">
            <v>1777.4</v>
          </cell>
          <cell r="BW13">
            <v>164.00000000000546</v>
          </cell>
          <cell r="BX13">
            <v>332.00000000000728</v>
          </cell>
          <cell r="BY13">
            <v>16977.500000000015</v>
          </cell>
          <cell r="BZ13">
            <v>8555</v>
          </cell>
          <cell r="CA13">
            <v>9153</v>
          </cell>
          <cell r="CB13">
            <v>598</v>
          </cell>
          <cell r="CC13">
            <v>3542</v>
          </cell>
          <cell r="CD13">
            <v>3723</v>
          </cell>
          <cell r="CE13">
            <v>2715</v>
          </cell>
          <cell r="CF13">
            <v>3637.7249999999999</v>
          </cell>
          <cell r="CG13">
            <v>6244.9</v>
          </cell>
          <cell r="CH13">
            <v>6244.9</v>
          </cell>
          <cell r="CI13">
            <v>0</v>
          </cell>
          <cell r="CJ13">
            <v>57392</v>
          </cell>
          <cell r="CK13">
            <v>59279</v>
          </cell>
          <cell r="CL13">
            <v>15096</v>
          </cell>
          <cell r="CM13">
            <v>15096</v>
          </cell>
          <cell r="CN13">
            <v>47496</v>
          </cell>
          <cell r="CO13">
            <v>47698</v>
          </cell>
          <cell r="CP13">
            <v>202</v>
          </cell>
          <cell r="CQ13">
            <v>14894</v>
          </cell>
          <cell r="CR13">
            <v>2972</v>
          </cell>
          <cell r="CS13">
            <v>3140</v>
          </cell>
          <cell r="CT13">
            <v>168</v>
          </cell>
        </row>
        <row r="14">
          <cell r="B14">
            <v>8</v>
          </cell>
          <cell r="C14">
            <v>223191</v>
          </cell>
          <cell r="D14">
            <v>229774</v>
          </cell>
          <cell r="E14">
            <v>157992</v>
          </cell>
          <cell r="F14">
            <v>799667</v>
          </cell>
          <cell r="G14">
            <v>799667</v>
          </cell>
          <cell r="H14">
            <v>0</v>
          </cell>
          <cell r="I14">
            <v>42104</v>
          </cell>
          <cell r="J14">
            <v>43850</v>
          </cell>
          <cell r="K14">
            <v>35968</v>
          </cell>
          <cell r="L14">
            <v>84665</v>
          </cell>
          <cell r="M14">
            <v>85058</v>
          </cell>
          <cell r="N14">
            <v>2429</v>
          </cell>
          <cell r="O14">
            <v>15098</v>
          </cell>
          <cell r="P14">
            <v>15098</v>
          </cell>
          <cell r="Q14">
            <v>0</v>
          </cell>
          <cell r="R14">
            <v>119595</v>
          </cell>
          <cell r="S14">
            <v>46240</v>
          </cell>
          <cell r="T14">
            <v>46295</v>
          </cell>
          <cell r="U14">
            <v>9900</v>
          </cell>
          <cell r="V14">
            <v>19256</v>
          </cell>
          <cell r="W14">
            <v>21056</v>
          </cell>
          <cell r="X14">
            <v>7200</v>
          </cell>
          <cell r="Y14">
            <v>19224</v>
          </cell>
          <cell r="Z14">
            <v>19433</v>
          </cell>
          <cell r="AA14">
            <v>209</v>
          </cell>
          <cell r="AB14">
            <v>2909</v>
          </cell>
          <cell r="AC14">
            <v>64356</v>
          </cell>
          <cell r="AD14">
            <v>66810</v>
          </cell>
          <cell r="AE14">
            <v>2454</v>
          </cell>
          <cell r="AF14">
            <v>32278</v>
          </cell>
          <cell r="AG14">
            <v>32985</v>
          </cell>
          <cell r="AH14">
            <v>707</v>
          </cell>
          <cell r="AI14">
            <v>58534</v>
          </cell>
          <cell r="AJ14">
            <v>60855</v>
          </cell>
          <cell r="AK14">
            <v>2321</v>
          </cell>
          <cell r="AL14">
            <v>3028</v>
          </cell>
          <cell r="AM14">
            <v>7052.6</v>
          </cell>
          <cell r="AN14">
            <v>7055.7</v>
          </cell>
          <cell r="AO14">
            <v>46</v>
          </cell>
          <cell r="AP14">
            <v>61254</v>
          </cell>
          <cell r="AQ14">
            <v>61699</v>
          </cell>
          <cell r="AR14">
            <v>445</v>
          </cell>
          <cell r="AS14">
            <v>2884</v>
          </cell>
          <cell r="AT14">
            <v>2884</v>
          </cell>
          <cell r="AU14">
            <v>0</v>
          </cell>
          <cell r="AV14">
            <v>6333.5</v>
          </cell>
          <cell r="AW14">
            <v>6333.5</v>
          </cell>
          <cell r="AX14">
            <v>0</v>
          </cell>
          <cell r="AY14">
            <v>0</v>
          </cell>
          <cell r="AZ14">
            <v>456.7</v>
          </cell>
          <cell r="BA14">
            <v>456.7</v>
          </cell>
          <cell r="BB14">
            <v>0</v>
          </cell>
          <cell r="BC14">
            <v>542.20000000000005</v>
          </cell>
          <cell r="BD14">
            <v>570.70000000000005</v>
          </cell>
          <cell r="BE14">
            <v>428</v>
          </cell>
          <cell r="BF14">
            <v>2866.5</v>
          </cell>
          <cell r="BG14">
            <v>2866.5</v>
          </cell>
          <cell r="BH14">
            <v>0</v>
          </cell>
          <cell r="BI14">
            <v>3894.4</v>
          </cell>
          <cell r="BJ14">
            <v>3949.2</v>
          </cell>
          <cell r="BK14">
            <v>1096</v>
          </cell>
          <cell r="BL14">
            <v>3360</v>
          </cell>
          <cell r="BM14">
            <v>3360</v>
          </cell>
          <cell r="BN14">
            <v>0</v>
          </cell>
          <cell r="BO14">
            <v>20864</v>
          </cell>
          <cell r="BP14">
            <v>22102</v>
          </cell>
          <cell r="BQ14">
            <v>1238</v>
          </cell>
          <cell r="BR14">
            <v>1319.7</v>
          </cell>
          <cell r="BT14" t="str">
            <v/>
          </cell>
          <cell r="BU14">
            <v>1777.4</v>
          </cell>
          <cell r="BW14">
            <v>0</v>
          </cell>
          <cell r="BX14">
            <v>0</v>
          </cell>
          <cell r="BY14">
            <v>11216</v>
          </cell>
          <cell r="BZ14">
            <v>9153</v>
          </cell>
          <cell r="CA14">
            <v>9735</v>
          </cell>
          <cell r="CB14">
            <v>582</v>
          </cell>
          <cell r="CC14">
            <v>3723</v>
          </cell>
          <cell r="CD14">
            <v>3877</v>
          </cell>
          <cell r="CE14">
            <v>2310</v>
          </cell>
          <cell r="CF14">
            <v>3204</v>
          </cell>
          <cell r="CG14">
            <v>6244.9</v>
          </cell>
          <cell r="CH14">
            <v>6244.9</v>
          </cell>
          <cell r="CI14">
            <v>0</v>
          </cell>
          <cell r="CJ14">
            <v>59279</v>
          </cell>
          <cell r="CK14">
            <v>61072</v>
          </cell>
          <cell r="CL14">
            <v>14344</v>
          </cell>
          <cell r="CM14">
            <v>14344</v>
          </cell>
          <cell r="CN14">
            <v>47698</v>
          </cell>
          <cell r="CO14">
            <v>47766</v>
          </cell>
          <cell r="CP14">
            <v>68</v>
          </cell>
          <cell r="CQ14">
            <v>14276</v>
          </cell>
          <cell r="CR14">
            <v>3140</v>
          </cell>
          <cell r="CS14">
            <v>3283</v>
          </cell>
          <cell r="CT14">
            <v>143</v>
          </cell>
        </row>
        <row r="15">
          <cell r="B15">
            <v>9</v>
          </cell>
          <cell r="C15">
            <v>229774</v>
          </cell>
          <cell r="D15">
            <v>235722</v>
          </cell>
          <cell r="E15">
            <v>142752</v>
          </cell>
          <cell r="F15">
            <v>799667</v>
          </cell>
          <cell r="G15">
            <v>799668</v>
          </cell>
          <cell r="H15">
            <v>0</v>
          </cell>
          <cell r="I15">
            <v>43850</v>
          </cell>
          <cell r="J15">
            <v>45514</v>
          </cell>
          <cell r="K15">
            <v>34278</v>
          </cell>
          <cell r="L15">
            <v>85058</v>
          </cell>
          <cell r="M15">
            <v>85096</v>
          </cell>
          <cell r="N15">
            <v>235</v>
          </cell>
          <cell r="O15">
            <v>15098</v>
          </cell>
          <cell r="P15">
            <v>16594</v>
          </cell>
          <cell r="Q15">
            <v>0</v>
          </cell>
          <cell r="R15">
            <v>108239</v>
          </cell>
          <cell r="S15">
            <v>46295</v>
          </cell>
          <cell r="T15">
            <v>46360</v>
          </cell>
          <cell r="U15">
            <v>11700</v>
          </cell>
          <cell r="V15">
            <v>21056</v>
          </cell>
          <cell r="W15">
            <v>22851</v>
          </cell>
          <cell r="X15">
            <v>7180</v>
          </cell>
          <cell r="Y15">
            <v>19433</v>
          </cell>
          <cell r="Z15">
            <v>19591</v>
          </cell>
          <cell r="AA15">
            <v>158</v>
          </cell>
          <cell r="AB15">
            <v>4678</v>
          </cell>
          <cell r="AC15">
            <v>66810</v>
          </cell>
          <cell r="AD15">
            <v>69067</v>
          </cell>
          <cell r="AE15">
            <v>2257</v>
          </cell>
          <cell r="AF15">
            <v>32985</v>
          </cell>
          <cell r="AG15">
            <v>33575</v>
          </cell>
          <cell r="AH15">
            <v>590</v>
          </cell>
          <cell r="AI15">
            <v>60855</v>
          </cell>
          <cell r="AJ15">
            <v>62597</v>
          </cell>
          <cell r="AK15">
            <v>1742</v>
          </cell>
          <cell r="AL15">
            <v>2332</v>
          </cell>
          <cell r="AM15">
            <v>7055.7</v>
          </cell>
          <cell r="AN15">
            <v>7061.2</v>
          </cell>
          <cell r="AO15">
            <v>82.5</v>
          </cell>
          <cell r="AP15">
            <v>61699</v>
          </cell>
          <cell r="AQ15">
            <v>62199</v>
          </cell>
          <cell r="AR15">
            <v>500</v>
          </cell>
          <cell r="AS15">
            <v>2884</v>
          </cell>
          <cell r="AT15">
            <v>2884</v>
          </cell>
          <cell r="AU15">
            <v>0</v>
          </cell>
          <cell r="AV15">
            <v>6333.5</v>
          </cell>
          <cell r="AW15">
            <v>6333.5</v>
          </cell>
          <cell r="AX15">
            <v>0</v>
          </cell>
          <cell r="AY15">
            <v>0</v>
          </cell>
          <cell r="AZ15">
            <v>456.7</v>
          </cell>
          <cell r="BA15">
            <v>456.7</v>
          </cell>
          <cell r="BB15">
            <v>0</v>
          </cell>
          <cell r="BC15">
            <v>570.70000000000005</v>
          </cell>
          <cell r="BD15">
            <v>594</v>
          </cell>
          <cell r="BE15">
            <v>349.49999999999932</v>
          </cell>
          <cell r="BF15">
            <v>2866.5</v>
          </cell>
          <cell r="BG15">
            <v>2866.5</v>
          </cell>
          <cell r="BH15">
            <v>0</v>
          </cell>
          <cell r="BI15">
            <v>3949.2</v>
          </cell>
          <cell r="BJ15">
            <v>3991.4</v>
          </cell>
          <cell r="BK15">
            <v>844</v>
          </cell>
          <cell r="BL15">
            <v>3360</v>
          </cell>
          <cell r="BM15">
            <v>3360</v>
          </cell>
          <cell r="BN15">
            <v>0</v>
          </cell>
          <cell r="BO15">
            <v>22102</v>
          </cell>
          <cell r="BP15">
            <v>23209</v>
          </cell>
          <cell r="BQ15">
            <v>1107</v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>
            <v>0</v>
          </cell>
          <cell r="BY15">
            <v>11800.5</v>
          </cell>
          <cell r="BZ15">
            <v>9735</v>
          </cell>
          <cell r="CA15">
            <v>9975</v>
          </cell>
          <cell r="CB15">
            <v>240</v>
          </cell>
          <cell r="CC15">
            <v>3877</v>
          </cell>
          <cell r="CD15">
            <v>3922</v>
          </cell>
          <cell r="CE15">
            <v>675</v>
          </cell>
          <cell r="CF15">
            <v>1163</v>
          </cell>
          <cell r="CG15">
            <v>6244.9</v>
          </cell>
          <cell r="CH15">
            <v>6244.9</v>
          </cell>
          <cell r="CI15">
            <v>0</v>
          </cell>
          <cell r="CJ15">
            <v>61072</v>
          </cell>
          <cell r="CK15">
            <v>62702</v>
          </cell>
          <cell r="CL15">
            <v>13040</v>
          </cell>
          <cell r="CM15">
            <v>13040</v>
          </cell>
          <cell r="CN15">
            <v>47766</v>
          </cell>
          <cell r="CO15">
            <v>47790</v>
          </cell>
          <cell r="CP15">
            <v>24</v>
          </cell>
          <cell r="CQ15">
            <v>13016</v>
          </cell>
          <cell r="CR15">
            <v>3283</v>
          </cell>
          <cell r="CS15">
            <v>3458</v>
          </cell>
          <cell r="CT15">
            <v>175</v>
          </cell>
        </row>
        <row r="16">
          <cell r="B16">
            <v>10</v>
          </cell>
          <cell r="C16">
            <v>235722</v>
          </cell>
          <cell r="D16">
            <v>241316</v>
          </cell>
          <cell r="E16">
            <v>134256</v>
          </cell>
          <cell r="F16">
            <v>799668</v>
          </cell>
          <cell r="G16">
            <v>799695</v>
          </cell>
          <cell r="H16">
            <v>972</v>
          </cell>
          <cell r="I16">
            <v>45514</v>
          </cell>
          <cell r="J16">
            <v>47735</v>
          </cell>
          <cell r="K16">
            <v>45753</v>
          </cell>
          <cell r="L16">
            <v>92592</v>
          </cell>
          <cell r="M16">
            <v>93890</v>
          </cell>
          <cell r="N16">
            <v>8022</v>
          </cell>
          <cell r="O16">
            <v>17141.5</v>
          </cell>
          <cell r="P16">
            <v>17263</v>
          </cell>
          <cell r="Q16">
            <v>972</v>
          </cell>
          <cell r="R16">
            <v>80481</v>
          </cell>
          <cell r="S16">
            <v>46360</v>
          </cell>
          <cell r="T16">
            <v>46426</v>
          </cell>
          <cell r="U16">
            <v>11880</v>
          </cell>
          <cell r="V16">
            <v>22851</v>
          </cell>
          <cell r="W16">
            <v>24712</v>
          </cell>
          <cell r="X16">
            <v>7444</v>
          </cell>
          <cell r="Y16">
            <v>19591</v>
          </cell>
          <cell r="Z16">
            <v>20042</v>
          </cell>
          <cell r="AA16">
            <v>451</v>
          </cell>
          <cell r="AB16">
            <v>4887</v>
          </cell>
          <cell r="AC16">
            <v>69067</v>
          </cell>
          <cell r="AD16">
            <v>71545</v>
          </cell>
          <cell r="AE16">
            <v>2478</v>
          </cell>
          <cell r="AF16">
            <v>33575</v>
          </cell>
          <cell r="AG16">
            <v>34225</v>
          </cell>
          <cell r="AH16">
            <v>650</v>
          </cell>
          <cell r="AI16">
            <v>62597</v>
          </cell>
          <cell r="AJ16">
            <v>65007</v>
          </cell>
          <cell r="AK16">
            <v>2410</v>
          </cell>
          <cell r="AL16">
            <v>3060</v>
          </cell>
          <cell r="AM16">
            <v>7061.2</v>
          </cell>
          <cell r="AN16">
            <v>7067.8</v>
          </cell>
          <cell r="AO16">
            <v>99</v>
          </cell>
          <cell r="AP16">
            <v>62199</v>
          </cell>
          <cell r="AQ16">
            <v>62573</v>
          </cell>
          <cell r="AR16">
            <v>374</v>
          </cell>
          <cell r="AS16">
            <v>2884</v>
          </cell>
          <cell r="AT16">
            <v>2884</v>
          </cell>
          <cell r="AU16">
            <v>0</v>
          </cell>
          <cell r="AV16">
            <v>6333.5</v>
          </cell>
          <cell r="AW16">
            <v>6333.5</v>
          </cell>
          <cell r="AX16">
            <v>0</v>
          </cell>
          <cell r="AY16">
            <v>0</v>
          </cell>
          <cell r="AZ16">
            <v>456.7</v>
          </cell>
          <cell r="BA16">
            <v>456.7</v>
          </cell>
          <cell r="BB16">
            <v>0</v>
          </cell>
          <cell r="BC16">
            <v>594</v>
          </cell>
          <cell r="BD16">
            <v>594</v>
          </cell>
          <cell r="BE16">
            <v>0</v>
          </cell>
          <cell r="BF16">
            <v>2866.5</v>
          </cell>
          <cell r="BG16">
            <v>2866.5</v>
          </cell>
          <cell r="BH16">
            <v>0</v>
          </cell>
          <cell r="BI16">
            <v>3991.4</v>
          </cell>
          <cell r="BJ16">
            <v>4003.3</v>
          </cell>
          <cell r="BK16">
            <v>238</v>
          </cell>
          <cell r="BL16">
            <v>3360</v>
          </cell>
          <cell r="BM16">
            <v>3447.2</v>
          </cell>
          <cell r="BN16">
            <v>90</v>
          </cell>
          <cell r="BO16">
            <v>23209</v>
          </cell>
          <cell r="BP16">
            <v>24078</v>
          </cell>
          <cell r="BQ16">
            <v>869</v>
          </cell>
          <cell r="BR16">
            <v>1</v>
          </cell>
          <cell r="BS16">
            <v>5238</v>
          </cell>
          <cell r="BT16">
            <v>5237</v>
          </cell>
          <cell r="BU16">
            <v>0</v>
          </cell>
          <cell r="BW16">
            <v>0</v>
          </cell>
          <cell r="BX16">
            <v>5237</v>
          </cell>
          <cell r="BY16">
            <v>17332</v>
          </cell>
          <cell r="BZ16">
            <v>9975</v>
          </cell>
          <cell r="CA16">
            <v>10603</v>
          </cell>
          <cell r="CB16">
            <v>628</v>
          </cell>
          <cell r="CC16">
            <v>3922</v>
          </cell>
          <cell r="CD16">
            <v>3949</v>
          </cell>
          <cell r="CE16">
            <v>405</v>
          </cell>
          <cell r="CF16">
            <v>1303</v>
          </cell>
          <cell r="CG16">
            <v>6244.9</v>
          </cell>
          <cell r="CH16">
            <v>6244.9</v>
          </cell>
          <cell r="CI16">
            <v>0</v>
          </cell>
          <cell r="CJ16">
            <v>62702</v>
          </cell>
          <cell r="CK16">
            <v>64505</v>
          </cell>
          <cell r="CL16">
            <v>14424</v>
          </cell>
          <cell r="CM16">
            <v>14424</v>
          </cell>
          <cell r="CN16">
            <v>47790</v>
          </cell>
          <cell r="CO16">
            <v>47873</v>
          </cell>
          <cell r="CP16">
            <v>83</v>
          </cell>
          <cell r="CQ16">
            <v>14341</v>
          </cell>
          <cell r="CR16">
            <v>3458</v>
          </cell>
          <cell r="CS16">
            <v>3575</v>
          </cell>
          <cell r="CT16">
            <v>120</v>
          </cell>
        </row>
        <row r="17">
          <cell r="B17">
            <v>11</v>
          </cell>
          <cell r="C17">
            <v>241316</v>
          </cell>
          <cell r="D17">
            <v>250241</v>
          </cell>
          <cell r="E17">
            <v>214200</v>
          </cell>
          <cell r="F17">
            <v>799695</v>
          </cell>
          <cell r="G17">
            <v>799890</v>
          </cell>
          <cell r="H17">
            <v>7020</v>
          </cell>
          <cell r="I17">
            <v>47735</v>
          </cell>
          <cell r="J17">
            <v>49970</v>
          </cell>
          <cell r="K17">
            <v>46041</v>
          </cell>
          <cell r="L17">
            <v>93890</v>
          </cell>
          <cell r="M17">
            <v>96463</v>
          </cell>
          <cell r="N17">
            <v>15901</v>
          </cell>
          <cell r="O17">
            <v>17263</v>
          </cell>
          <cell r="P17">
            <v>17952</v>
          </cell>
          <cell r="Q17">
            <v>5512</v>
          </cell>
          <cell r="R17">
            <v>153766</v>
          </cell>
          <cell r="S17">
            <v>46426</v>
          </cell>
          <cell r="T17">
            <v>46505</v>
          </cell>
          <cell r="U17">
            <v>14220</v>
          </cell>
          <cell r="V17">
            <v>24712</v>
          </cell>
          <cell r="W17">
            <v>27054</v>
          </cell>
          <cell r="X17">
            <v>9368</v>
          </cell>
          <cell r="Y17">
            <v>20042</v>
          </cell>
          <cell r="Z17">
            <v>20905</v>
          </cell>
          <cell r="AA17">
            <v>863</v>
          </cell>
          <cell r="AB17">
            <v>5715</v>
          </cell>
          <cell r="AC17">
            <v>71545</v>
          </cell>
          <cell r="AD17">
            <v>75591</v>
          </cell>
          <cell r="AE17">
            <v>4046</v>
          </cell>
          <cell r="AF17">
            <v>34225</v>
          </cell>
          <cell r="AG17">
            <v>35208</v>
          </cell>
          <cell r="AH17">
            <v>983</v>
          </cell>
          <cell r="AI17">
            <v>65007</v>
          </cell>
          <cell r="AJ17">
            <v>66482</v>
          </cell>
          <cell r="AK17">
            <v>1475</v>
          </cell>
          <cell r="AL17">
            <v>2458</v>
          </cell>
          <cell r="AM17">
            <v>7067.8</v>
          </cell>
          <cell r="AN17">
            <v>7076.2</v>
          </cell>
          <cell r="AO17">
            <v>125.99999999999454</v>
          </cell>
          <cell r="AP17">
            <v>62573</v>
          </cell>
          <cell r="AQ17">
            <v>63070</v>
          </cell>
          <cell r="AR17">
            <v>497</v>
          </cell>
          <cell r="AS17">
            <v>2884</v>
          </cell>
          <cell r="AT17">
            <v>2884</v>
          </cell>
          <cell r="AU17">
            <v>0</v>
          </cell>
          <cell r="AV17">
            <v>6333.5</v>
          </cell>
          <cell r="AW17">
            <v>6333.5</v>
          </cell>
          <cell r="AX17">
            <v>0</v>
          </cell>
          <cell r="AY17">
            <v>0</v>
          </cell>
          <cell r="AZ17">
            <v>456.7</v>
          </cell>
          <cell r="BA17">
            <v>456.7</v>
          </cell>
          <cell r="BB17">
            <v>0</v>
          </cell>
          <cell r="BC17">
            <v>594</v>
          </cell>
          <cell r="BD17">
            <v>594</v>
          </cell>
          <cell r="BE17">
            <v>0</v>
          </cell>
          <cell r="BF17">
            <v>2866.5</v>
          </cell>
          <cell r="BG17">
            <v>2866.5</v>
          </cell>
          <cell r="BH17">
            <v>0</v>
          </cell>
          <cell r="BI17">
            <v>4003.3</v>
          </cell>
          <cell r="BJ17">
            <v>4013.6</v>
          </cell>
          <cell r="BK17">
            <v>206</v>
          </cell>
          <cell r="BL17">
            <v>3352.2</v>
          </cell>
          <cell r="BM17">
            <v>3447.2</v>
          </cell>
          <cell r="BN17">
            <v>95</v>
          </cell>
          <cell r="BO17">
            <v>24078</v>
          </cell>
          <cell r="BP17">
            <v>24978</v>
          </cell>
          <cell r="BQ17">
            <v>900</v>
          </cell>
          <cell r="BR17">
            <v>5238</v>
          </cell>
          <cell r="BS17">
            <v>6238</v>
          </cell>
          <cell r="BT17">
            <v>1000</v>
          </cell>
          <cell r="BU17">
            <v>0</v>
          </cell>
          <cell r="BW17">
            <v>0</v>
          </cell>
          <cell r="BX17">
            <v>1000</v>
          </cell>
          <cell r="BY17">
            <v>15042.999999999995</v>
          </cell>
          <cell r="BZ17">
            <v>10603</v>
          </cell>
          <cell r="CA17">
            <v>11311</v>
          </cell>
          <cell r="CB17">
            <v>708</v>
          </cell>
          <cell r="CC17">
            <v>3949</v>
          </cell>
          <cell r="CD17">
            <v>3969</v>
          </cell>
          <cell r="CE17">
            <v>300</v>
          </cell>
          <cell r="CF17">
            <v>1265</v>
          </cell>
          <cell r="CG17">
            <v>6244.9</v>
          </cell>
          <cell r="CH17">
            <v>6244.9</v>
          </cell>
          <cell r="CI17">
            <v>0</v>
          </cell>
          <cell r="CJ17">
            <v>64505</v>
          </cell>
          <cell r="CK17">
            <v>66276</v>
          </cell>
          <cell r="CL17">
            <v>14168</v>
          </cell>
          <cell r="CM17">
            <v>14168</v>
          </cell>
          <cell r="CN17">
            <v>47873</v>
          </cell>
          <cell r="CO17">
            <v>47930</v>
          </cell>
          <cell r="CP17">
            <v>57</v>
          </cell>
          <cell r="CQ17">
            <v>14111</v>
          </cell>
          <cell r="CR17">
            <v>3575</v>
          </cell>
          <cell r="CS17">
            <v>3666</v>
          </cell>
          <cell r="CT17">
            <v>96.460000000000008</v>
          </cell>
        </row>
        <row r="18">
          <cell r="B18">
            <v>12</v>
          </cell>
          <cell r="C18">
            <v>250241</v>
          </cell>
          <cell r="D18">
            <v>262295</v>
          </cell>
          <cell r="E18">
            <v>289296</v>
          </cell>
          <cell r="F18">
            <v>799890</v>
          </cell>
          <cell r="G18">
            <v>800033</v>
          </cell>
          <cell r="H18">
            <v>5148</v>
          </cell>
          <cell r="I18">
            <v>49970</v>
          </cell>
          <cell r="J18">
            <v>52503</v>
          </cell>
          <cell r="K18">
            <v>52180</v>
          </cell>
          <cell r="L18">
            <v>96463</v>
          </cell>
          <cell r="M18">
            <v>99428</v>
          </cell>
          <cell r="N18">
            <v>18324</v>
          </cell>
          <cell r="O18">
            <v>17952</v>
          </cell>
          <cell r="P18">
            <v>18595.5</v>
          </cell>
          <cell r="Q18">
            <v>5148</v>
          </cell>
          <cell r="R18">
            <v>218792</v>
          </cell>
          <cell r="S18">
            <v>46505</v>
          </cell>
          <cell r="T18">
            <v>46615</v>
          </cell>
          <cell r="U18">
            <v>19800</v>
          </cell>
          <cell r="V18">
            <v>27054</v>
          </cell>
          <cell r="W18">
            <v>29543</v>
          </cell>
          <cell r="X18">
            <v>9956</v>
          </cell>
          <cell r="Y18">
            <v>20905</v>
          </cell>
          <cell r="Z18">
            <v>21674</v>
          </cell>
          <cell r="AA18">
            <v>769</v>
          </cell>
          <cell r="AB18">
            <v>10613</v>
          </cell>
          <cell r="AC18">
            <v>75591</v>
          </cell>
          <cell r="AD18">
            <v>79534</v>
          </cell>
          <cell r="AE18">
            <v>3943</v>
          </cell>
          <cell r="AF18">
            <v>35208</v>
          </cell>
          <cell r="AG18">
            <v>36354</v>
          </cell>
          <cell r="AH18">
            <v>1146</v>
          </cell>
          <cell r="AI18">
            <v>66482</v>
          </cell>
          <cell r="AJ18">
            <v>68601</v>
          </cell>
          <cell r="AK18">
            <v>2119</v>
          </cell>
          <cell r="AL18">
            <v>3265</v>
          </cell>
          <cell r="AM18">
            <v>7076.2</v>
          </cell>
          <cell r="AN18">
            <v>7085.8</v>
          </cell>
          <cell r="AO18">
            <v>144.00000000000546</v>
          </cell>
          <cell r="AP18">
            <v>63070</v>
          </cell>
          <cell r="AQ18">
            <v>63517</v>
          </cell>
          <cell r="AR18">
            <v>447</v>
          </cell>
          <cell r="AS18">
            <v>2884</v>
          </cell>
          <cell r="AT18">
            <v>3884</v>
          </cell>
          <cell r="AU18">
            <v>1000</v>
          </cell>
          <cell r="AV18">
            <v>6333.5</v>
          </cell>
          <cell r="AW18">
            <v>6333.5</v>
          </cell>
          <cell r="AX18">
            <v>0</v>
          </cell>
          <cell r="AY18">
            <v>1000</v>
          </cell>
          <cell r="AZ18">
            <v>456.7</v>
          </cell>
          <cell r="BA18">
            <v>456.7</v>
          </cell>
          <cell r="BB18">
            <v>0</v>
          </cell>
          <cell r="BC18">
            <v>594</v>
          </cell>
          <cell r="BD18">
            <v>594</v>
          </cell>
          <cell r="BE18">
            <v>0</v>
          </cell>
          <cell r="BF18">
            <v>2866.5</v>
          </cell>
          <cell r="BG18">
            <v>2866.5</v>
          </cell>
          <cell r="BH18">
            <v>0</v>
          </cell>
          <cell r="BI18">
            <v>4013.6</v>
          </cell>
          <cell r="BJ18">
            <v>4017.8</v>
          </cell>
          <cell r="BK18">
            <v>84</v>
          </cell>
          <cell r="BL18">
            <v>3447.2</v>
          </cell>
          <cell r="BM18">
            <v>3547</v>
          </cell>
          <cell r="BN18">
            <v>100</v>
          </cell>
          <cell r="BO18">
            <v>24978</v>
          </cell>
          <cell r="BP18">
            <v>25867</v>
          </cell>
          <cell r="BQ18">
            <v>889</v>
          </cell>
          <cell r="BR18">
            <v>6238</v>
          </cell>
          <cell r="BS18">
            <v>7238</v>
          </cell>
          <cell r="BT18">
            <v>1000</v>
          </cell>
          <cell r="BU18">
            <v>0</v>
          </cell>
          <cell r="BW18">
            <v>0</v>
          </cell>
          <cell r="BX18">
            <v>1000</v>
          </cell>
          <cell r="BY18">
            <v>21485.000000000007</v>
          </cell>
          <cell r="BZ18">
            <v>11311</v>
          </cell>
          <cell r="CA18">
            <v>11519</v>
          </cell>
          <cell r="CB18">
            <v>208</v>
          </cell>
          <cell r="CC18">
            <v>3969</v>
          </cell>
          <cell r="CD18">
            <v>4006</v>
          </cell>
          <cell r="CE18">
            <v>555</v>
          </cell>
          <cell r="CF18">
            <v>1019</v>
          </cell>
          <cell r="CG18">
            <v>6244.9</v>
          </cell>
          <cell r="CH18">
            <v>6244.9</v>
          </cell>
          <cell r="CI18">
            <v>0</v>
          </cell>
          <cell r="CJ18">
            <v>66276</v>
          </cell>
          <cell r="CK18">
            <v>68105</v>
          </cell>
          <cell r="CL18">
            <v>14632</v>
          </cell>
          <cell r="CM18">
            <v>14632</v>
          </cell>
          <cell r="CN18">
            <v>47930</v>
          </cell>
          <cell r="CO18">
            <v>48010</v>
          </cell>
          <cell r="CP18">
            <v>80</v>
          </cell>
          <cell r="CQ18">
            <v>14552</v>
          </cell>
          <cell r="CR18">
            <v>3666</v>
          </cell>
          <cell r="CS18">
            <v>3771</v>
          </cell>
          <cell r="CT18">
            <v>105</v>
          </cell>
        </row>
        <row r="19">
          <cell r="B19">
            <v>13</v>
          </cell>
          <cell r="E19">
            <v>2022240</v>
          </cell>
          <cell r="H19">
            <v>57132</v>
          </cell>
          <cell r="K19">
            <v>445639</v>
          </cell>
          <cell r="N19">
            <v>149026</v>
          </cell>
          <cell r="Q19">
            <v>17824</v>
          </cell>
          <cell r="R19">
            <v>1467243</v>
          </cell>
          <cell r="U19">
            <v>140040</v>
          </cell>
          <cell r="X19">
            <v>96368</v>
          </cell>
          <cell r="AA19">
            <v>5982</v>
          </cell>
          <cell r="AB19">
            <v>49654</v>
          </cell>
          <cell r="AE19">
            <v>30044</v>
          </cell>
          <cell r="AH19">
            <v>9847</v>
          </cell>
          <cell r="AK19">
            <v>21881</v>
          </cell>
          <cell r="AL19">
            <v>31728</v>
          </cell>
          <cell r="AO19">
            <v>1733.5000000000082</v>
          </cell>
          <cell r="AR19">
            <v>6023</v>
          </cell>
          <cell r="AU19">
            <v>4036</v>
          </cell>
          <cell r="AX19">
            <v>9443.0000000000018</v>
          </cell>
          <cell r="AY19">
            <v>13479.000000000002</v>
          </cell>
          <cell r="BB19">
            <v>0</v>
          </cell>
          <cell r="BE19">
            <v>2280.5</v>
          </cell>
          <cell r="BH19">
            <v>0</v>
          </cell>
          <cell r="BK19">
            <v>7264</v>
          </cell>
          <cell r="BN19">
            <v>414</v>
          </cell>
          <cell r="BQ19">
            <v>24572</v>
          </cell>
          <cell r="BT19">
            <v>24305</v>
          </cell>
          <cell r="BW19">
            <v>42604</v>
          </cell>
          <cell r="BX19">
            <v>66909</v>
          </cell>
          <cell r="CB19">
            <v>5715</v>
          </cell>
          <cell r="CE19">
            <v>11775</v>
          </cell>
          <cell r="CF19">
            <v>20665.124</v>
          </cell>
          <cell r="CI19">
            <v>19.999999999890861</v>
          </cell>
          <cell r="CL19">
            <v>192904</v>
          </cell>
          <cell r="CM19">
            <v>192923.99999999988</v>
          </cell>
          <cell r="CP19">
            <v>792</v>
          </cell>
          <cell r="CQ19">
            <v>192131.99999999988</v>
          </cell>
          <cell r="CS19">
            <v>36847</v>
          </cell>
          <cell r="CT19">
            <v>1429.595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1334</v>
          </cell>
          <cell r="D7">
            <v>97382</v>
          </cell>
          <cell r="E7">
            <v>537.6</v>
          </cell>
          <cell r="F7">
            <v>540</v>
          </cell>
          <cell r="H7" t="str">
            <v/>
          </cell>
          <cell r="I7">
            <v>30735</v>
          </cell>
          <cell r="J7">
            <v>14653</v>
          </cell>
          <cell r="K7">
            <v>83624</v>
          </cell>
          <cell r="L7">
            <v>85225</v>
          </cell>
          <cell r="M7">
            <v>19212</v>
          </cell>
          <cell r="N7">
            <v>85294</v>
          </cell>
          <cell r="O7">
            <v>93590</v>
          </cell>
          <cell r="P7">
            <v>99552</v>
          </cell>
          <cell r="Q7">
            <v>19715</v>
          </cell>
          <cell r="R7">
            <v>19737</v>
          </cell>
          <cell r="S7">
            <v>4400</v>
          </cell>
          <cell r="T7">
            <v>123164</v>
          </cell>
          <cell r="U7">
            <v>20038</v>
          </cell>
          <cell r="V7">
            <v>18034</v>
          </cell>
          <cell r="W7">
            <v>19624</v>
          </cell>
          <cell r="X7">
            <v>19035</v>
          </cell>
          <cell r="Y7">
            <v>180379</v>
          </cell>
        </row>
        <row r="8">
          <cell r="B8">
            <v>2</v>
          </cell>
          <cell r="C8">
            <v>1362</v>
          </cell>
          <cell r="D8">
            <v>99426</v>
          </cell>
          <cell r="E8">
            <v>512</v>
          </cell>
          <cell r="F8">
            <v>510</v>
          </cell>
          <cell r="H8" t="str">
            <v/>
          </cell>
          <cell r="I8">
            <v>31497</v>
          </cell>
          <cell r="J8">
            <v>13788</v>
          </cell>
          <cell r="K8">
            <v>85225</v>
          </cell>
          <cell r="L8">
            <v>89449</v>
          </cell>
          <cell r="M8">
            <v>50688</v>
          </cell>
          <cell r="N8">
            <v>93590</v>
          </cell>
          <cell r="O8">
            <v>99175</v>
          </cell>
          <cell r="P8">
            <v>67020</v>
          </cell>
          <cell r="Q8">
            <v>19737</v>
          </cell>
          <cell r="R8">
            <v>19749</v>
          </cell>
          <cell r="S8">
            <v>2400</v>
          </cell>
          <cell r="T8">
            <v>120108</v>
          </cell>
          <cell r="U8">
            <v>17940</v>
          </cell>
          <cell r="V8">
            <v>16146</v>
          </cell>
          <cell r="W8">
            <v>17498</v>
          </cell>
          <cell r="X8">
            <v>16973</v>
          </cell>
          <cell r="Y8">
            <v>178340</v>
          </cell>
        </row>
        <row r="9">
          <cell r="B9">
            <v>3</v>
          </cell>
          <cell r="C9">
            <v>1220</v>
          </cell>
          <cell r="D9">
            <v>89060</v>
          </cell>
          <cell r="E9">
            <v>448</v>
          </cell>
          <cell r="F9">
            <v>450</v>
          </cell>
          <cell r="H9" t="str">
            <v/>
          </cell>
          <cell r="I9">
            <v>33454</v>
          </cell>
          <cell r="J9">
            <v>18101</v>
          </cell>
          <cell r="K9">
            <v>89449</v>
          </cell>
          <cell r="L9">
            <v>90968</v>
          </cell>
          <cell r="M9">
            <v>18228</v>
          </cell>
          <cell r="N9">
            <v>99175</v>
          </cell>
          <cell r="O9">
            <v>106444</v>
          </cell>
          <cell r="P9">
            <v>87228</v>
          </cell>
          <cell r="Q9">
            <v>19749</v>
          </cell>
          <cell r="R9">
            <v>19754</v>
          </cell>
          <cell r="S9">
            <v>1000</v>
          </cell>
          <cell r="T9">
            <v>106456</v>
          </cell>
          <cell r="U9">
            <v>19469</v>
          </cell>
          <cell r="V9">
            <v>17522</v>
          </cell>
          <cell r="W9">
            <v>19192</v>
          </cell>
          <cell r="X9">
            <v>18616</v>
          </cell>
          <cell r="Y9">
            <v>177203</v>
          </cell>
        </row>
        <row r="10">
          <cell r="B10">
            <v>4</v>
          </cell>
          <cell r="C10">
            <v>1765</v>
          </cell>
          <cell r="D10">
            <v>128845</v>
          </cell>
          <cell r="E10">
            <v>384</v>
          </cell>
          <cell r="F10">
            <v>380</v>
          </cell>
          <cell r="H10">
            <v>459782</v>
          </cell>
          <cell r="I10">
            <v>29664</v>
          </cell>
          <cell r="J10">
            <v>16204</v>
          </cell>
          <cell r="K10">
            <v>90968</v>
          </cell>
          <cell r="L10">
            <v>91344</v>
          </cell>
          <cell r="M10">
            <v>4512</v>
          </cell>
          <cell r="N10">
            <v>6444</v>
          </cell>
          <cell r="O10">
            <v>12690</v>
          </cell>
          <cell r="P10">
            <v>74952</v>
          </cell>
          <cell r="Q10">
            <v>19754</v>
          </cell>
          <cell r="R10">
            <v>19754</v>
          </cell>
          <cell r="S10">
            <v>0</v>
          </cell>
          <cell r="T10">
            <v>79464</v>
          </cell>
          <cell r="U10">
            <v>18926</v>
          </cell>
          <cell r="V10">
            <v>17033</v>
          </cell>
          <cell r="W10">
            <v>36790</v>
          </cell>
          <cell r="X10">
            <v>35686</v>
          </cell>
          <cell r="Y10">
            <v>687594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H11">
            <v>503948</v>
          </cell>
          <cell r="I11">
            <v>36792</v>
          </cell>
          <cell r="J11">
            <v>16581</v>
          </cell>
          <cell r="K11">
            <v>91344</v>
          </cell>
          <cell r="L11">
            <v>93317</v>
          </cell>
          <cell r="M11">
            <v>23676</v>
          </cell>
          <cell r="N11">
            <v>12690</v>
          </cell>
          <cell r="O11">
            <v>18173</v>
          </cell>
          <cell r="P11">
            <v>65796</v>
          </cell>
          <cell r="Q11">
            <v>19754</v>
          </cell>
          <cell r="R11">
            <v>19754</v>
          </cell>
          <cell r="S11">
            <v>0</v>
          </cell>
          <cell r="T11">
            <v>89472</v>
          </cell>
          <cell r="U11">
            <v>14166</v>
          </cell>
          <cell r="V11">
            <v>12749</v>
          </cell>
          <cell r="W11">
            <v>21336</v>
          </cell>
          <cell r="X11">
            <v>20696</v>
          </cell>
          <cell r="Y11">
            <v>591086</v>
          </cell>
        </row>
        <row r="12">
          <cell r="B12">
            <v>6</v>
          </cell>
          <cell r="C12">
            <v>30</v>
          </cell>
          <cell r="E12">
            <v>288</v>
          </cell>
          <cell r="F12">
            <v>290</v>
          </cell>
          <cell r="H12">
            <v>473718</v>
          </cell>
          <cell r="I12">
            <v>36338</v>
          </cell>
          <cell r="J12">
            <v>16562</v>
          </cell>
          <cell r="K12">
            <v>93317</v>
          </cell>
          <cell r="L12">
            <v>96452</v>
          </cell>
          <cell r="M12">
            <v>37620</v>
          </cell>
          <cell r="N12">
            <v>18173</v>
          </cell>
          <cell r="O12">
            <v>22394</v>
          </cell>
          <cell r="P12">
            <v>50652</v>
          </cell>
          <cell r="Q12">
            <v>19754</v>
          </cell>
          <cell r="R12">
            <v>19754</v>
          </cell>
          <cell r="S12">
            <v>0</v>
          </cell>
          <cell r="T12">
            <v>88272</v>
          </cell>
          <cell r="U12">
            <v>14536</v>
          </cell>
          <cell r="V12">
            <v>13082</v>
          </cell>
          <cell r="W12">
            <v>14184</v>
          </cell>
          <cell r="X12">
            <v>13758</v>
          </cell>
          <cell r="Y12">
            <v>553748</v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H13">
            <v>472707</v>
          </cell>
          <cell r="I13">
            <v>32939</v>
          </cell>
          <cell r="J13">
            <v>8226</v>
          </cell>
          <cell r="K13">
            <v>96452</v>
          </cell>
          <cell r="L13">
            <v>96972</v>
          </cell>
          <cell r="M13">
            <v>6240</v>
          </cell>
          <cell r="N13">
            <v>22394</v>
          </cell>
          <cell r="O13">
            <v>28783</v>
          </cell>
          <cell r="P13">
            <v>76668</v>
          </cell>
          <cell r="Q13">
            <v>19754</v>
          </cell>
          <cell r="R13">
            <v>19754</v>
          </cell>
          <cell r="S13">
            <v>0</v>
          </cell>
          <cell r="T13">
            <v>82908</v>
          </cell>
          <cell r="U13">
            <v>16398</v>
          </cell>
          <cell r="V13">
            <v>14758</v>
          </cell>
          <cell r="W13">
            <v>15958</v>
          </cell>
          <cell r="X13">
            <v>15479</v>
          </cell>
          <cell r="Y13">
            <v>544399</v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H14">
            <v>510811</v>
          </cell>
          <cell r="I14">
            <v>35968</v>
          </cell>
          <cell r="J14">
            <v>2429</v>
          </cell>
          <cell r="K14">
            <v>96972</v>
          </cell>
          <cell r="L14">
            <v>97408</v>
          </cell>
          <cell r="M14">
            <v>5232</v>
          </cell>
          <cell r="N14">
            <v>28783</v>
          </cell>
          <cell r="O14">
            <v>35643</v>
          </cell>
          <cell r="P14">
            <v>82320</v>
          </cell>
          <cell r="Q14">
            <v>19754</v>
          </cell>
          <cell r="R14">
            <v>19754</v>
          </cell>
          <cell r="S14">
            <v>0</v>
          </cell>
          <cell r="T14">
            <v>87552</v>
          </cell>
          <cell r="U14">
            <v>16408</v>
          </cell>
          <cell r="V14">
            <v>14767</v>
          </cell>
          <cell r="W14">
            <v>16004</v>
          </cell>
          <cell r="X14">
            <v>15524</v>
          </cell>
          <cell r="Y14">
            <v>579789</v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H15">
            <v>472589</v>
          </cell>
          <cell r="I15">
            <v>34278</v>
          </cell>
          <cell r="J15">
            <v>235</v>
          </cell>
          <cell r="K15">
            <v>97408</v>
          </cell>
          <cell r="L15">
            <v>97813</v>
          </cell>
          <cell r="M15">
            <v>4860</v>
          </cell>
          <cell r="N15">
            <v>35643</v>
          </cell>
          <cell r="O15">
            <v>41798</v>
          </cell>
          <cell r="P15">
            <v>73860</v>
          </cell>
          <cell r="Q15">
            <v>19754</v>
          </cell>
          <cell r="R15">
            <v>19757</v>
          </cell>
          <cell r="S15">
            <v>600</v>
          </cell>
          <cell r="T15">
            <v>79320</v>
          </cell>
          <cell r="U15">
            <v>16402</v>
          </cell>
          <cell r="V15">
            <v>14762</v>
          </cell>
          <cell r="W15">
            <v>16058</v>
          </cell>
          <cell r="X15">
            <v>15576</v>
          </cell>
          <cell r="Y15">
            <v>537760</v>
          </cell>
        </row>
        <row r="16">
          <cell r="B16">
            <v>10</v>
          </cell>
          <cell r="C16">
            <v>315</v>
          </cell>
          <cell r="D16">
            <v>22995</v>
          </cell>
          <cell r="E16">
            <v>448</v>
          </cell>
          <cell r="F16">
            <v>450</v>
          </cell>
          <cell r="H16">
            <v>515074</v>
          </cell>
          <cell r="I16">
            <v>45753</v>
          </cell>
          <cell r="J16">
            <v>8022</v>
          </cell>
          <cell r="K16">
            <v>97813</v>
          </cell>
          <cell r="L16">
            <v>100086</v>
          </cell>
          <cell r="M16">
            <v>27276</v>
          </cell>
          <cell r="N16">
            <v>41798</v>
          </cell>
          <cell r="O16">
            <v>46852</v>
          </cell>
          <cell r="P16">
            <v>60648</v>
          </cell>
          <cell r="Q16">
            <v>19757</v>
          </cell>
          <cell r="R16">
            <v>19761</v>
          </cell>
          <cell r="S16">
            <v>800</v>
          </cell>
          <cell r="T16">
            <v>88724</v>
          </cell>
          <cell r="U16">
            <v>16235</v>
          </cell>
          <cell r="V16">
            <v>14611.5</v>
          </cell>
          <cell r="W16">
            <v>15960</v>
          </cell>
          <cell r="X16">
            <v>15481.199999999999</v>
          </cell>
          <cell r="Y16">
            <v>107312.7</v>
          </cell>
        </row>
        <row r="17">
          <cell r="B17">
            <v>11</v>
          </cell>
          <cell r="C17">
            <v>1150</v>
          </cell>
          <cell r="D17">
            <v>83950</v>
          </cell>
          <cell r="E17">
            <v>512</v>
          </cell>
          <cell r="F17">
            <v>510</v>
          </cell>
          <cell r="H17" t="str">
            <v/>
          </cell>
          <cell r="I17">
            <v>46041</v>
          </cell>
          <cell r="J17">
            <v>15901</v>
          </cell>
          <cell r="K17">
            <v>100086</v>
          </cell>
          <cell r="L17">
            <v>102069</v>
          </cell>
          <cell r="M17">
            <v>23796</v>
          </cell>
          <cell r="N17">
            <v>46852</v>
          </cell>
          <cell r="O17">
            <v>54439</v>
          </cell>
          <cell r="P17">
            <v>91044</v>
          </cell>
          <cell r="Q17">
            <v>19761</v>
          </cell>
          <cell r="R17">
            <v>19761</v>
          </cell>
          <cell r="S17">
            <v>0</v>
          </cell>
          <cell r="T17">
            <v>114840</v>
          </cell>
          <cell r="U17">
            <v>17762</v>
          </cell>
          <cell r="V17">
            <v>15985.800000000001</v>
          </cell>
          <cell r="W17">
            <v>17577</v>
          </cell>
          <cell r="X17">
            <v>17049.689999999999</v>
          </cell>
          <cell r="Y17">
            <v>179437.49</v>
          </cell>
        </row>
        <row r="18">
          <cell r="B18">
            <v>12</v>
          </cell>
          <cell r="C18">
            <v>1502</v>
          </cell>
          <cell r="D18">
            <v>109646</v>
          </cell>
          <cell r="E18">
            <v>537.6</v>
          </cell>
          <cell r="F18">
            <v>540</v>
          </cell>
          <cell r="H18" t="str">
            <v/>
          </cell>
          <cell r="I18">
            <v>52180</v>
          </cell>
          <cell r="J18">
            <v>18324</v>
          </cell>
          <cell r="K18">
            <v>102069</v>
          </cell>
          <cell r="L18">
            <v>104400</v>
          </cell>
          <cell r="M18">
            <v>27972</v>
          </cell>
          <cell r="N18">
            <v>54439</v>
          </cell>
          <cell r="O18">
            <v>62796</v>
          </cell>
          <cell r="P18">
            <v>100284</v>
          </cell>
          <cell r="Q18">
            <v>19761</v>
          </cell>
          <cell r="R18">
            <v>19761</v>
          </cell>
          <cell r="S18">
            <v>0</v>
          </cell>
          <cell r="T18">
            <v>128256</v>
          </cell>
          <cell r="U18">
            <v>18048</v>
          </cell>
          <cell r="V18">
            <v>16243.2</v>
          </cell>
          <cell r="W18">
            <v>17748</v>
          </cell>
          <cell r="X18">
            <v>17215.560000000001</v>
          </cell>
          <cell r="Y18">
            <v>214148.76</v>
          </cell>
        </row>
        <row r="19">
          <cell r="B19">
            <v>13</v>
          </cell>
          <cell r="D19">
            <v>631304</v>
          </cell>
          <cell r="F19">
            <v>4890</v>
          </cell>
          <cell r="H19">
            <v>3408629</v>
          </cell>
          <cell r="M19">
            <v>249312</v>
          </cell>
          <cell r="P19">
            <v>930024</v>
          </cell>
          <cell r="S19">
            <v>9200</v>
          </cell>
          <cell r="T19">
            <v>1188536</v>
          </cell>
          <cell r="U19">
            <v>206328</v>
          </cell>
          <cell r="V19">
            <v>185693.5</v>
          </cell>
          <cell r="W19">
            <v>227929</v>
          </cell>
          <cell r="X19">
            <v>221089.45</v>
          </cell>
          <cell r="Y19">
            <v>4531196.95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</sheetNames>
    <sheetDataSet>
      <sheetData sheetId="0"/>
      <sheetData sheetId="1"/>
    </sheetDataSet>
  </externalBook>
</externalLink>
</file>

<file path=xl/externalLinks/externalLink3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  <sheetName val="Потребители"/>
      <sheetName val="Бюджет"/>
      <sheetName val="Блоки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тр"/>
      <sheetName val="СН"/>
      <sheetName val="2006"/>
      <sheetName val="Потр., СН"/>
      <sheetName val="Пок"/>
    </sheetNames>
    <sheetDataSet>
      <sheetData sheetId="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  <cell r="Z6">
            <v>25</v>
          </cell>
          <cell r="AA6">
            <v>26</v>
          </cell>
          <cell r="AB6">
            <v>27</v>
          </cell>
          <cell r="AC6">
            <v>28</v>
          </cell>
          <cell r="AD6">
            <v>29</v>
          </cell>
          <cell r="AE6">
            <v>30</v>
          </cell>
          <cell r="AF6">
            <v>31</v>
          </cell>
          <cell r="AG6">
            <v>32</v>
          </cell>
          <cell r="AH6">
            <v>33</v>
          </cell>
          <cell r="AI6">
            <v>34</v>
          </cell>
          <cell r="AJ6">
            <v>35</v>
          </cell>
          <cell r="AK6">
            <v>36</v>
          </cell>
          <cell r="AL6">
            <v>37</v>
          </cell>
          <cell r="AM6">
            <v>38</v>
          </cell>
          <cell r="AN6">
            <v>39</v>
          </cell>
          <cell r="AO6">
            <v>40</v>
          </cell>
          <cell r="AP6">
            <v>41</v>
          </cell>
          <cell r="AQ6">
            <v>42</v>
          </cell>
          <cell r="AR6">
            <v>43</v>
          </cell>
          <cell r="AS6">
            <v>44</v>
          </cell>
          <cell r="AT6">
            <v>45</v>
          </cell>
          <cell r="AU6">
            <v>46</v>
          </cell>
          <cell r="AV6">
            <v>47</v>
          </cell>
          <cell r="AW6">
            <v>48</v>
          </cell>
          <cell r="AX6">
            <v>49</v>
          </cell>
          <cell r="AY6">
            <v>50</v>
          </cell>
          <cell r="AZ6">
            <v>51</v>
          </cell>
          <cell r="BA6">
            <v>52</v>
          </cell>
          <cell r="BB6">
            <v>53</v>
          </cell>
          <cell r="BC6">
            <v>54</v>
          </cell>
          <cell r="BD6">
            <v>55</v>
          </cell>
          <cell r="BE6">
            <v>56</v>
          </cell>
          <cell r="BF6">
            <v>57</v>
          </cell>
          <cell r="BG6">
            <v>58</v>
          </cell>
          <cell r="BH6">
            <v>59</v>
          </cell>
          <cell r="BI6">
            <v>60</v>
          </cell>
          <cell r="BJ6">
            <v>61</v>
          </cell>
          <cell r="BK6">
            <v>62</v>
          </cell>
          <cell r="BL6">
            <v>63</v>
          </cell>
          <cell r="BM6">
            <v>64</v>
          </cell>
          <cell r="BN6">
            <v>65</v>
          </cell>
          <cell r="BO6">
            <v>66</v>
          </cell>
          <cell r="BP6">
            <v>67</v>
          </cell>
          <cell r="BQ6">
            <v>68</v>
          </cell>
          <cell r="BR6">
            <v>69</v>
          </cell>
          <cell r="BS6">
            <v>70</v>
          </cell>
          <cell r="BT6">
            <v>71</v>
          </cell>
          <cell r="BU6">
            <v>72</v>
          </cell>
          <cell r="BV6">
            <v>73</v>
          </cell>
          <cell r="BW6">
            <v>74</v>
          </cell>
          <cell r="BX6">
            <v>75</v>
          </cell>
          <cell r="BY6">
            <v>76</v>
          </cell>
          <cell r="BZ6">
            <v>77</v>
          </cell>
          <cell r="CA6">
            <v>78</v>
          </cell>
          <cell r="CB6">
            <v>79</v>
          </cell>
          <cell r="CC6">
            <v>80</v>
          </cell>
          <cell r="CD6">
            <v>81</v>
          </cell>
          <cell r="CE6">
            <v>82</v>
          </cell>
          <cell r="CF6">
            <v>83</v>
          </cell>
          <cell r="CG6">
            <v>84</v>
          </cell>
          <cell r="CH6">
            <v>85</v>
          </cell>
          <cell r="CI6">
            <v>86</v>
          </cell>
          <cell r="CJ6">
            <v>87</v>
          </cell>
          <cell r="CK6">
            <v>88</v>
          </cell>
          <cell r="CL6">
            <v>89</v>
          </cell>
          <cell r="CM6">
            <v>90</v>
          </cell>
          <cell r="CN6">
            <v>91</v>
          </cell>
          <cell r="CO6">
            <v>92</v>
          </cell>
          <cell r="CP6">
            <v>93</v>
          </cell>
          <cell r="CQ6">
            <v>94</v>
          </cell>
          <cell r="CR6">
            <v>95</v>
          </cell>
          <cell r="CS6">
            <v>96</v>
          </cell>
          <cell r="CT6">
            <v>97</v>
          </cell>
        </row>
        <row r="7">
          <cell r="B7">
            <v>1</v>
          </cell>
          <cell r="C7">
            <v>262295</v>
          </cell>
          <cell r="D7">
            <v>271061</v>
          </cell>
          <cell r="E7">
            <v>210384</v>
          </cell>
          <cell r="F7">
            <v>800033</v>
          </cell>
          <cell r="G7">
            <v>801825</v>
          </cell>
          <cell r="H7">
            <v>64512</v>
          </cell>
          <cell r="I7">
            <v>52503</v>
          </cell>
          <cell r="J7">
            <v>53781</v>
          </cell>
          <cell r="K7">
            <v>26327</v>
          </cell>
          <cell r="L7">
            <v>99428</v>
          </cell>
          <cell r="M7">
            <v>102286</v>
          </cell>
          <cell r="N7">
            <v>17662</v>
          </cell>
          <cell r="O7">
            <v>18740</v>
          </cell>
          <cell r="P7">
            <v>19529</v>
          </cell>
          <cell r="Q7">
            <v>6312</v>
          </cell>
          <cell r="R7">
            <v>224595</v>
          </cell>
          <cell r="S7">
            <v>46615</v>
          </cell>
          <cell r="T7">
            <v>46702</v>
          </cell>
          <cell r="U7">
            <v>15660</v>
          </cell>
          <cell r="V7">
            <v>29543</v>
          </cell>
          <cell r="W7">
            <v>31950</v>
          </cell>
          <cell r="X7">
            <v>9628</v>
          </cell>
          <cell r="Y7">
            <v>21674</v>
          </cell>
          <cell r="Z7">
            <v>22685</v>
          </cell>
          <cell r="AA7">
            <v>1011</v>
          </cell>
          <cell r="AB7">
            <v>7043</v>
          </cell>
          <cell r="AC7">
            <v>79534</v>
          </cell>
          <cell r="AD7">
            <v>83451</v>
          </cell>
          <cell r="AE7">
            <v>3917</v>
          </cell>
          <cell r="AF7">
            <v>36354</v>
          </cell>
          <cell r="AG7">
            <v>37377</v>
          </cell>
          <cell r="AH7">
            <v>1023</v>
          </cell>
          <cell r="AI7">
            <v>68601</v>
          </cell>
          <cell r="AJ7">
            <v>70692</v>
          </cell>
          <cell r="AK7">
            <v>2091</v>
          </cell>
          <cell r="AL7">
            <v>3114</v>
          </cell>
          <cell r="AM7">
            <v>7085.8</v>
          </cell>
          <cell r="AN7">
            <v>7098.9</v>
          </cell>
          <cell r="AO7">
            <v>196.49999999999181</v>
          </cell>
          <cell r="AP7">
            <v>63517</v>
          </cell>
          <cell r="AQ7">
            <v>64035</v>
          </cell>
          <cell r="AR7">
            <v>518</v>
          </cell>
          <cell r="AS7">
            <v>3884</v>
          </cell>
          <cell r="AT7">
            <v>4575.3999999999996</v>
          </cell>
          <cell r="AU7">
            <v>691.39999999999964</v>
          </cell>
          <cell r="AV7">
            <v>6333.5</v>
          </cell>
          <cell r="AW7">
            <v>6333.5</v>
          </cell>
          <cell r="AX7">
            <v>0</v>
          </cell>
          <cell r="AY7">
            <v>691.39999999999964</v>
          </cell>
          <cell r="AZ7">
            <v>456.7</v>
          </cell>
          <cell r="BA7">
            <v>456.7</v>
          </cell>
          <cell r="BB7">
            <v>0</v>
          </cell>
          <cell r="BC7">
            <v>594</v>
          </cell>
          <cell r="BD7">
            <v>594</v>
          </cell>
          <cell r="BE7">
            <v>0</v>
          </cell>
          <cell r="BF7">
            <v>2866.5</v>
          </cell>
          <cell r="BG7">
            <v>2866.5</v>
          </cell>
          <cell r="BH7">
            <v>0</v>
          </cell>
          <cell r="BI7">
            <v>4017.8</v>
          </cell>
          <cell r="BJ7">
            <v>4017.8</v>
          </cell>
          <cell r="BK7">
            <v>0</v>
          </cell>
          <cell r="BL7">
            <v>3547</v>
          </cell>
          <cell r="BM7">
            <v>3547</v>
          </cell>
          <cell r="BN7">
            <v>0</v>
          </cell>
          <cell r="BO7">
            <v>25867</v>
          </cell>
          <cell r="BP7">
            <v>26867</v>
          </cell>
          <cell r="BQ7">
            <v>1000</v>
          </cell>
          <cell r="BR7">
            <v>7238</v>
          </cell>
          <cell r="BS7">
            <v>8238</v>
          </cell>
          <cell r="BT7">
            <v>1000</v>
          </cell>
          <cell r="BW7">
            <v>0</v>
          </cell>
          <cell r="BX7">
            <v>1000</v>
          </cell>
          <cell r="BY7">
            <v>17479.899999999994</v>
          </cell>
          <cell r="BZ7">
            <v>1519</v>
          </cell>
          <cell r="CA7">
            <v>2287</v>
          </cell>
          <cell r="CB7">
            <v>768</v>
          </cell>
          <cell r="CC7">
            <v>4006</v>
          </cell>
          <cell r="CD7">
            <v>4034</v>
          </cell>
          <cell r="CE7">
            <v>420</v>
          </cell>
          <cell r="CF7">
            <v>1458</v>
          </cell>
          <cell r="CG7">
            <v>6244.9</v>
          </cell>
          <cell r="CH7">
            <v>6244.9</v>
          </cell>
          <cell r="CI7">
            <v>0</v>
          </cell>
          <cell r="CJ7">
            <v>68105</v>
          </cell>
          <cell r="CK7">
            <v>70016</v>
          </cell>
          <cell r="CL7">
            <v>15288</v>
          </cell>
          <cell r="CM7">
            <v>15288</v>
          </cell>
          <cell r="CN7">
            <v>48010</v>
          </cell>
          <cell r="CO7">
            <v>48100</v>
          </cell>
          <cell r="CP7">
            <v>90</v>
          </cell>
          <cell r="CQ7">
            <v>15198</v>
          </cell>
          <cell r="CR7">
            <v>3771</v>
          </cell>
          <cell r="CS7">
            <v>3870</v>
          </cell>
          <cell r="CT7">
            <v>108.9</v>
          </cell>
        </row>
        <row r="8">
          <cell r="B8">
            <v>2</v>
          </cell>
          <cell r="C8">
            <v>271061</v>
          </cell>
          <cell r="D8">
            <v>277888</v>
          </cell>
          <cell r="E8">
            <v>163848</v>
          </cell>
          <cell r="F8">
            <v>801825</v>
          </cell>
          <cell r="G8">
            <v>804061</v>
          </cell>
          <cell r="H8">
            <v>80496</v>
          </cell>
          <cell r="I8">
            <v>53781</v>
          </cell>
          <cell r="J8">
            <v>56426</v>
          </cell>
          <cell r="K8">
            <v>54487</v>
          </cell>
          <cell r="L8">
            <v>102286</v>
          </cell>
          <cell r="M8">
            <v>105054</v>
          </cell>
          <cell r="N8">
            <v>17106</v>
          </cell>
          <cell r="O8">
            <v>19529</v>
          </cell>
          <cell r="P8">
            <v>20200</v>
          </cell>
          <cell r="Q8">
            <v>5368</v>
          </cell>
          <cell r="R8">
            <v>167383</v>
          </cell>
          <cell r="S8">
            <v>46702</v>
          </cell>
          <cell r="T8">
            <v>46797</v>
          </cell>
          <cell r="U8">
            <v>17100</v>
          </cell>
          <cell r="V8">
            <v>31950</v>
          </cell>
          <cell r="W8">
            <v>33888</v>
          </cell>
          <cell r="X8">
            <v>7752</v>
          </cell>
          <cell r="Y8">
            <v>22685</v>
          </cell>
          <cell r="Z8">
            <v>23234</v>
          </cell>
          <cell r="AA8">
            <v>549</v>
          </cell>
          <cell r="AB8">
            <v>9897</v>
          </cell>
          <cell r="AC8">
            <v>83451</v>
          </cell>
          <cell r="AD8">
            <v>86698</v>
          </cell>
          <cell r="AE8">
            <v>3247</v>
          </cell>
          <cell r="AF8">
            <v>37377</v>
          </cell>
          <cell r="AG8">
            <v>37963</v>
          </cell>
          <cell r="AH8">
            <v>586</v>
          </cell>
          <cell r="AI8">
            <v>70692</v>
          </cell>
          <cell r="AJ8">
            <v>72289</v>
          </cell>
          <cell r="AK8">
            <v>1597</v>
          </cell>
          <cell r="AL8">
            <v>2183</v>
          </cell>
          <cell r="AM8">
            <v>7098.9</v>
          </cell>
          <cell r="AN8">
            <v>7109</v>
          </cell>
          <cell r="AO8">
            <v>151.50000000000546</v>
          </cell>
          <cell r="AP8">
            <v>64035</v>
          </cell>
          <cell r="AQ8">
            <v>64565</v>
          </cell>
          <cell r="AR8">
            <v>530</v>
          </cell>
          <cell r="AS8">
            <v>4575.3999999999996</v>
          </cell>
          <cell r="AT8">
            <v>4784.3</v>
          </cell>
          <cell r="AU8">
            <v>208.90000000000055</v>
          </cell>
          <cell r="AV8">
            <v>6333.5</v>
          </cell>
          <cell r="AW8">
            <v>6333.5</v>
          </cell>
          <cell r="AX8">
            <v>0</v>
          </cell>
          <cell r="AY8">
            <v>208.90000000000055</v>
          </cell>
          <cell r="AZ8">
            <v>456.7</v>
          </cell>
          <cell r="BA8">
            <v>456.7</v>
          </cell>
          <cell r="BB8">
            <v>0</v>
          </cell>
          <cell r="BC8">
            <v>594</v>
          </cell>
          <cell r="BD8">
            <v>594</v>
          </cell>
          <cell r="BE8">
            <v>0</v>
          </cell>
          <cell r="BF8">
            <v>2866.5</v>
          </cell>
          <cell r="BG8">
            <v>2866.5</v>
          </cell>
          <cell r="BH8">
            <v>0</v>
          </cell>
          <cell r="BI8">
            <v>4017.8</v>
          </cell>
          <cell r="BJ8">
            <v>4017.8</v>
          </cell>
          <cell r="BK8">
            <v>0</v>
          </cell>
          <cell r="BL8">
            <v>3547</v>
          </cell>
          <cell r="BM8">
            <v>3586.9</v>
          </cell>
          <cell r="BN8">
            <v>40</v>
          </cell>
          <cell r="BO8">
            <v>26867</v>
          </cell>
          <cell r="BP8">
            <v>27343</v>
          </cell>
          <cell r="BQ8">
            <v>476</v>
          </cell>
          <cell r="BR8">
            <v>8238</v>
          </cell>
          <cell r="BS8">
            <v>9238</v>
          </cell>
          <cell r="BT8">
            <v>1000</v>
          </cell>
          <cell r="BU8">
            <v>0</v>
          </cell>
          <cell r="BW8">
            <v>0</v>
          </cell>
          <cell r="BX8">
            <v>1000</v>
          </cell>
          <cell r="BY8">
            <v>17733.400000000005</v>
          </cell>
          <cell r="BZ8">
            <v>2287</v>
          </cell>
          <cell r="CA8">
            <v>2935</v>
          </cell>
          <cell r="CB8">
            <v>648</v>
          </cell>
          <cell r="CC8">
            <v>4034</v>
          </cell>
          <cell r="CD8">
            <v>4068</v>
          </cell>
          <cell r="CE8">
            <v>510</v>
          </cell>
          <cell r="CF8">
            <v>1393</v>
          </cell>
          <cell r="CG8">
            <v>6244.9</v>
          </cell>
          <cell r="CH8">
            <v>6244.9</v>
          </cell>
          <cell r="CI8">
            <v>0</v>
          </cell>
          <cell r="CJ8">
            <v>70016</v>
          </cell>
          <cell r="CK8">
            <v>71718</v>
          </cell>
          <cell r="CL8">
            <v>13616</v>
          </cell>
          <cell r="CM8">
            <v>13616</v>
          </cell>
          <cell r="CN8">
            <v>48100</v>
          </cell>
          <cell r="CO8">
            <v>48210</v>
          </cell>
          <cell r="CP8">
            <v>110</v>
          </cell>
          <cell r="CQ8">
            <v>13506</v>
          </cell>
          <cell r="CR8">
            <v>3870</v>
          </cell>
          <cell r="CS8">
            <v>3993</v>
          </cell>
          <cell r="CT8">
            <v>130.995</v>
          </cell>
        </row>
        <row r="9">
          <cell r="B9">
            <v>3</v>
          </cell>
          <cell r="C9">
            <v>277888</v>
          </cell>
          <cell r="D9">
            <v>283579</v>
          </cell>
          <cell r="E9">
            <v>136584</v>
          </cell>
          <cell r="F9">
            <v>804061</v>
          </cell>
          <cell r="G9">
            <v>805978</v>
          </cell>
          <cell r="H9">
            <v>69012</v>
          </cell>
          <cell r="I9">
            <v>56426</v>
          </cell>
          <cell r="J9">
            <v>57877</v>
          </cell>
          <cell r="K9">
            <v>29891</v>
          </cell>
          <cell r="L9">
            <v>105054</v>
          </cell>
          <cell r="M9">
            <v>108112</v>
          </cell>
          <cell r="N9">
            <v>18898</v>
          </cell>
          <cell r="O9">
            <v>20200</v>
          </cell>
          <cell r="P9">
            <v>20925</v>
          </cell>
          <cell r="Q9">
            <v>5800</v>
          </cell>
          <cell r="R9">
            <v>151007</v>
          </cell>
          <cell r="S9">
            <v>46797</v>
          </cell>
          <cell r="T9">
            <v>46874</v>
          </cell>
          <cell r="U9">
            <v>13860</v>
          </cell>
          <cell r="V9">
            <v>33888</v>
          </cell>
          <cell r="W9">
            <v>35905</v>
          </cell>
          <cell r="X9">
            <v>8068</v>
          </cell>
          <cell r="Y9">
            <v>23234</v>
          </cell>
          <cell r="Z9">
            <v>24030</v>
          </cell>
          <cell r="AA9">
            <v>796</v>
          </cell>
          <cell r="AB9">
            <v>6588</v>
          </cell>
          <cell r="AC9">
            <v>86698</v>
          </cell>
          <cell r="AD9">
            <v>89178</v>
          </cell>
          <cell r="AE9">
            <v>2480</v>
          </cell>
          <cell r="AF9">
            <v>37963</v>
          </cell>
          <cell r="AG9">
            <v>38599</v>
          </cell>
          <cell r="AH9">
            <v>636</v>
          </cell>
          <cell r="AI9">
            <v>72289</v>
          </cell>
          <cell r="AJ9">
            <v>73994</v>
          </cell>
          <cell r="AK9">
            <v>1705</v>
          </cell>
          <cell r="AL9">
            <v>2341</v>
          </cell>
          <cell r="AM9">
            <v>7109</v>
          </cell>
          <cell r="AN9">
            <v>7118</v>
          </cell>
          <cell r="AO9">
            <v>135</v>
          </cell>
          <cell r="AP9">
            <v>64565</v>
          </cell>
          <cell r="AQ9">
            <v>65155</v>
          </cell>
          <cell r="AR9">
            <v>590</v>
          </cell>
          <cell r="AS9">
            <v>4784.3</v>
          </cell>
          <cell r="AT9">
            <v>5246.4</v>
          </cell>
          <cell r="AU9">
            <v>462.09999999999945</v>
          </cell>
          <cell r="AV9">
            <v>6333.5</v>
          </cell>
          <cell r="AW9">
            <v>6333.5</v>
          </cell>
          <cell r="AX9">
            <v>0</v>
          </cell>
          <cell r="AY9">
            <v>462.09999999999945</v>
          </cell>
          <cell r="AZ9">
            <v>456.7</v>
          </cell>
          <cell r="BA9">
            <v>456.7</v>
          </cell>
          <cell r="BB9">
            <v>0</v>
          </cell>
          <cell r="BC9">
            <v>594</v>
          </cell>
          <cell r="BD9">
            <v>594</v>
          </cell>
          <cell r="BE9">
            <v>0</v>
          </cell>
          <cell r="BF9">
            <v>2866.5</v>
          </cell>
          <cell r="BG9">
            <v>2866.5</v>
          </cell>
          <cell r="BH9">
            <v>0</v>
          </cell>
          <cell r="BI9">
            <v>4017.8</v>
          </cell>
          <cell r="BJ9">
            <v>4017.8</v>
          </cell>
          <cell r="BK9">
            <v>0</v>
          </cell>
          <cell r="BL9">
            <v>3586.9</v>
          </cell>
          <cell r="BM9">
            <v>3698.1</v>
          </cell>
          <cell r="BN9">
            <v>111</v>
          </cell>
          <cell r="BO9">
            <v>27343</v>
          </cell>
          <cell r="BP9">
            <v>28220</v>
          </cell>
          <cell r="BQ9">
            <v>877</v>
          </cell>
          <cell r="BR9">
            <v>9238</v>
          </cell>
          <cell r="BS9">
            <v>10238</v>
          </cell>
          <cell r="BT9">
            <v>1000</v>
          </cell>
          <cell r="BU9">
            <v>0</v>
          </cell>
          <cell r="BW9">
            <v>0</v>
          </cell>
          <cell r="BX9">
            <v>1000</v>
          </cell>
          <cell r="BY9">
            <v>14584.099999999999</v>
          </cell>
          <cell r="BZ9">
            <v>2935</v>
          </cell>
          <cell r="CA9">
            <v>3407</v>
          </cell>
          <cell r="CB9">
            <v>472</v>
          </cell>
          <cell r="CC9">
            <v>4068</v>
          </cell>
          <cell r="CD9">
            <v>4086</v>
          </cell>
          <cell r="CE9">
            <v>270</v>
          </cell>
          <cell r="CF9">
            <v>984</v>
          </cell>
          <cell r="CG9">
            <v>6244.9</v>
          </cell>
          <cell r="CH9">
            <v>6244.9</v>
          </cell>
          <cell r="CI9">
            <v>0</v>
          </cell>
          <cell r="CJ9">
            <v>71718</v>
          </cell>
          <cell r="CK9">
            <v>74350</v>
          </cell>
          <cell r="CL9">
            <v>21056</v>
          </cell>
          <cell r="CM9">
            <v>21056</v>
          </cell>
          <cell r="CN9">
            <v>48210</v>
          </cell>
          <cell r="CO9">
            <v>48300</v>
          </cell>
          <cell r="CP9">
            <v>90</v>
          </cell>
          <cell r="CQ9">
            <v>20966</v>
          </cell>
          <cell r="CR9">
            <v>3993</v>
          </cell>
          <cell r="CS9">
            <v>4105</v>
          </cell>
          <cell r="CT9">
            <v>116.81599999999999</v>
          </cell>
        </row>
        <row r="10">
          <cell r="B10">
            <v>4</v>
          </cell>
          <cell r="C10">
            <v>283579</v>
          </cell>
          <cell r="D10">
            <v>289144</v>
          </cell>
          <cell r="E10">
            <v>133560</v>
          </cell>
          <cell r="F10">
            <v>805978</v>
          </cell>
          <cell r="G10">
            <v>807864</v>
          </cell>
          <cell r="H10">
            <v>67896</v>
          </cell>
          <cell r="I10">
            <v>57877</v>
          </cell>
          <cell r="J10">
            <v>59648</v>
          </cell>
          <cell r="K10">
            <v>36483</v>
          </cell>
          <cell r="L10">
            <v>108112</v>
          </cell>
          <cell r="M10">
            <v>110855</v>
          </cell>
          <cell r="N10">
            <v>16952</v>
          </cell>
          <cell r="O10">
            <v>20925</v>
          </cell>
          <cell r="P10">
            <v>21533</v>
          </cell>
          <cell r="Q10">
            <v>4864</v>
          </cell>
          <cell r="R10">
            <v>143157</v>
          </cell>
          <cell r="S10">
            <v>46874</v>
          </cell>
          <cell r="T10">
            <v>46937</v>
          </cell>
          <cell r="U10">
            <v>11340</v>
          </cell>
          <cell r="V10">
            <v>35905</v>
          </cell>
          <cell r="W10">
            <v>37717</v>
          </cell>
          <cell r="X10">
            <v>7248</v>
          </cell>
          <cell r="Y10">
            <v>24030</v>
          </cell>
          <cell r="Z10">
            <v>24649</v>
          </cell>
          <cell r="AA10">
            <v>619</v>
          </cell>
          <cell r="AB10">
            <v>4711</v>
          </cell>
          <cell r="AC10">
            <v>89178</v>
          </cell>
          <cell r="AD10">
            <v>91500</v>
          </cell>
          <cell r="AE10">
            <v>2322</v>
          </cell>
          <cell r="AF10">
            <v>38599</v>
          </cell>
          <cell r="AG10">
            <v>39657</v>
          </cell>
          <cell r="AH10">
            <v>1058</v>
          </cell>
          <cell r="AI10">
            <v>73994</v>
          </cell>
          <cell r="AJ10">
            <v>75532</v>
          </cell>
          <cell r="AK10">
            <v>1538</v>
          </cell>
          <cell r="AL10">
            <v>2596</v>
          </cell>
          <cell r="AM10">
            <v>7118</v>
          </cell>
          <cell r="AN10">
            <v>7125.6</v>
          </cell>
          <cell r="AO10">
            <v>114.00000000000546</v>
          </cell>
          <cell r="AP10">
            <v>65155</v>
          </cell>
          <cell r="AQ10">
            <v>65723</v>
          </cell>
          <cell r="AR10">
            <v>568</v>
          </cell>
          <cell r="AS10">
            <v>5246.4</v>
          </cell>
          <cell r="AT10">
            <v>5884</v>
          </cell>
          <cell r="AU10">
            <v>637.60000000000036</v>
          </cell>
          <cell r="AV10">
            <v>6333.5</v>
          </cell>
          <cell r="AW10">
            <v>6333.5</v>
          </cell>
          <cell r="AX10">
            <v>0</v>
          </cell>
          <cell r="AY10">
            <v>637.60000000000036</v>
          </cell>
          <cell r="AZ10">
            <v>456.7</v>
          </cell>
          <cell r="BA10">
            <v>456.7</v>
          </cell>
          <cell r="BB10">
            <v>0</v>
          </cell>
          <cell r="BC10">
            <v>594</v>
          </cell>
          <cell r="BD10">
            <v>594</v>
          </cell>
          <cell r="BE10">
            <v>0</v>
          </cell>
          <cell r="BF10">
            <v>2866.5</v>
          </cell>
          <cell r="BG10">
            <v>2866.5</v>
          </cell>
          <cell r="BH10">
            <v>0</v>
          </cell>
          <cell r="BI10">
            <v>4017.8</v>
          </cell>
          <cell r="BJ10">
            <v>4017.8</v>
          </cell>
          <cell r="BK10">
            <v>0</v>
          </cell>
          <cell r="BL10">
            <v>3698.1</v>
          </cell>
          <cell r="BM10">
            <v>3766.2</v>
          </cell>
          <cell r="BN10">
            <v>68</v>
          </cell>
          <cell r="BO10">
            <v>28220</v>
          </cell>
          <cell r="BP10">
            <v>29160</v>
          </cell>
          <cell r="BQ10">
            <v>940</v>
          </cell>
          <cell r="BR10">
            <v>10238</v>
          </cell>
          <cell r="BS10">
            <v>11238</v>
          </cell>
          <cell r="BT10">
            <v>1000</v>
          </cell>
          <cell r="BU10">
            <v>0</v>
          </cell>
          <cell r="BW10">
            <v>0</v>
          </cell>
          <cell r="BX10">
            <v>1000</v>
          </cell>
          <cell r="BY10">
            <v>12956.600000000006</v>
          </cell>
          <cell r="BZ10">
            <v>3407</v>
          </cell>
          <cell r="CA10">
            <v>4033</v>
          </cell>
          <cell r="CB10">
            <v>626</v>
          </cell>
          <cell r="CC10">
            <v>4086</v>
          </cell>
          <cell r="CD10">
            <v>4101</v>
          </cell>
          <cell r="CE10">
            <v>225</v>
          </cell>
          <cell r="CF10">
            <v>1122</v>
          </cell>
          <cell r="CG10">
            <v>6244.9</v>
          </cell>
          <cell r="CH10">
            <v>6247.3</v>
          </cell>
          <cell r="CI10">
            <v>480.00000000010914</v>
          </cell>
          <cell r="CJ10">
            <v>74350</v>
          </cell>
          <cell r="CK10">
            <v>76841</v>
          </cell>
          <cell r="CL10">
            <v>19928</v>
          </cell>
          <cell r="CM10">
            <v>20408.000000000109</v>
          </cell>
          <cell r="CN10">
            <v>48300</v>
          </cell>
          <cell r="CO10">
            <v>48400</v>
          </cell>
          <cell r="CP10">
            <v>100</v>
          </cell>
          <cell r="CQ10">
            <v>20308.000000000109</v>
          </cell>
          <cell r="CR10">
            <v>4105</v>
          </cell>
          <cell r="CS10">
            <v>4230</v>
          </cell>
          <cell r="CT10">
            <v>128.125</v>
          </cell>
        </row>
        <row r="11">
          <cell r="B11">
            <v>5</v>
          </cell>
          <cell r="C11">
            <v>289144</v>
          </cell>
          <cell r="E11" t="str">
            <v/>
          </cell>
          <cell r="F11">
            <v>807864</v>
          </cell>
          <cell r="H11" t="str">
            <v/>
          </cell>
          <cell r="I11">
            <v>59648</v>
          </cell>
          <cell r="K11" t="str">
            <v/>
          </cell>
          <cell r="L11">
            <v>110855</v>
          </cell>
          <cell r="N11" t="str">
            <v/>
          </cell>
          <cell r="O11">
            <v>21533</v>
          </cell>
          <cell r="Q11" t="str">
            <v/>
          </cell>
          <cell r="R11" t="str">
            <v/>
          </cell>
          <cell r="S11">
            <v>46937</v>
          </cell>
          <cell r="U11" t="str">
            <v/>
          </cell>
          <cell r="V11">
            <v>37717</v>
          </cell>
          <cell r="X11" t="str">
            <v/>
          </cell>
          <cell r="Y11">
            <v>24649</v>
          </cell>
          <cell r="AA11" t="str">
            <v/>
          </cell>
          <cell r="AB11" t="str">
            <v/>
          </cell>
          <cell r="AC11">
            <v>91500</v>
          </cell>
          <cell r="AE11" t="str">
            <v/>
          </cell>
          <cell r="AF11">
            <v>39657</v>
          </cell>
          <cell r="AH11" t="str">
            <v/>
          </cell>
          <cell r="AI11">
            <v>75532</v>
          </cell>
          <cell r="AK11" t="str">
            <v/>
          </cell>
          <cell r="AL11" t="str">
            <v/>
          </cell>
          <cell r="AM11">
            <v>7125.6</v>
          </cell>
          <cell r="AO11" t="str">
            <v/>
          </cell>
          <cell r="AP11">
            <v>65723</v>
          </cell>
          <cell r="AR11" t="str">
            <v/>
          </cell>
          <cell r="AS11">
            <v>5884</v>
          </cell>
          <cell r="AU11" t="str">
            <v/>
          </cell>
          <cell r="AV11">
            <v>6333.5</v>
          </cell>
          <cell r="AX11" t="str">
            <v/>
          </cell>
          <cell r="AY11" t="str">
            <v/>
          </cell>
          <cell r="AZ11">
            <v>456.7</v>
          </cell>
          <cell r="BA11">
            <v>456.7</v>
          </cell>
          <cell r="BB11">
            <v>0</v>
          </cell>
          <cell r="BC11">
            <v>594</v>
          </cell>
          <cell r="BD11">
            <v>594</v>
          </cell>
          <cell r="BE11">
            <v>0</v>
          </cell>
          <cell r="BF11">
            <v>2866.5</v>
          </cell>
          <cell r="BG11">
            <v>2866.5</v>
          </cell>
          <cell r="BH11">
            <v>0</v>
          </cell>
          <cell r="BI11">
            <v>4017.8</v>
          </cell>
          <cell r="BJ11">
            <v>4017.8</v>
          </cell>
          <cell r="BK11">
            <v>0</v>
          </cell>
          <cell r="BL11">
            <v>3766.2</v>
          </cell>
          <cell r="BN11" t="str">
            <v/>
          </cell>
          <cell r="BO11">
            <v>29160</v>
          </cell>
          <cell r="BQ11" t="str">
            <v/>
          </cell>
          <cell r="BR11">
            <v>11238</v>
          </cell>
          <cell r="BT11" t="str">
            <v/>
          </cell>
          <cell r="BU11">
            <v>0</v>
          </cell>
          <cell r="BW11">
            <v>0</v>
          </cell>
          <cell r="BX11" t="str">
            <v/>
          </cell>
          <cell r="BY11">
            <v>0</v>
          </cell>
          <cell r="BZ11">
            <v>4033</v>
          </cell>
          <cell r="CB11" t="str">
            <v/>
          </cell>
          <cell r="CC11">
            <v>4101</v>
          </cell>
          <cell r="CE11" t="str">
            <v/>
          </cell>
          <cell r="CF11" t="str">
            <v/>
          </cell>
          <cell r="CG11">
            <v>6247.3</v>
          </cell>
          <cell r="CH11">
            <v>6244.9</v>
          </cell>
          <cell r="CI11">
            <v>-480.00000000010914</v>
          </cell>
          <cell r="CJ11">
            <v>76841</v>
          </cell>
          <cell r="CL11" t="str">
            <v/>
          </cell>
          <cell r="CM11" t="str">
            <v/>
          </cell>
          <cell r="CN11">
            <v>48400</v>
          </cell>
          <cell r="CP11" t="str">
            <v/>
          </cell>
          <cell r="CQ11" t="str">
            <v/>
          </cell>
          <cell r="CR11">
            <v>4230</v>
          </cell>
          <cell r="CT11" t="str">
            <v/>
          </cell>
        </row>
        <row r="12">
          <cell r="B12">
            <v>6</v>
          </cell>
          <cell r="C12">
            <v>0</v>
          </cell>
          <cell r="E12" t="str">
            <v/>
          </cell>
          <cell r="F12">
            <v>0</v>
          </cell>
          <cell r="H12" t="str">
            <v/>
          </cell>
          <cell r="I12">
            <v>0</v>
          </cell>
          <cell r="K12" t="str">
            <v/>
          </cell>
          <cell r="L12">
            <v>0</v>
          </cell>
          <cell r="N12" t="str">
            <v/>
          </cell>
          <cell r="O12">
            <v>0</v>
          </cell>
          <cell r="Q12" t="str">
            <v/>
          </cell>
          <cell r="R12" t="str">
            <v/>
          </cell>
          <cell r="S12">
            <v>0</v>
          </cell>
          <cell r="U12" t="str">
            <v/>
          </cell>
          <cell r="V12">
            <v>0</v>
          </cell>
          <cell r="X12" t="str">
            <v/>
          </cell>
          <cell r="Y12">
            <v>0</v>
          </cell>
          <cell r="AA12" t="str">
            <v/>
          </cell>
          <cell r="AB12" t="str">
            <v/>
          </cell>
          <cell r="AC12">
            <v>0</v>
          </cell>
          <cell r="AE12" t="str">
            <v/>
          </cell>
          <cell r="AF12">
            <v>0</v>
          </cell>
          <cell r="AH12" t="str">
            <v/>
          </cell>
          <cell r="AI12">
            <v>0</v>
          </cell>
          <cell r="AK12" t="str">
            <v/>
          </cell>
          <cell r="AL12" t="str">
            <v/>
          </cell>
          <cell r="AM12">
            <v>0</v>
          </cell>
          <cell r="AO12" t="str">
            <v/>
          </cell>
          <cell r="AP12">
            <v>0</v>
          </cell>
          <cell r="AR12" t="str">
            <v/>
          </cell>
          <cell r="AS12">
            <v>0</v>
          </cell>
          <cell r="AU12" t="str">
            <v/>
          </cell>
          <cell r="AV12">
            <v>0</v>
          </cell>
          <cell r="AX12" t="str">
            <v/>
          </cell>
          <cell r="AY12" t="str">
            <v/>
          </cell>
          <cell r="AZ12">
            <v>456.7</v>
          </cell>
          <cell r="BB12" t="str">
            <v/>
          </cell>
          <cell r="BC12">
            <v>594</v>
          </cell>
          <cell r="BE12" t="str">
            <v/>
          </cell>
          <cell r="BF12">
            <v>2866.5</v>
          </cell>
          <cell r="BH12" t="str">
            <v/>
          </cell>
          <cell r="BI12">
            <v>4017.8</v>
          </cell>
          <cell r="BK12" t="str">
            <v/>
          </cell>
          <cell r="BL12">
            <v>0</v>
          </cell>
          <cell r="BN12" t="str">
            <v/>
          </cell>
          <cell r="BO12">
            <v>0</v>
          </cell>
          <cell r="BQ12" t="str">
            <v/>
          </cell>
          <cell r="BR12">
            <v>0</v>
          </cell>
          <cell r="BT12" t="str">
            <v/>
          </cell>
          <cell r="BU12">
            <v>0</v>
          </cell>
          <cell r="BW12">
            <v>0</v>
          </cell>
          <cell r="BX12" t="str">
            <v/>
          </cell>
          <cell r="BY12">
            <v>0</v>
          </cell>
          <cell r="BZ12">
            <v>0</v>
          </cell>
          <cell r="CB12" t="str">
            <v/>
          </cell>
          <cell r="CC12">
            <v>0</v>
          </cell>
          <cell r="CE12" t="str">
            <v/>
          </cell>
          <cell r="CF12" t="str">
            <v/>
          </cell>
          <cell r="CG12">
            <v>6244.9</v>
          </cell>
          <cell r="CI12" t="str">
            <v/>
          </cell>
          <cell r="CJ12">
            <v>0</v>
          </cell>
          <cell r="CL12" t="str">
            <v/>
          </cell>
          <cell r="CM12" t="str">
            <v/>
          </cell>
          <cell r="CN12">
            <v>0</v>
          </cell>
          <cell r="CP12" t="str">
            <v/>
          </cell>
          <cell r="CQ12" t="str">
            <v/>
          </cell>
          <cell r="CR12">
            <v>0</v>
          </cell>
          <cell r="CT12" t="str">
            <v/>
          </cell>
        </row>
        <row r="13">
          <cell r="B13">
            <v>7</v>
          </cell>
          <cell r="C13">
            <v>0</v>
          </cell>
          <cell r="E13" t="str">
            <v/>
          </cell>
          <cell r="F13">
            <v>0</v>
          </cell>
          <cell r="H13" t="str">
            <v/>
          </cell>
          <cell r="I13">
            <v>0</v>
          </cell>
          <cell r="K13" t="str">
            <v/>
          </cell>
          <cell r="L13">
            <v>0</v>
          </cell>
          <cell r="N13" t="str">
            <v/>
          </cell>
          <cell r="O13">
            <v>0</v>
          </cell>
          <cell r="Q13" t="str">
            <v/>
          </cell>
          <cell r="R13" t="str">
            <v/>
          </cell>
          <cell r="S13">
            <v>0</v>
          </cell>
          <cell r="U13" t="str">
            <v/>
          </cell>
          <cell r="V13">
            <v>0</v>
          </cell>
          <cell r="X13" t="str">
            <v/>
          </cell>
          <cell r="Y13">
            <v>0</v>
          </cell>
          <cell r="AA13" t="str">
            <v/>
          </cell>
          <cell r="AB13" t="str">
            <v/>
          </cell>
          <cell r="AC13">
            <v>0</v>
          </cell>
          <cell r="AE13" t="str">
            <v/>
          </cell>
          <cell r="AF13">
            <v>0</v>
          </cell>
          <cell r="AH13" t="str">
            <v/>
          </cell>
          <cell r="AI13">
            <v>0</v>
          </cell>
          <cell r="AK13" t="str">
            <v/>
          </cell>
          <cell r="AL13" t="str">
            <v/>
          </cell>
          <cell r="AM13">
            <v>0</v>
          </cell>
          <cell r="AO13" t="str">
            <v/>
          </cell>
          <cell r="AP13">
            <v>0</v>
          </cell>
          <cell r="AR13" t="str">
            <v/>
          </cell>
          <cell r="AS13">
            <v>0</v>
          </cell>
          <cell r="AU13" t="str">
            <v/>
          </cell>
          <cell r="AV13">
            <v>0</v>
          </cell>
          <cell r="AX13" t="str">
            <v/>
          </cell>
          <cell r="AY13" t="str">
            <v/>
          </cell>
          <cell r="AZ13">
            <v>0</v>
          </cell>
          <cell r="BB13" t="str">
            <v/>
          </cell>
          <cell r="BC13">
            <v>0</v>
          </cell>
          <cell r="BE13" t="str">
            <v/>
          </cell>
          <cell r="BF13">
            <v>0</v>
          </cell>
          <cell r="BH13" t="str">
            <v/>
          </cell>
          <cell r="BI13">
            <v>0</v>
          </cell>
          <cell r="BK13" t="str">
            <v/>
          </cell>
          <cell r="BL13">
            <v>0</v>
          </cell>
          <cell r="BN13" t="str">
            <v/>
          </cell>
          <cell r="BO13">
            <v>0</v>
          </cell>
          <cell r="BQ13" t="str">
            <v/>
          </cell>
          <cell r="BR13">
            <v>0</v>
          </cell>
          <cell r="BT13" t="str">
            <v/>
          </cell>
          <cell r="BU13">
            <v>0</v>
          </cell>
          <cell r="BW13">
            <v>0</v>
          </cell>
          <cell r="BX13" t="str">
            <v/>
          </cell>
          <cell r="BY13">
            <v>0</v>
          </cell>
          <cell r="BZ13">
            <v>0</v>
          </cell>
          <cell r="CB13" t="str">
            <v/>
          </cell>
          <cell r="CC13">
            <v>0</v>
          </cell>
          <cell r="CE13" t="str">
            <v/>
          </cell>
          <cell r="CF13" t="str">
            <v/>
          </cell>
          <cell r="CG13">
            <v>0</v>
          </cell>
          <cell r="CI13" t="str">
            <v/>
          </cell>
          <cell r="CJ13">
            <v>0</v>
          </cell>
          <cell r="CL13" t="str">
            <v/>
          </cell>
          <cell r="CM13" t="str">
            <v/>
          </cell>
          <cell r="CN13">
            <v>0</v>
          </cell>
          <cell r="CP13" t="str">
            <v/>
          </cell>
          <cell r="CQ13" t="str">
            <v/>
          </cell>
          <cell r="CR13">
            <v>0</v>
          </cell>
          <cell r="CT13" t="str">
            <v/>
          </cell>
        </row>
        <row r="14">
          <cell r="B14">
            <v>8</v>
          </cell>
          <cell r="C14">
            <v>0</v>
          </cell>
          <cell r="E14" t="str">
            <v/>
          </cell>
          <cell r="F14">
            <v>0</v>
          </cell>
          <cell r="H14" t="str">
            <v/>
          </cell>
          <cell r="I14">
            <v>0</v>
          </cell>
          <cell r="K14" t="str">
            <v/>
          </cell>
          <cell r="L14">
            <v>0</v>
          </cell>
          <cell r="N14" t="str">
            <v/>
          </cell>
          <cell r="O14">
            <v>0</v>
          </cell>
          <cell r="Q14" t="str">
            <v/>
          </cell>
          <cell r="R14" t="str">
            <v/>
          </cell>
          <cell r="S14">
            <v>0</v>
          </cell>
          <cell r="U14" t="str">
            <v/>
          </cell>
          <cell r="V14">
            <v>0</v>
          </cell>
          <cell r="X14" t="str">
            <v/>
          </cell>
          <cell r="Y14">
            <v>0</v>
          </cell>
          <cell r="AA14" t="str">
            <v/>
          </cell>
          <cell r="AB14" t="str">
            <v/>
          </cell>
          <cell r="AC14">
            <v>0</v>
          </cell>
          <cell r="AE14" t="str">
            <v/>
          </cell>
          <cell r="AF14">
            <v>0</v>
          </cell>
          <cell r="AH14" t="str">
            <v/>
          </cell>
          <cell r="AI14">
            <v>0</v>
          </cell>
          <cell r="AK14" t="str">
            <v/>
          </cell>
          <cell r="AL14" t="str">
            <v/>
          </cell>
          <cell r="AM14">
            <v>0</v>
          </cell>
          <cell r="AO14" t="str">
            <v/>
          </cell>
          <cell r="AP14">
            <v>0</v>
          </cell>
          <cell r="AR14" t="str">
            <v/>
          </cell>
          <cell r="AS14">
            <v>0</v>
          </cell>
          <cell r="AU14" t="str">
            <v/>
          </cell>
          <cell r="AV14">
            <v>0</v>
          </cell>
          <cell r="AX14" t="str">
            <v/>
          </cell>
          <cell r="AY14" t="str">
            <v/>
          </cell>
          <cell r="AZ14">
            <v>0</v>
          </cell>
          <cell r="BB14" t="str">
            <v/>
          </cell>
          <cell r="BC14">
            <v>0</v>
          </cell>
          <cell r="BE14" t="str">
            <v/>
          </cell>
          <cell r="BF14">
            <v>0</v>
          </cell>
          <cell r="BH14" t="str">
            <v/>
          </cell>
          <cell r="BI14">
            <v>0</v>
          </cell>
          <cell r="BK14" t="str">
            <v/>
          </cell>
          <cell r="BL14">
            <v>0</v>
          </cell>
          <cell r="BN14" t="str">
            <v/>
          </cell>
          <cell r="BO14">
            <v>0</v>
          </cell>
          <cell r="BQ14" t="str">
            <v/>
          </cell>
          <cell r="BR14">
            <v>0</v>
          </cell>
          <cell r="BT14" t="str">
            <v/>
          </cell>
          <cell r="BU14">
            <v>0</v>
          </cell>
          <cell r="BW14">
            <v>0</v>
          </cell>
          <cell r="BX14" t="str">
            <v/>
          </cell>
          <cell r="BY14">
            <v>0</v>
          </cell>
          <cell r="BZ14">
            <v>0</v>
          </cell>
          <cell r="CB14" t="str">
            <v/>
          </cell>
          <cell r="CC14">
            <v>0</v>
          </cell>
          <cell r="CE14" t="str">
            <v/>
          </cell>
          <cell r="CF14" t="str">
            <v/>
          </cell>
          <cell r="CG14">
            <v>0</v>
          </cell>
          <cell r="CI14" t="str">
            <v/>
          </cell>
          <cell r="CJ14">
            <v>0</v>
          </cell>
          <cell r="CL14" t="str">
            <v/>
          </cell>
          <cell r="CM14" t="str">
            <v/>
          </cell>
          <cell r="CN14">
            <v>0</v>
          </cell>
          <cell r="CP14" t="str">
            <v/>
          </cell>
          <cell r="CQ14" t="str">
            <v/>
          </cell>
          <cell r="CR14">
            <v>0</v>
          </cell>
          <cell r="CT14" t="str">
            <v/>
          </cell>
        </row>
        <row r="15">
          <cell r="B15">
            <v>9</v>
          </cell>
          <cell r="C15">
            <v>0</v>
          </cell>
          <cell r="E15" t="str">
            <v/>
          </cell>
          <cell r="F15">
            <v>0</v>
          </cell>
          <cell r="H15" t="str">
            <v/>
          </cell>
          <cell r="I15">
            <v>0</v>
          </cell>
          <cell r="K15" t="str">
            <v/>
          </cell>
          <cell r="L15">
            <v>0</v>
          </cell>
          <cell r="N15" t="str">
            <v/>
          </cell>
          <cell r="O15">
            <v>0</v>
          </cell>
          <cell r="Q15" t="str">
            <v/>
          </cell>
          <cell r="R15" t="str">
            <v/>
          </cell>
          <cell r="S15">
            <v>0</v>
          </cell>
          <cell r="U15" t="str">
            <v/>
          </cell>
          <cell r="V15">
            <v>0</v>
          </cell>
          <cell r="X15" t="str">
            <v/>
          </cell>
          <cell r="Y15">
            <v>0</v>
          </cell>
          <cell r="AA15" t="str">
            <v/>
          </cell>
          <cell r="AB15" t="str">
            <v/>
          </cell>
          <cell r="AC15">
            <v>0</v>
          </cell>
          <cell r="AE15" t="str">
            <v/>
          </cell>
          <cell r="AF15">
            <v>0</v>
          </cell>
          <cell r="AH15" t="str">
            <v/>
          </cell>
          <cell r="AI15">
            <v>0</v>
          </cell>
          <cell r="AK15" t="str">
            <v/>
          </cell>
          <cell r="AL15" t="str">
            <v/>
          </cell>
          <cell r="AM15">
            <v>0</v>
          </cell>
          <cell r="AO15" t="str">
            <v/>
          </cell>
          <cell r="AP15">
            <v>0</v>
          </cell>
          <cell r="AR15" t="str">
            <v/>
          </cell>
          <cell r="AS15">
            <v>0</v>
          </cell>
          <cell r="AU15" t="str">
            <v/>
          </cell>
          <cell r="AV15">
            <v>0</v>
          </cell>
          <cell r="AX15" t="str">
            <v/>
          </cell>
          <cell r="AY15" t="str">
            <v/>
          </cell>
          <cell r="AZ15">
            <v>0</v>
          </cell>
          <cell r="BB15" t="str">
            <v/>
          </cell>
          <cell r="BC15">
            <v>0</v>
          </cell>
          <cell r="BE15" t="str">
            <v/>
          </cell>
          <cell r="BF15">
            <v>0</v>
          </cell>
          <cell r="BH15" t="str">
            <v/>
          </cell>
          <cell r="BI15">
            <v>0</v>
          </cell>
          <cell r="BK15" t="str">
            <v/>
          </cell>
          <cell r="BL15">
            <v>0</v>
          </cell>
          <cell r="BN15" t="str">
            <v/>
          </cell>
          <cell r="BO15">
            <v>0</v>
          </cell>
          <cell r="BQ15" t="str">
            <v/>
          </cell>
          <cell r="BR15">
            <v>0</v>
          </cell>
          <cell r="BT15" t="str">
            <v/>
          </cell>
          <cell r="BU15">
            <v>0</v>
          </cell>
          <cell r="BW15">
            <v>0</v>
          </cell>
          <cell r="BX15" t="str">
            <v/>
          </cell>
          <cell r="BY15">
            <v>0</v>
          </cell>
          <cell r="BZ15">
            <v>0</v>
          </cell>
          <cell r="CB15" t="str">
            <v/>
          </cell>
          <cell r="CC15">
            <v>0</v>
          </cell>
          <cell r="CE15" t="str">
            <v/>
          </cell>
          <cell r="CF15" t="str">
            <v/>
          </cell>
          <cell r="CG15">
            <v>0</v>
          </cell>
          <cell r="CI15" t="str">
            <v/>
          </cell>
          <cell r="CJ15">
            <v>0</v>
          </cell>
          <cell r="CL15" t="str">
            <v/>
          </cell>
          <cell r="CM15" t="str">
            <v/>
          </cell>
          <cell r="CN15">
            <v>0</v>
          </cell>
          <cell r="CP15" t="str">
            <v/>
          </cell>
          <cell r="CQ15" t="str">
            <v/>
          </cell>
          <cell r="CR15">
            <v>0</v>
          </cell>
          <cell r="CT15" t="str">
            <v/>
          </cell>
        </row>
        <row r="16">
          <cell r="B16">
            <v>10</v>
          </cell>
          <cell r="C16">
            <v>0</v>
          </cell>
          <cell r="E16" t="str">
            <v/>
          </cell>
          <cell r="F16">
            <v>0</v>
          </cell>
          <cell r="H16" t="str">
            <v/>
          </cell>
          <cell r="I16">
            <v>0</v>
          </cell>
          <cell r="K16" t="str">
            <v/>
          </cell>
          <cell r="L16">
            <v>0</v>
          </cell>
          <cell r="N16" t="str">
            <v/>
          </cell>
          <cell r="O16">
            <v>0</v>
          </cell>
          <cell r="Q16" t="str">
            <v/>
          </cell>
          <cell r="R16" t="str">
            <v/>
          </cell>
          <cell r="S16">
            <v>0</v>
          </cell>
          <cell r="U16" t="str">
            <v/>
          </cell>
          <cell r="V16">
            <v>0</v>
          </cell>
          <cell r="X16" t="str">
            <v/>
          </cell>
          <cell r="Y16">
            <v>0</v>
          </cell>
          <cell r="AA16" t="str">
            <v/>
          </cell>
          <cell r="AB16" t="str">
            <v/>
          </cell>
          <cell r="AC16">
            <v>0</v>
          </cell>
          <cell r="AE16" t="str">
            <v/>
          </cell>
          <cell r="AF16">
            <v>0</v>
          </cell>
          <cell r="AH16" t="str">
            <v/>
          </cell>
          <cell r="AI16">
            <v>0</v>
          </cell>
          <cell r="AK16" t="str">
            <v/>
          </cell>
          <cell r="AL16" t="str">
            <v/>
          </cell>
          <cell r="AM16">
            <v>0</v>
          </cell>
          <cell r="AO16" t="str">
            <v/>
          </cell>
          <cell r="AP16">
            <v>0</v>
          </cell>
          <cell r="AR16" t="str">
            <v/>
          </cell>
          <cell r="AS16">
            <v>0</v>
          </cell>
          <cell r="AU16" t="str">
            <v/>
          </cell>
          <cell r="AV16">
            <v>0</v>
          </cell>
          <cell r="AX16" t="str">
            <v/>
          </cell>
          <cell r="AY16" t="str">
            <v/>
          </cell>
          <cell r="AZ16">
            <v>0</v>
          </cell>
          <cell r="BB16" t="str">
            <v/>
          </cell>
          <cell r="BC16">
            <v>0</v>
          </cell>
          <cell r="BE16" t="str">
            <v/>
          </cell>
          <cell r="BF16">
            <v>0</v>
          </cell>
          <cell r="BH16" t="str">
            <v/>
          </cell>
          <cell r="BI16">
            <v>0</v>
          </cell>
          <cell r="BK16" t="str">
            <v/>
          </cell>
          <cell r="BL16">
            <v>0</v>
          </cell>
          <cell r="BN16" t="str">
            <v/>
          </cell>
          <cell r="BO16">
            <v>0</v>
          </cell>
          <cell r="BQ16" t="str">
            <v/>
          </cell>
          <cell r="BR16">
            <v>0</v>
          </cell>
          <cell r="BT16" t="str">
            <v/>
          </cell>
          <cell r="BU16">
            <v>0</v>
          </cell>
          <cell r="BW16">
            <v>0</v>
          </cell>
          <cell r="BX16" t="str">
            <v/>
          </cell>
          <cell r="BY16">
            <v>0</v>
          </cell>
          <cell r="BZ16">
            <v>0</v>
          </cell>
          <cell r="CB16" t="str">
            <v/>
          </cell>
          <cell r="CC16">
            <v>0</v>
          </cell>
          <cell r="CE16" t="str">
            <v/>
          </cell>
          <cell r="CF16" t="str">
            <v/>
          </cell>
          <cell r="CG16">
            <v>0</v>
          </cell>
          <cell r="CI16" t="str">
            <v/>
          </cell>
          <cell r="CJ16">
            <v>0</v>
          </cell>
          <cell r="CL16" t="str">
            <v/>
          </cell>
          <cell r="CM16" t="str">
            <v/>
          </cell>
          <cell r="CN16">
            <v>0</v>
          </cell>
          <cell r="CP16" t="str">
            <v/>
          </cell>
          <cell r="CQ16" t="str">
            <v/>
          </cell>
          <cell r="CR16">
            <v>0</v>
          </cell>
          <cell r="CT16" t="str">
            <v/>
          </cell>
        </row>
        <row r="17">
          <cell r="B17">
            <v>11</v>
          </cell>
          <cell r="C17">
            <v>0</v>
          </cell>
          <cell r="E17" t="str">
            <v/>
          </cell>
          <cell r="F17">
            <v>0</v>
          </cell>
          <cell r="H17" t="str">
            <v/>
          </cell>
          <cell r="I17">
            <v>0</v>
          </cell>
          <cell r="K17" t="str">
            <v/>
          </cell>
          <cell r="L17">
            <v>0</v>
          </cell>
          <cell r="N17" t="str">
            <v/>
          </cell>
          <cell r="O17">
            <v>0</v>
          </cell>
          <cell r="Q17" t="str">
            <v/>
          </cell>
          <cell r="R17" t="str">
            <v/>
          </cell>
          <cell r="S17">
            <v>0</v>
          </cell>
          <cell r="U17" t="str">
            <v/>
          </cell>
          <cell r="V17">
            <v>0</v>
          </cell>
          <cell r="X17" t="str">
            <v/>
          </cell>
          <cell r="Y17">
            <v>0</v>
          </cell>
          <cell r="AA17" t="str">
            <v/>
          </cell>
          <cell r="AB17" t="str">
            <v/>
          </cell>
          <cell r="AC17">
            <v>0</v>
          </cell>
          <cell r="AE17" t="str">
            <v/>
          </cell>
          <cell r="AF17">
            <v>0</v>
          </cell>
          <cell r="AH17" t="str">
            <v/>
          </cell>
          <cell r="AI17">
            <v>0</v>
          </cell>
          <cell r="AK17" t="str">
            <v/>
          </cell>
          <cell r="AL17" t="str">
            <v/>
          </cell>
          <cell r="AM17">
            <v>0</v>
          </cell>
          <cell r="AO17" t="str">
            <v/>
          </cell>
          <cell r="AP17">
            <v>0</v>
          </cell>
          <cell r="AR17" t="str">
            <v/>
          </cell>
          <cell r="AS17">
            <v>0</v>
          </cell>
          <cell r="AU17" t="str">
            <v/>
          </cell>
          <cell r="AV17">
            <v>0</v>
          </cell>
          <cell r="AX17" t="str">
            <v/>
          </cell>
          <cell r="AY17" t="str">
            <v/>
          </cell>
          <cell r="AZ17">
            <v>0</v>
          </cell>
          <cell r="BB17" t="str">
            <v/>
          </cell>
          <cell r="BC17">
            <v>0</v>
          </cell>
          <cell r="BE17" t="str">
            <v/>
          </cell>
          <cell r="BF17">
            <v>0</v>
          </cell>
          <cell r="BH17" t="str">
            <v/>
          </cell>
          <cell r="BI17">
            <v>0</v>
          </cell>
          <cell r="BK17" t="str">
            <v/>
          </cell>
          <cell r="BL17">
            <v>0</v>
          </cell>
          <cell r="BN17" t="str">
            <v/>
          </cell>
          <cell r="BO17">
            <v>0</v>
          </cell>
          <cell r="BQ17" t="str">
            <v/>
          </cell>
          <cell r="BR17">
            <v>0</v>
          </cell>
          <cell r="BT17" t="str">
            <v/>
          </cell>
          <cell r="BU17">
            <v>0</v>
          </cell>
          <cell r="BW17">
            <v>0</v>
          </cell>
          <cell r="BX17" t="str">
            <v/>
          </cell>
          <cell r="BY17">
            <v>0</v>
          </cell>
          <cell r="BZ17">
            <v>0</v>
          </cell>
          <cell r="CB17" t="str">
            <v/>
          </cell>
          <cell r="CC17">
            <v>0</v>
          </cell>
          <cell r="CE17" t="str">
            <v/>
          </cell>
          <cell r="CF17" t="str">
            <v/>
          </cell>
          <cell r="CG17">
            <v>0</v>
          </cell>
          <cell r="CI17" t="str">
            <v/>
          </cell>
          <cell r="CJ17">
            <v>0</v>
          </cell>
          <cell r="CL17" t="str">
            <v/>
          </cell>
          <cell r="CM17" t="str">
            <v/>
          </cell>
          <cell r="CN17">
            <v>0</v>
          </cell>
          <cell r="CP17" t="str">
            <v/>
          </cell>
          <cell r="CQ17" t="str">
            <v/>
          </cell>
          <cell r="CR17">
            <v>0</v>
          </cell>
          <cell r="CT17" t="str">
            <v/>
          </cell>
        </row>
        <row r="18">
          <cell r="B18">
            <v>12</v>
          </cell>
          <cell r="C18">
            <v>0</v>
          </cell>
          <cell r="E18" t="str">
            <v/>
          </cell>
          <cell r="F18">
            <v>0</v>
          </cell>
          <cell r="H18" t="str">
            <v/>
          </cell>
          <cell r="I18">
            <v>0</v>
          </cell>
          <cell r="K18" t="str">
            <v/>
          </cell>
          <cell r="L18">
            <v>0</v>
          </cell>
          <cell r="N18" t="str">
            <v/>
          </cell>
          <cell r="O18">
            <v>0</v>
          </cell>
          <cell r="Q18" t="str">
            <v/>
          </cell>
          <cell r="R18" t="str">
            <v/>
          </cell>
          <cell r="S18">
            <v>0</v>
          </cell>
          <cell r="U18" t="str">
            <v/>
          </cell>
          <cell r="V18">
            <v>0</v>
          </cell>
          <cell r="X18" t="str">
            <v/>
          </cell>
          <cell r="Y18">
            <v>0</v>
          </cell>
          <cell r="AA18" t="str">
            <v/>
          </cell>
          <cell r="AB18" t="str">
            <v/>
          </cell>
          <cell r="AC18">
            <v>0</v>
          </cell>
          <cell r="AE18" t="str">
            <v/>
          </cell>
          <cell r="AF18">
            <v>0</v>
          </cell>
          <cell r="AH18" t="str">
            <v/>
          </cell>
          <cell r="AI18">
            <v>0</v>
          </cell>
          <cell r="AK18" t="str">
            <v/>
          </cell>
          <cell r="AL18" t="str">
            <v/>
          </cell>
          <cell r="AM18">
            <v>0</v>
          </cell>
          <cell r="AO18" t="str">
            <v/>
          </cell>
          <cell r="AP18">
            <v>0</v>
          </cell>
          <cell r="AR18" t="str">
            <v/>
          </cell>
          <cell r="AS18">
            <v>0</v>
          </cell>
          <cell r="AU18" t="str">
            <v/>
          </cell>
          <cell r="AV18">
            <v>0</v>
          </cell>
          <cell r="AX18" t="str">
            <v/>
          </cell>
          <cell r="AY18" t="str">
            <v/>
          </cell>
          <cell r="AZ18">
            <v>0</v>
          </cell>
          <cell r="BB18" t="str">
            <v/>
          </cell>
          <cell r="BC18">
            <v>0</v>
          </cell>
          <cell r="BE18" t="str">
            <v/>
          </cell>
          <cell r="BF18">
            <v>0</v>
          </cell>
          <cell r="BH18" t="str">
            <v/>
          </cell>
          <cell r="BI18">
            <v>0</v>
          </cell>
          <cell r="BK18" t="str">
            <v/>
          </cell>
          <cell r="BL18">
            <v>0</v>
          </cell>
          <cell r="BN18" t="str">
            <v/>
          </cell>
          <cell r="BO18">
            <v>0</v>
          </cell>
          <cell r="BQ18" t="str">
            <v/>
          </cell>
          <cell r="BR18">
            <v>0</v>
          </cell>
          <cell r="BT18" t="str">
            <v/>
          </cell>
          <cell r="BU18">
            <v>0</v>
          </cell>
          <cell r="BW18">
            <v>0</v>
          </cell>
          <cell r="BX18" t="str">
            <v/>
          </cell>
          <cell r="BY18">
            <v>0</v>
          </cell>
          <cell r="BZ18">
            <v>0</v>
          </cell>
          <cell r="CB18" t="str">
            <v/>
          </cell>
          <cell r="CC18">
            <v>0</v>
          </cell>
          <cell r="CE18" t="str">
            <v/>
          </cell>
          <cell r="CF18" t="str">
            <v/>
          </cell>
          <cell r="CG18">
            <v>0</v>
          </cell>
          <cell r="CI18" t="str">
            <v/>
          </cell>
          <cell r="CJ18">
            <v>0</v>
          </cell>
          <cell r="CL18" t="str">
            <v/>
          </cell>
          <cell r="CM18" t="str">
            <v/>
          </cell>
          <cell r="CN18">
            <v>0</v>
          </cell>
          <cell r="CP18" t="str">
            <v/>
          </cell>
          <cell r="CQ18" t="str">
            <v/>
          </cell>
          <cell r="CR18">
            <v>0</v>
          </cell>
          <cell r="CT18" t="str">
            <v/>
          </cell>
        </row>
        <row r="19">
          <cell r="B19">
            <v>13</v>
          </cell>
          <cell r="E19">
            <v>644376</v>
          </cell>
          <cell r="H19">
            <v>281916</v>
          </cell>
          <cell r="K19">
            <v>147188</v>
          </cell>
          <cell r="N19">
            <v>70618</v>
          </cell>
          <cell r="Q19">
            <v>22344</v>
          </cell>
          <cell r="R19">
            <v>686142</v>
          </cell>
          <cell r="U19">
            <v>57960</v>
          </cell>
          <cell r="X19">
            <v>32696</v>
          </cell>
          <cell r="AA19">
            <v>2975</v>
          </cell>
          <cell r="AB19">
            <v>28239</v>
          </cell>
          <cell r="AE19">
            <v>11966</v>
          </cell>
          <cell r="AH19">
            <v>3303</v>
          </cell>
          <cell r="AK19">
            <v>6931</v>
          </cell>
          <cell r="AL19">
            <v>10234</v>
          </cell>
          <cell r="AO19">
            <v>597.00000000000273</v>
          </cell>
          <cell r="AR19">
            <v>2206</v>
          </cell>
          <cell r="AU19">
            <v>2000</v>
          </cell>
          <cell r="AX19">
            <v>0</v>
          </cell>
          <cell r="AY19">
            <v>2000</v>
          </cell>
          <cell r="BB19">
            <v>0</v>
          </cell>
          <cell r="BE19">
            <v>0</v>
          </cell>
          <cell r="BH19">
            <v>0</v>
          </cell>
          <cell r="BK19">
            <v>0</v>
          </cell>
          <cell r="BN19">
            <v>219</v>
          </cell>
          <cell r="BQ19">
            <v>3293</v>
          </cell>
          <cell r="BT19">
            <v>4000</v>
          </cell>
          <cell r="BW19">
            <v>0</v>
          </cell>
          <cell r="BX19">
            <v>4000</v>
          </cell>
          <cell r="CB19">
            <v>2514</v>
          </cell>
          <cell r="CE19">
            <v>1425</v>
          </cell>
          <cell r="CF19">
            <v>4957</v>
          </cell>
          <cell r="CI19">
            <v>0</v>
          </cell>
          <cell r="CL19">
            <v>69888</v>
          </cell>
          <cell r="CM19">
            <v>70368.000000000116</v>
          </cell>
          <cell r="CP19">
            <v>390</v>
          </cell>
          <cell r="CQ19">
            <v>69978.000000000116</v>
          </cell>
          <cell r="CS19">
            <v>16198</v>
          </cell>
          <cell r="CT19">
            <v>484.83600000000001</v>
          </cell>
        </row>
      </sheetData>
      <sheetData sheetId="1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  <cell r="N6">
            <v>13</v>
          </cell>
          <cell r="O6">
            <v>14</v>
          </cell>
          <cell r="P6">
            <v>15</v>
          </cell>
          <cell r="Q6">
            <v>16</v>
          </cell>
          <cell r="R6">
            <v>17</v>
          </cell>
          <cell r="S6">
            <v>18</v>
          </cell>
          <cell r="T6">
            <v>19</v>
          </cell>
          <cell r="U6">
            <v>20</v>
          </cell>
          <cell r="V6">
            <v>21</v>
          </cell>
          <cell r="W6">
            <v>22</v>
          </cell>
          <cell r="X6">
            <v>23</v>
          </cell>
          <cell r="Y6">
            <v>24</v>
          </cell>
        </row>
        <row r="7">
          <cell r="B7">
            <v>1</v>
          </cell>
          <cell r="C7">
            <v>1550</v>
          </cell>
          <cell r="D7">
            <v>85250</v>
          </cell>
          <cell r="E7">
            <v>537.6</v>
          </cell>
          <cell r="F7">
            <v>540</v>
          </cell>
          <cell r="H7" t="str">
            <v/>
          </cell>
          <cell r="I7">
            <v>26327</v>
          </cell>
          <cell r="J7">
            <v>17662</v>
          </cell>
          <cell r="K7">
            <v>4400</v>
          </cell>
          <cell r="L7">
            <v>6903</v>
          </cell>
          <cell r="M7">
            <v>30036</v>
          </cell>
          <cell r="N7">
            <v>62796</v>
          </cell>
          <cell r="O7">
            <v>71167</v>
          </cell>
          <cell r="P7">
            <v>100452</v>
          </cell>
          <cell r="Q7">
            <v>19761</v>
          </cell>
          <cell r="R7">
            <v>19761</v>
          </cell>
          <cell r="S7">
            <v>0</v>
          </cell>
          <cell r="T7">
            <v>130488</v>
          </cell>
          <cell r="U7">
            <v>36348</v>
          </cell>
          <cell r="V7">
            <v>32713</v>
          </cell>
          <cell r="W7">
            <v>16056</v>
          </cell>
          <cell r="X7">
            <v>15574</v>
          </cell>
          <cell r="Y7">
            <v>178066</v>
          </cell>
        </row>
        <row r="8">
          <cell r="B8">
            <v>2</v>
          </cell>
          <cell r="C8">
            <v>1402</v>
          </cell>
          <cell r="D8">
            <v>102346</v>
          </cell>
          <cell r="E8">
            <v>512</v>
          </cell>
          <cell r="F8">
            <v>510</v>
          </cell>
          <cell r="H8" t="str">
            <v/>
          </cell>
          <cell r="I8">
            <v>54487</v>
          </cell>
          <cell r="J8">
            <v>17106</v>
          </cell>
          <cell r="K8">
            <v>6903</v>
          </cell>
          <cell r="L8">
            <v>9386</v>
          </cell>
          <cell r="M8">
            <v>29796</v>
          </cell>
          <cell r="N8">
            <v>71167</v>
          </cell>
          <cell r="O8">
            <v>78978</v>
          </cell>
          <cell r="P8">
            <v>93732</v>
          </cell>
          <cell r="Q8">
            <v>19761</v>
          </cell>
          <cell r="R8">
            <v>19761</v>
          </cell>
          <cell r="S8">
            <v>0</v>
          </cell>
          <cell r="T8">
            <v>123528</v>
          </cell>
          <cell r="U8">
            <v>27854.333333333336</v>
          </cell>
          <cell r="V8">
            <v>25069</v>
          </cell>
          <cell r="W8">
            <v>15940.333333333334</v>
          </cell>
          <cell r="X8">
            <v>15462</v>
          </cell>
          <cell r="Y8">
            <v>214980</v>
          </cell>
        </row>
        <row r="9">
          <cell r="B9">
            <v>3</v>
          </cell>
          <cell r="C9">
            <v>1380</v>
          </cell>
          <cell r="D9">
            <v>82800</v>
          </cell>
          <cell r="E9">
            <v>448</v>
          </cell>
          <cell r="F9">
            <v>450</v>
          </cell>
          <cell r="H9" t="str">
            <v/>
          </cell>
          <cell r="I9">
            <v>29891</v>
          </cell>
          <cell r="J9">
            <v>18898</v>
          </cell>
          <cell r="K9">
            <v>9386</v>
          </cell>
          <cell r="L9">
            <v>13291</v>
          </cell>
          <cell r="M9">
            <v>46860</v>
          </cell>
          <cell r="N9">
            <v>78978</v>
          </cell>
          <cell r="O9">
            <v>85696</v>
          </cell>
          <cell r="P9">
            <v>80616</v>
          </cell>
          <cell r="Q9">
            <v>19761</v>
          </cell>
          <cell r="R9">
            <v>19761</v>
          </cell>
          <cell r="S9">
            <v>0</v>
          </cell>
          <cell r="T9">
            <v>127476</v>
          </cell>
          <cell r="U9">
            <v>29556.333333333336</v>
          </cell>
          <cell r="V9">
            <v>26601</v>
          </cell>
          <cell r="W9">
            <v>17332.333333333336</v>
          </cell>
          <cell r="X9">
            <v>16812</v>
          </cell>
          <cell r="Y9">
            <v>175452</v>
          </cell>
        </row>
        <row r="10">
          <cell r="B10">
            <v>4</v>
          </cell>
          <cell r="D10">
            <v>0</v>
          </cell>
          <cell r="E10">
            <v>384</v>
          </cell>
          <cell r="F10">
            <v>380</v>
          </cell>
          <cell r="I10">
            <v>36483</v>
          </cell>
          <cell r="J10">
            <v>16952</v>
          </cell>
          <cell r="K10">
            <v>13291</v>
          </cell>
          <cell r="L10">
            <v>16215</v>
          </cell>
          <cell r="M10">
            <v>35088</v>
          </cell>
          <cell r="N10">
            <v>85696</v>
          </cell>
          <cell r="O10">
            <v>92633</v>
          </cell>
          <cell r="P10">
            <v>83244</v>
          </cell>
          <cell r="Q10">
            <v>19761</v>
          </cell>
          <cell r="R10">
            <v>19761</v>
          </cell>
          <cell r="S10">
            <v>0</v>
          </cell>
          <cell r="T10">
            <v>118332</v>
          </cell>
          <cell r="U10">
            <v>26671.05</v>
          </cell>
          <cell r="V10">
            <v>24004</v>
          </cell>
          <cell r="W10">
            <v>17053.75</v>
          </cell>
          <cell r="X10">
            <v>16542</v>
          </cell>
          <cell r="Y10">
            <v>94361</v>
          </cell>
        </row>
        <row r="11">
          <cell r="B11">
            <v>5</v>
          </cell>
          <cell r="D11" t="str">
            <v/>
          </cell>
          <cell r="E11">
            <v>320</v>
          </cell>
          <cell r="F11">
            <v>320</v>
          </cell>
          <cell r="I11" t="str">
            <v/>
          </cell>
          <cell r="J11" t="str">
            <v/>
          </cell>
          <cell r="K11">
            <v>16215</v>
          </cell>
          <cell r="M11" t="str">
            <v/>
          </cell>
          <cell r="N11">
            <v>92633</v>
          </cell>
          <cell r="P11" t="str">
            <v/>
          </cell>
          <cell r="Q11">
            <v>19761</v>
          </cell>
          <cell r="R11">
            <v>19761</v>
          </cell>
          <cell r="S11">
            <v>0</v>
          </cell>
          <cell r="T11" t="str">
            <v/>
          </cell>
          <cell r="V11" t="str">
            <v/>
          </cell>
          <cell r="X11" t="str">
            <v/>
          </cell>
          <cell r="Y11" t="str">
            <v/>
          </cell>
        </row>
        <row r="12">
          <cell r="B12">
            <v>6</v>
          </cell>
          <cell r="E12">
            <v>288</v>
          </cell>
          <cell r="F12">
            <v>290</v>
          </cell>
          <cell r="I12" t="str">
            <v/>
          </cell>
          <cell r="J12" t="str">
            <v/>
          </cell>
          <cell r="K12">
            <v>0</v>
          </cell>
          <cell r="M12" t="str">
            <v/>
          </cell>
          <cell r="N12">
            <v>0</v>
          </cell>
          <cell r="P12" t="str">
            <v/>
          </cell>
          <cell r="Q12">
            <v>19761</v>
          </cell>
          <cell r="R12">
            <v>19761</v>
          </cell>
          <cell r="S12">
            <v>0</v>
          </cell>
          <cell r="T12" t="str">
            <v/>
          </cell>
          <cell r="V12" t="str">
            <v/>
          </cell>
          <cell r="X12" t="str">
            <v/>
          </cell>
          <cell r="Y12" t="str">
            <v/>
          </cell>
        </row>
        <row r="13">
          <cell r="B13">
            <v>7</v>
          </cell>
          <cell r="D13" t="str">
            <v/>
          </cell>
          <cell r="E13">
            <v>288</v>
          </cell>
          <cell r="F13">
            <v>290</v>
          </cell>
          <cell r="I13" t="str">
            <v/>
          </cell>
          <cell r="J13" t="str">
            <v/>
          </cell>
          <cell r="K13">
            <v>0</v>
          </cell>
          <cell r="M13" t="str">
            <v/>
          </cell>
          <cell r="N13">
            <v>0</v>
          </cell>
          <cell r="P13" t="str">
            <v/>
          </cell>
          <cell r="Q13">
            <v>19761</v>
          </cell>
          <cell r="R13">
            <v>19761</v>
          </cell>
          <cell r="S13">
            <v>0</v>
          </cell>
          <cell r="T13" t="str">
            <v/>
          </cell>
          <cell r="V13" t="str">
            <v/>
          </cell>
          <cell r="X13" t="str">
            <v/>
          </cell>
          <cell r="Y13" t="str">
            <v/>
          </cell>
        </row>
        <row r="14">
          <cell r="B14">
            <v>8</v>
          </cell>
          <cell r="D14" t="str">
            <v/>
          </cell>
          <cell r="E14">
            <v>288</v>
          </cell>
          <cell r="F14">
            <v>290</v>
          </cell>
          <cell r="I14" t="str">
            <v/>
          </cell>
          <cell r="J14" t="str">
            <v/>
          </cell>
          <cell r="K14">
            <v>0</v>
          </cell>
          <cell r="M14" t="str">
            <v/>
          </cell>
          <cell r="N14">
            <v>0</v>
          </cell>
          <cell r="P14" t="str">
            <v/>
          </cell>
          <cell r="Q14">
            <v>19761</v>
          </cell>
          <cell r="R14">
            <v>19761</v>
          </cell>
          <cell r="S14">
            <v>0</v>
          </cell>
          <cell r="T14" t="str">
            <v/>
          </cell>
          <cell r="V14" t="str">
            <v/>
          </cell>
          <cell r="X14" t="str">
            <v/>
          </cell>
          <cell r="Y14" t="str">
            <v/>
          </cell>
        </row>
        <row r="15">
          <cell r="B15">
            <v>9</v>
          </cell>
          <cell r="D15" t="str">
            <v/>
          </cell>
          <cell r="E15">
            <v>320</v>
          </cell>
          <cell r="F15">
            <v>320</v>
          </cell>
          <cell r="I15" t="str">
            <v/>
          </cell>
          <cell r="J15" t="str">
            <v/>
          </cell>
          <cell r="K15">
            <v>0</v>
          </cell>
          <cell r="M15" t="str">
            <v/>
          </cell>
          <cell r="N15">
            <v>0</v>
          </cell>
          <cell r="P15" t="str">
            <v/>
          </cell>
          <cell r="Q15">
            <v>19761</v>
          </cell>
          <cell r="R15">
            <v>19761</v>
          </cell>
          <cell r="S15">
            <v>0</v>
          </cell>
          <cell r="T15" t="str">
            <v/>
          </cell>
          <cell r="V15" t="str">
            <v/>
          </cell>
          <cell r="X15" t="str">
            <v/>
          </cell>
          <cell r="Y15" t="str">
            <v/>
          </cell>
        </row>
        <row r="16">
          <cell r="B16">
            <v>10</v>
          </cell>
          <cell r="D16" t="str">
            <v/>
          </cell>
          <cell r="E16">
            <v>448</v>
          </cell>
          <cell r="F16">
            <v>450</v>
          </cell>
          <cell r="I16" t="str">
            <v/>
          </cell>
          <cell r="J16" t="str">
            <v/>
          </cell>
          <cell r="K16">
            <v>0</v>
          </cell>
          <cell r="M16" t="str">
            <v/>
          </cell>
          <cell r="N16">
            <v>0</v>
          </cell>
          <cell r="P16" t="str">
            <v/>
          </cell>
          <cell r="Q16">
            <v>19761</v>
          </cell>
          <cell r="R16">
            <v>19761</v>
          </cell>
          <cell r="S16">
            <v>0</v>
          </cell>
          <cell r="T16" t="str">
            <v/>
          </cell>
          <cell r="V16" t="str">
            <v/>
          </cell>
          <cell r="X16" t="str">
            <v/>
          </cell>
          <cell r="Y16" t="str">
            <v/>
          </cell>
        </row>
        <row r="17">
          <cell r="B17">
            <v>11</v>
          </cell>
          <cell r="D17" t="str">
            <v/>
          </cell>
          <cell r="E17">
            <v>512</v>
          </cell>
          <cell r="F17">
            <v>510</v>
          </cell>
          <cell r="H17" t="str">
            <v/>
          </cell>
          <cell r="I17" t="str">
            <v/>
          </cell>
          <cell r="J17" t="str">
            <v/>
          </cell>
          <cell r="K17">
            <v>0</v>
          </cell>
          <cell r="M17" t="str">
            <v/>
          </cell>
          <cell r="N17">
            <v>0</v>
          </cell>
          <cell r="P17" t="str">
            <v/>
          </cell>
          <cell r="Q17">
            <v>19761</v>
          </cell>
          <cell r="R17">
            <v>19761</v>
          </cell>
          <cell r="S17">
            <v>0</v>
          </cell>
          <cell r="T17" t="str">
            <v/>
          </cell>
          <cell r="V17" t="str">
            <v/>
          </cell>
          <cell r="X17" t="str">
            <v/>
          </cell>
          <cell r="Y17" t="str">
            <v/>
          </cell>
        </row>
        <row r="18">
          <cell r="B18">
            <v>12</v>
          </cell>
          <cell r="D18" t="str">
            <v/>
          </cell>
          <cell r="E18">
            <v>537.6</v>
          </cell>
          <cell r="F18">
            <v>540</v>
          </cell>
          <cell r="H18" t="str">
            <v/>
          </cell>
          <cell r="I18" t="str">
            <v/>
          </cell>
          <cell r="J18" t="str">
            <v/>
          </cell>
          <cell r="K18">
            <v>0</v>
          </cell>
          <cell r="M18" t="str">
            <v/>
          </cell>
          <cell r="N18">
            <v>0</v>
          </cell>
          <cell r="P18" t="str">
            <v/>
          </cell>
          <cell r="Q18">
            <v>19761</v>
          </cell>
          <cell r="R18">
            <v>19761</v>
          </cell>
          <cell r="S18">
            <v>0</v>
          </cell>
          <cell r="T18" t="str">
            <v/>
          </cell>
          <cell r="V18" t="str">
            <v/>
          </cell>
          <cell r="X18" t="str">
            <v/>
          </cell>
          <cell r="Y18" t="str">
            <v/>
          </cell>
        </row>
        <row r="19">
          <cell r="B19">
            <v>13</v>
          </cell>
          <cell r="D19">
            <v>270396</v>
          </cell>
          <cell r="F19">
            <v>4890</v>
          </cell>
          <cell r="H19">
            <v>0</v>
          </cell>
          <cell r="M19">
            <v>141780</v>
          </cell>
          <cell r="P19">
            <v>358044</v>
          </cell>
          <cell r="S19">
            <v>0</v>
          </cell>
          <cell r="T19">
            <v>499824</v>
          </cell>
          <cell r="U19">
            <v>120429.71666666667</v>
          </cell>
          <cell r="V19">
            <v>108387</v>
          </cell>
          <cell r="W19">
            <v>66382.416666666672</v>
          </cell>
          <cell r="X19">
            <v>64390</v>
          </cell>
          <cell r="Y19">
            <v>662859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к"/>
      <sheetName val="Субабоненты "/>
      <sheetName val="при остан."/>
      <sheetName val="баланс"/>
      <sheetName val="Акт выр."/>
      <sheetName val="перетоки"/>
      <sheetName val="п.Бух"/>
      <sheetName val="справка ПО"/>
      <sheetName val="п.ПЭО"/>
      <sheetName val="Эврика"/>
      <sheetName val="п.БМ"/>
      <sheetName val="п.Г_С"/>
      <sheetName val="п.ОЦ"/>
      <sheetName val="п.С_ОЦ"/>
      <sheetName val="Эн_К"/>
      <sheetName val="п.Ан"/>
      <sheetName val="&quot;Сен.&quot;"/>
      <sheetName val="IIп."/>
      <sheetName val="ЭЦ_Т"/>
      <sheetName val="Сулейманов"/>
      <sheetName val="Ремэнерго"/>
      <sheetName val="Изоляция"/>
      <sheetName val="Абдуллаева"/>
      <sheetName val="Потребители"/>
      <sheetName val="Блоки"/>
      <sheetName val="Форма2"/>
      <sheetName val="Сдача "/>
      <sheetName val="потр"/>
      <sheetName val="СН"/>
      <sheetName val="Бюджет"/>
      <sheetName val="Итоговая таблица"/>
      <sheetName val="Акты декабрь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form"/>
      <sheetName val="Расчет2000Прямой"/>
      <sheetName val="топливо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  <sheetName val="F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 t="str">
            <v>Генератор-1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debt"/>
      <sheetName val="Технический"/>
      <sheetName val="#ССЫЛКА"/>
      <sheetName val="Non-Statistical Sampling Master"/>
      <sheetName val="Two Step Revenue Testing Master"/>
      <sheetName val="Global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Sales B"/>
      <sheetName val="IS B"/>
      <sheetName val="CF B"/>
      <sheetName val="Sales F"/>
      <sheetName val="IS f"/>
      <sheetName val="CF F"/>
      <sheetName val="Лист1"/>
      <sheetName val="CF Short"/>
      <sheetName val="% сборов"/>
      <sheetName val="Себестоимость"/>
      <sheetName val="Обязательства год"/>
      <sheetName val="Фин.результат"/>
      <sheetName val="КЗ Payments"/>
      <sheetName val="расчет оплаты за покупную"/>
      <sheetName val="СF Var Analysis "/>
      <sheetName val="Гистограмма Cash"/>
      <sheetName val="гистограмма IS"/>
      <sheetName val="Обязательства май"/>
      <sheetName val="Обязательства апрель"/>
      <sheetName val="Обязательства март"/>
      <sheetName val="BS"/>
      <sheetName val="Обязательства февраль"/>
      <sheetName val="Обязательства январь"/>
      <sheetName val="Динамика КЗ ГРЭС1 и КЕГОК"/>
      <sheetName val="График ресруктуризации долга"/>
      <sheetName val="IS short"/>
      <sheetName val="Тариф 2012"/>
      <sheetName val="Анализ отклонений"/>
      <sheetName val="IS Развернутый"/>
      <sheetName val="Loan"/>
      <sheetName val="Косвенный кэш"/>
      <sheetName val="loan 400 млн"/>
      <sheetName val="Обязательства июнь"/>
      <sheetName val="Обязательства июл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47">
          <cell r="B247">
            <v>0</v>
          </cell>
        </row>
        <row r="248">
          <cell r="B248">
            <v>0.01</v>
          </cell>
        </row>
        <row r="249">
          <cell r="B249">
            <v>0.02</v>
          </cell>
        </row>
        <row r="250">
          <cell r="B250">
            <v>0.03</v>
          </cell>
        </row>
        <row r="251">
          <cell r="B251">
            <v>0.04</v>
          </cell>
        </row>
        <row r="252">
          <cell r="B252">
            <v>0.05</v>
          </cell>
        </row>
        <row r="253">
          <cell r="B253">
            <v>0.06</v>
          </cell>
        </row>
        <row r="254">
          <cell r="B254">
            <v>7.0000000000000007E-2</v>
          </cell>
        </row>
        <row r="255">
          <cell r="B255">
            <v>0.08</v>
          </cell>
        </row>
        <row r="256">
          <cell r="B256">
            <v>0.09</v>
          </cell>
        </row>
        <row r="257">
          <cell r="B257">
            <v>0.1</v>
          </cell>
        </row>
        <row r="258">
          <cell r="B258">
            <v>0.11</v>
          </cell>
        </row>
        <row r="259">
          <cell r="B259">
            <v>0.12</v>
          </cell>
        </row>
        <row r="260">
          <cell r="B260">
            <v>0.13</v>
          </cell>
        </row>
        <row r="261">
          <cell r="B261">
            <v>0.14000000000000001</v>
          </cell>
        </row>
        <row r="262">
          <cell r="B262">
            <v>0.15</v>
          </cell>
        </row>
        <row r="263">
          <cell r="B263">
            <v>0.16</v>
          </cell>
        </row>
        <row r="264">
          <cell r="B264">
            <v>0.17</v>
          </cell>
        </row>
        <row r="265">
          <cell r="B265">
            <v>0.18</v>
          </cell>
        </row>
        <row r="266">
          <cell r="B266">
            <v>0.19</v>
          </cell>
        </row>
        <row r="267">
          <cell r="B267">
            <v>0.2</v>
          </cell>
        </row>
        <row r="268">
          <cell r="B268">
            <v>0.21</v>
          </cell>
        </row>
        <row r="269">
          <cell r="B269">
            <v>0.22</v>
          </cell>
        </row>
        <row r="270">
          <cell r="B270">
            <v>0.23</v>
          </cell>
        </row>
        <row r="271">
          <cell r="B271">
            <v>0.24</v>
          </cell>
        </row>
        <row r="272">
          <cell r="B272">
            <v>0.25</v>
          </cell>
        </row>
        <row r="273">
          <cell r="B273">
            <v>0.26</v>
          </cell>
        </row>
        <row r="274">
          <cell r="B274">
            <v>0.27</v>
          </cell>
        </row>
        <row r="275">
          <cell r="B275">
            <v>0.28000000000000003</v>
          </cell>
        </row>
        <row r="276">
          <cell r="B276">
            <v>0.28427724955215661</v>
          </cell>
        </row>
      </sheetData>
      <sheetData sheetId="5" refreshError="1"/>
      <sheetData sheetId="6">
        <row r="231">
          <cell r="C231">
            <v>83333.490000000005</v>
          </cell>
        </row>
      </sheetData>
      <sheetData sheetId="7" refreshError="1"/>
      <sheetData sheetId="8" refreshError="1"/>
      <sheetData sheetId="9">
        <row r="3">
          <cell r="B3">
            <v>2314719.1521552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>
        <row r="6">
          <cell r="F6">
            <v>118454.17860799997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  <sheetName val="Бюджет"/>
      <sheetName val="Блок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</sheetNames>
    <sheetDataSet>
      <sheetData sheetId="0"/>
    </sheetDataSet>
  </externalBook>
</externalLink>
</file>

<file path=xl/externalLinks/externalLink3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топливо"/>
      <sheetName val="Потребители"/>
      <sheetName val="1NK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СПгнг"/>
      <sheetName val="Пром1"/>
      <sheetName val="2.2 ОтклОТМ"/>
      <sheetName val="1.3.2 ОТМ"/>
      <sheetName val="Предпр"/>
      <sheetName val="ЦентрЗатр"/>
      <sheetName val="ЕдИзм"/>
      <sheetName val="жд тарифы"/>
      <sheetName val="МО 0012"/>
      <sheetName val="ОборБалФормОтч"/>
      <sheetName val="Статьи ТЭП_старая структура"/>
      <sheetName val="Добыча нефти4"/>
      <sheetName val="поставка сравн13"/>
      <sheetName val="ОТиТБ"/>
      <sheetName val="I. Прогноз доходов"/>
      <sheetName val="Notes IS"/>
      <sheetName val="Input TD"/>
      <sheetName val="1NK"/>
      <sheetName val="#ССЫЛКА"/>
      <sheetName val="бартер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3 NGDO"/>
      <sheetName val="1"/>
      <sheetName val="MS"/>
      <sheetName val="Штатное 2012-2015"/>
      <sheetName val="Сеть"/>
      <sheetName val="общие данные"/>
      <sheetName val="смета"/>
      <sheetName val="табель"/>
      <sheetName val="FES"/>
      <sheetName val="Loans out"/>
      <sheetName val="МодельППП (Свод)"/>
      <sheetName val="Форма1"/>
      <sheetName val="14.1.2.2.(Услуги связи)"/>
      <sheetName val="10 БО (kzt)"/>
      <sheetName val="Баланс"/>
      <sheetName val="Бюджет"/>
      <sheetName val="Лист1"/>
      <sheetName val="2_2_ОтклОТМ"/>
      <sheetName val="1_3_2_ОТМ"/>
      <sheetName val="1кв. "/>
      <sheetName val="2кв."/>
      <sheetName val="Sheet5"/>
      <sheetName val="Datasheet"/>
      <sheetName val="Cash flow 2011"/>
      <sheetName val="КБ"/>
      <sheetName val="Потребители"/>
      <sheetName val="Блоки"/>
      <sheetName val="VLOOKUP"/>
      <sheetName val="INPUTMASTER"/>
      <sheetName val="Способ закупки"/>
      <sheetName val="Пр2"/>
      <sheetName val="ввод-вывод ОС авг2004- 2005"/>
      <sheetName val="Форма3.6"/>
      <sheetName val="АТиК"/>
      <sheetName val="элементы"/>
      <sheetName val="5NK "/>
      <sheetName val="из сем"/>
      <sheetName val="Нефть"/>
      <sheetName val="L-1"/>
      <sheetName val="флормиро"/>
      <sheetName val="ПРОГНОЗ_1"/>
      <sheetName val="  2.3.2"/>
      <sheetName val="PL12"/>
      <sheetName val="отделы"/>
      <sheetName val="MATRIX_DA_10"/>
      <sheetName val="list"/>
      <sheetName val="AFS"/>
      <sheetName val="План произв-ва (мес.) (бюджет)"/>
      <sheetName val="янв (2)"/>
      <sheetName val="рев дф (1.08.) (3)"/>
      <sheetName val="заявка (2)"/>
      <sheetName val="Материалы для АУП"/>
      <sheetName val="ГТМ"/>
      <sheetName val="тех реж"/>
      <sheetName val="Кап затраты ОМГ 16"/>
      <sheetName val="Сотрудники"/>
      <sheetName val="замер"/>
      <sheetName val="Титул1"/>
      <sheetName val="д.7.001"/>
      <sheetName val="Сдача "/>
      <sheetName val="s"/>
      <sheetName val="Hidden"/>
      <sheetName val="ЭКРБ"/>
      <sheetName val="1 (2)"/>
      <sheetName val="Об-я св-а"/>
      <sheetName val="2в"/>
      <sheetName val="Гр5(о)"/>
      <sheetName val="МОП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7НК"/>
      <sheetName val="апрель 09."/>
      <sheetName val="УУ 9 мес.2014"/>
      <sheetName val="Приложение 7 (ЕНП)"/>
      <sheetName val="потр"/>
      <sheetName val="СН"/>
      <sheetName val="ОП_свод"/>
      <sheetName val="PP&amp;E mvt for 2003"/>
      <sheetName val="Capex"/>
      <sheetName val="Balance Sheet"/>
      <sheetName val="WBS elements RS-v.02A"/>
      <sheetName val="BS new"/>
      <sheetName val="Направления обучения"/>
      <sheetName val="Sales F"/>
      <sheetName val="сортамент"/>
      <sheetName val="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шкала"/>
      <sheetName val="Макро"/>
      <sheetName val="Преискурант"/>
      <sheetName val="Табельные номера сотрудников"/>
      <sheetName val="Лист2"/>
      <sheetName val="Sep"/>
      <sheetName val="массив ДЗО"/>
      <sheetName val="форма 3 смета затрат"/>
      <sheetName val="Заполните"/>
      <sheetName val="План"/>
      <sheetName val="Факт"/>
      <sheetName val="Лист5"/>
      <sheetName val="Прайс 2005"/>
      <sheetName val="Лист3"/>
      <sheetName val="точн2"/>
      <sheetName val="БиВи (290)"/>
      <sheetName val="450 (2)"/>
      <sheetName val="Накл"/>
      <sheetName val="новая №5"/>
      <sheetName val="Movements"/>
      <sheetName val="Собственный капитал"/>
      <sheetName val="Пок"/>
      <sheetName val="черновик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I KEY INFORMATION"/>
      <sheetName val="Спецификация"/>
      <sheetName val="глина"/>
      <sheetName val="Лв 1715 (сб)"/>
      <sheetName val="Осн. пар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a"/>
      <sheetName val="ЦФО"/>
      <sheetName val="наличие_НДС"/>
      <sheetName val="Тип_учета"/>
      <sheetName val="tob-assump"/>
      <sheetName val="Info"/>
      <sheetName val="книга предпосылок"/>
      <sheetName val="Данные"/>
      <sheetName val="sov tot"/>
      <sheetName val="ДД"/>
      <sheetName val="Затраты"/>
      <sheetName val="Лист4"/>
      <sheetName val=" По скв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бензин по авто"/>
      <sheetName val="др адм"/>
      <sheetName val="Осн.ср-ва"/>
      <sheetName val="Способ_закупки"/>
      <sheetName val="УУ_9_мес_2014"/>
      <sheetName val="д_7_001"/>
      <sheetName val="Сдача_"/>
      <sheetName val="Приложение_7_(ЕНП)"/>
      <sheetName val="WBS_elements_RS-v_02A"/>
      <sheetName val="Направления_обучения"/>
      <sheetName val="конфир"/>
      <sheetName val="IS"/>
      <sheetName val="таблица"/>
      <sheetName val="исп_см_"/>
      <sheetName val="BS_new"/>
      <sheetName val="БиВи_(290)"/>
      <sheetName val="450_(2)"/>
      <sheetName val="2002(v2)"/>
      <sheetName val="NOV"/>
      <sheetName val="2_2_ОтклОТМ3"/>
      <sheetName val="1_3_2_ОТМ3"/>
      <sheetName val="жд_тарифы2"/>
      <sheetName val="МО_00122"/>
      <sheetName val="Статьи_ТЭП_старая_структура2"/>
      <sheetName val="Добыча_нефти42"/>
      <sheetName val="поставка_сравн132"/>
      <sheetName val="I__Прогноз_доходов2"/>
      <sheetName val="Notes_IS2"/>
      <sheetName val="Input_TD2"/>
      <sheetName val="Prelim_Cost2"/>
      <sheetName val="1_класс2"/>
      <sheetName val="2_класс2"/>
      <sheetName val="3_класс2"/>
      <sheetName val="4_класс2"/>
      <sheetName val="5_класс2"/>
      <sheetName val="Отпуск_продукции2"/>
      <sheetName val="спецпит,проездн_2"/>
      <sheetName val="13_NGDO2"/>
      <sheetName val="общие_данные2"/>
      <sheetName val="Loans_out2"/>
      <sheetName val="МодельППП_(Свод)2"/>
      <sheetName val="14_1_2_2_(Услуги_связи)2"/>
      <sheetName val="10_БО_(kzt)2"/>
      <sheetName val="1кв__2"/>
      <sheetName val="2кв_2"/>
      <sheetName val="Штатное_2012-20152"/>
      <sheetName val="Cash_flow_20112"/>
      <sheetName val="ввод-вывод_ОС_авг2004-_20052"/>
      <sheetName val="Форма3_62"/>
      <sheetName val="5NK_2"/>
      <sheetName val="из_сем2"/>
      <sheetName val="__2_3_2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1_(2)2"/>
      <sheetName val="Об-я_св-а2"/>
      <sheetName val="апрель_09_1"/>
      <sheetName val="PP&amp;E_mvt_for_2003"/>
      <sheetName val="Прайс_2005"/>
      <sheetName val="общие"/>
      <sheetName val="январь"/>
      <sheetName val="по 2007 году план на 2008 год"/>
      <sheetName val="консалт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>
        <row r="3">
          <cell r="A3">
            <v>1</v>
          </cell>
        </row>
      </sheetData>
      <sheetData sheetId="227">
        <row r="3">
          <cell r="A3">
            <v>1</v>
          </cell>
        </row>
      </sheetData>
      <sheetData sheetId="228">
        <row r="3">
          <cell r="A3">
            <v>1</v>
          </cell>
        </row>
      </sheetData>
      <sheetData sheetId="229">
        <row r="3">
          <cell r="A3">
            <v>1</v>
          </cell>
        </row>
      </sheetData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>
        <row r="3">
          <cell r="A3">
            <v>1</v>
          </cell>
        </row>
      </sheetData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</sheetDataSet>
  </externalBook>
</externalLink>
</file>

<file path=xl/externalLinks/externalLink3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ценка эффект."/>
      <sheetName val="фин. поток."/>
      <sheetName val="Расшифровка  "/>
      <sheetName val="мин "/>
      <sheetName val="пл сб"/>
      <sheetName val="Смета "/>
      <sheetName val="свод "/>
      <sheetName val="SEBEST.XLM"/>
      <sheetName val="Модуль1"/>
      <sheetName val="Макрос1"/>
      <sheetName val="Пром1"/>
      <sheetName val="Форма2"/>
      <sheetName val="ИД"/>
      <sheetName val="СписокТЭП"/>
      <sheetName val="Бюджет"/>
      <sheetName val="Отпуск продукци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ром1"/>
      <sheetName val="данн"/>
      <sheetName val="ИД"/>
      <sheetName val="СписокТЭП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 1"/>
      <sheetName val="Форма 2"/>
      <sheetName val="Форма 4"/>
      <sheetName val="Индивидуальные нормы"/>
      <sheetName val="Хозпитьевые нужды"/>
      <sheetName val="Вспомогательные производства"/>
      <sheetName val="Качество исходной воды"/>
      <sheetName val="Установка подпитки теплосети"/>
      <sheetName val="Загязнение вод ГЗУ"/>
      <sheetName val="Система гидрозолоудаления"/>
      <sheetName val="Обессоливающая установка"/>
      <sheetName val="Топливо ЗШ"/>
      <sheetName val="ХОВ"/>
      <sheetName val="Охлаждение"/>
      <sheetName val="Температура ЦВ"/>
      <sheetName val="Отпуск продукции"/>
      <sheetName val="ИД"/>
      <sheetName val="Форма2"/>
      <sheetName val="Пром1"/>
      <sheetName val="СписокТЭП"/>
      <sheetName val="баки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Лист1"/>
      <sheetName val="FES"/>
      <sheetName val="13 NGDO"/>
      <sheetName val="ЦентрЗатр"/>
      <sheetName val="2_2_ОтклОТМ"/>
      <sheetName val="1_3_2_ОТМ"/>
      <sheetName val="Добыча нефти4"/>
      <sheetName val="поставка сравн13"/>
      <sheetName val="жд тарифы"/>
      <sheetName val="1кв. "/>
      <sheetName val="2кв."/>
      <sheetName val="14.1.2.2.(Услуги связи)"/>
      <sheetName val="бартер"/>
      <sheetName val="МодельППП (Свод)"/>
      <sheetName val="Input TD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Сверка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Sheet5"/>
      <sheetName val="ввод-вывод ОС авг2004- 2005"/>
      <sheetName val="Сеть"/>
      <sheetName val="общие данные"/>
      <sheetName val="Loans out"/>
      <sheetName val="План произв-ва (мес.) (бюджет)"/>
      <sheetName val="Бюджет"/>
      <sheetName val="янв (2)"/>
      <sheetName val="рев дф (1.08.) (3)"/>
      <sheetName val="заявка (2)"/>
      <sheetName val="Материалы для АУП"/>
      <sheetName val="ГТМ"/>
      <sheetName val="Форма1"/>
      <sheetName val="10 БО (kzt)"/>
      <sheetName val="смета"/>
      <sheetName val="тех реж"/>
      <sheetName val="Кап затраты ОМГ 16"/>
      <sheetName val="Сотрудники"/>
      <sheetName val="замер"/>
      <sheetName val="потр"/>
      <sheetName val="СН"/>
      <sheetName val="s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Титул1"/>
      <sheetName val="Нефть"/>
      <sheetName val="флормиро"/>
      <sheetName val="Hidden"/>
      <sheetName val="list"/>
      <sheetName val="Способ закупки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Макро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апрель 09."/>
      <sheetName val="VLOOKUP"/>
      <sheetName val="INPUTMASTER"/>
      <sheetName val="КБ"/>
      <sheetName val="АТиК"/>
      <sheetName val="Потребители"/>
      <sheetName val="Блоки"/>
      <sheetName val="Сдача "/>
      <sheetName val="Datasheet"/>
      <sheetName val="ПРОГНОЗ_1"/>
      <sheetName val="отделы"/>
      <sheetName val="Приложение 7 (ЕНП)"/>
      <sheetName val="БПО"/>
      <sheetName val="13_NGDO1"/>
      <sheetName val="Добыча_нефти41"/>
      <sheetName val="14_1_2_2_(Услуги_связи)1"/>
      <sheetName val="поставка_сравн131"/>
      <sheetName val="жд_тарифы1"/>
      <sheetName val="1кв__1"/>
      <sheetName val="2кв_1"/>
      <sheetName val="рев_дф_(1_08_)_(3)1"/>
      <sheetName val="заявка_(2)1"/>
      <sheetName val="янв_(2)1"/>
      <sheetName val="Материалы_для_АУП1"/>
      <sheetName val="МодельППП_(Свод)1"/>
      <sheetName val="Input_TD1"/>
      <sheetName val="2_2_ОтклОТМ2"/>
      <sheetName val="1_3_2_ОТМ2"/>
      <sheetName val="МО_00121"/>
      <sheetName val="Статьи_ТЭП_старая_структура1"/>
      <sheetName val="I__Прогноз_доходов1"/>
      <sheetName val="Notes_IS1"/>
      <sheetName val="Prelim_Cost1"/>
      <sheetName val="Отпуск_продукции1"/>
      <sheetName val="1_класс1"/>
      <sheetName val="2_класс1"/>
      <sheetName val="3_класс1"/>
      <sheetName val="4_класс1"/>
      <sheetName val="5_класс1"/>
      <sheetName val="спецпит,проездн_1"/>
      <sheetName val="План_произв-ва_(мес_)_(бюджет)1"/>
      <sheetName val="10_БО_(kzt)1"/>
      <sheetName val="общие_данные1"/>
      <sheetName val="тех_реж1"/>
      <sheetName val="Кап_затраты_ОМГ_161"/>
      <sheetName val="ввод-вывод_ОС_авг2004-_20051"/>
      <sheetName val="Loans_out1"/>
      <sheetName val="1_(2)1"/>
      <sheetName val="Об-я_св-а1"/>
      <sheetName val="Штатное_2012-20151"/>
      <sheetName val="Cash_flow_20111"/>
      <sheetName val="5NK_1"/>
      <sheetName val="из_сем1"/>
      <sheetName val="__2_3_21"/>
      <sheetName val="Форма3_61"/>
      <sheetName val="апрель_09_"/>
      <sheetName val="AFS"/>
      <sheetName val="д.7.001"/>
      <sheetName val="Направления обучения"/>
      <sheetName val=""/>
      <sheetName val="УУ 9 мес.2014"/>
      <sheetName val="Гр5(о)"/>
      <sheetName val="Табельные номера сотрудников"/>
      <sheetName val="Лист2"/>
      <sheetName val="Sep"/>
      <sheetName val="массив ДЗО"/>
      <sheetName val="Преискурант"/>
      <sheetName val="форма 3 смета затрат"/>
      <sheetName val="новая №5"/>
      <sheetName val="Пок"/>
      <sheetName val="черновик"/>
      <sheetName val="Movements"/>
      <sheetName val="Собственный капитал"/>
      <sheetName val="PP&amp;E mvt for 2003"/>
      <sheetName val="Capex"/>
      <sheetName val="BS new"/>
      <sheetName val="сортамент"/>
      <sheetName val="Заполните"/>
      <sheetName val="План"/>
      <sheetName val="Факт"/>
      <sheetName val="Лист5"/>
      <sheetName val="WBS elements RS-v.02A"/>
      <sheetName val="Прайс 2005"/>
      <sheetName val="I KEY INFORMATION"/>
      <sheetName val="База"/>
      <sheetName val="Ведомость"/>
      <sheetName val="линии"/>
      <sheetName val="нагр.МВт"/>
      <sheetName val="Показатели январь"/>
      <sheetName val="сут.баланс по РДЦ"/>
      <sheetName val="Справочник"/>
      <sheetName val="Итоговая таблица"/>
      <sheetName val="Осн"/>
      <sheetName val="Тариф"/>
      <sheetName val="Доход"/>
      <sheetName val="БСП"/>
      <sheetName val="Ф3 2019"/>
      <sheetName val="Ф4 2019"/>
      <sheetName val="ДДС"/>
      <sheetName val="КПН"/>
      <sheetName val="БФП"/>
      <sheetName val="Loan"/>
      <sheetName val="07"/>
      <sheetName val="04.1.2"/>
      <sheetName val="04.1.4-05.1.4"/>
      <sheetName val="04.1.5"/>
      <sheetName val="04.1.8"/>
      <sheetName val="04.1.9"/>
      <sheetName val="04.1.99"/>
      <sheetName val="04.2"/>
      <sheetName val="04.2.5"/>
      <sheetName val="04.3.1"/>
      <sheetName val="04.3.2"/>
      <sheetName val="04.4"/>
      <sheetName val="04.5.2"/>
      <sheetName val="04.5.3"/>
      <sheetName val="04.6.1"/>
      <sheetName val="04.6.2"/>
      <sheetName val="04.6.3"/>
      <sheetName val="04.7.1"/>
      <sheetName val="04.7.3 "/>
      <sheetName val="04.7.7"/>
      <sheetName val="04.7.8"/>
      <sheetName val="04.7.9"/>
      <sheetName val="04.7.10"/>
      <sheetName val="04.7.11"/>
      <sheetName val="04.7.12"/>
      <sheetName val="04.7.15"/>
      <sheetName val="04.7.16"/>
      <sheetName val="04.7.99"/>
      <sheetName val="04.8.1"/>
      <sheetName val="04.8.2"/>
      <sheetName val="04.8.3"/>
      <sheetName val="04.8.4"/>
      <sheetName val="04.8.5"/>
      <sheetName val="04.8.6"/>
      <sheetName val="04.8.7"/>
      <sheetName val="04.8.8"/>
      <sheetName val="04.8.12"/>
      <sheetName val="04.8.13"/>
      <sheetName val="04.8.14"/>
      <sheetName val="04.8.99"/>
      <sheetName val="Сигма"/>
      <sheetName val="Расчет ФОТ"/>
      <sheetName val="график смен 2020"/>
      <sheetName val="05.1.3"/>
      <sheetName val="05.1.7"/>
      <sheetName val="05.2"/>
      <sheetName val="5.2.7"/>
      <sheetName val="05.3.1"/>
      <sheetName val="05.3.2"/>
      <sheetName val="05.4"/>
      <sheetName val="05.5.1"/>
      <sheetName val="05.5.2"/>
      <sheetName val="05.5.6"/>
      <sheetName val="05.5.8"/>
      <sheetName val="05.5.9"/>
      <sheetName val="05.5.10"/>
      <sheetName val="05.5.11"/>
      <sheetName val="05.5.13"/>
      <sheetName val="05.5.14"/>
      <sheetName val="05.5.15"/>
      <sheetName val="05.5.16"/>
      <sheetName val="05.5.18"/>
      <sheetName val="05.5.19"/>
      <sheetName val="05.5.20"/>
      <sheetName val="05.5.21"/>
      <sheetName val="04.8.10-05.5.22"/>
      <sheetName val="05.5.24"/>
      <sheetName val="05.6.1"/>
      <sheetName val="05.6.2"/>
      <sheetName val="05.6.3"/>
      <sheetName val="05.6.6"/>
      <sheetName val="05.6.8"/>
      <sheetName val="05.6.10"/>
      <sheetName val="05.6.13"/>
      <sheetName val="05.6.14"/>
      <sheetName val="05.6.99"/>
      <sheetName val="10.1"/>
      <sheetName val="10.2"/>
      <sheetName val="10.3"/>
      <sheetName val="11.2"/>
      <sheetName val="11.3"/>
      <sheetName val="11.4"/>
      <sheetName val="Depreciation"/>
      <sheetName val="налоговая амортиз ФА"/>
      <sheetName val="TB-300699-Final"/>
      <sheetName val="capex_kzt"/>
      <sheetName val="сброс"/>
      <sheetName val="LME_prices"/>
      <sheetName val="Balance Sheet"/>
      <sheetName val="ati"/>
      <sheetName val="I1"/>
      <sheetName val="I2"/>
      <sheetName val="Dictionaries"/>
      <sheetName val="глина"/>
      <sheetName val="Ком плат"/>
      <sheetName val="список"/>
      <sheetName val=" По скв"/>
      <sheetName val="Лист3"/>
      <sheetName val="точн2"/>
      <sheetName val="БиВи (290)"/>
      <sheetName val="450 (2)"/>
      <sheetName val="Накл"/>
      <sheetName val="Sales F"/>
      <sheetName val="Спецификация"/>
      <sheetName val="ОП_свод"/>
      <sheetName val="Лв 1715 (сб)"/>
      <sheetName val="Осн. пара"/>
      <sheetName val="шкала"/>
      <sheetName val="ДД"/>
      <sheetName val="Затраты"/>
      <sheetName val="fa movement kyrg"/>
      <sheetName val="P&amp;L"/>
      <sheetName val="Provisions"/>
      <sheetName val="поставка_сравн132"/>
      <sheetName val="Добыча_нефти42"/>
      <sheetName val="МодельППП_(Свод)2"/>
      <sheetName val="13_NGDO2"/>
      <sheetName val="жд_тарифы2"/>
      <sheetName val="1кв__2"/>
      <sheetName val="2кв_2"/>
      <sheetName val="14_1_2_2_(Услуги_связи)2"/>
      <sheetName val="I__Прогноз_доходов2"/>
      <sheetName val="Input_TD2"/>
      <sheetName val="2_2_ОтклОТМ3"/>
      <sheetName val="1_3_2_ОТМ3"/>
      <sheetName val="МО_00122"/>
      <sheetName val="Статьи_ТЭП_старая_структура2"/>
      <sheetName val="Notes_IS2"/>
      <sheetName val="Prelim_Cost2"/>
      <sheetName val="Отпуск_продукции2"/>
      <sheetName val="1_класс2"/>
      <sheetName val="2_класс2"/>
      <sheetName val="3_класс2"/>
      <sheetName val="4_класс2"/>
      <sheetName val="5_класс2"/>
      <sheetName val="спецпит,проездн_2"/>
      <sheetName val="общие_данные2"/>
      <sheetName val="Loans_out2"/>
      <sheetName val="ввод-вывод_ОС_авг2004-_20052"/>
      <sheetName val="5NK_2"/>
      <sheetName val="из_сем2"/>
      <sheetName val="10_БО_(kzt)2"/>
      <sheetName val="Штатное_2012-20152"/>
      <sheetName val="__2_3_22"/>
      <sheetName val="Форма3_62"/>
      <sheetName val="План_произв-ва_(мес_)_(бюджет)2"/>
      <sheetName val="янв_(2)2"/>
      <sheetName val="рев_дф_(1_08_)_(3)2"/>
      <sheetName val="заявка_(2)2"/>
      <sheetName val="Материалы_для_АУП2"/>
      <sheetName val="тех_реж2"/>
      <sheetName val="Кап_затраты_ОМГ_162"/>
      <sheetName val="Способ_закупки"/>
      <sheetName val="1_(2)2"/>
      <sheetName val="Об-я_св-а2"/>
      <sheetName val="Cash_flow_20112"/>
      <sheetName val="апрель_09_1"/>
      <sheetName val="Сдача_"/>
      <sheetName val="Приложение_7_(ЕНП)"/>
      <sheetName val="2010"/>
      <sheetName val="по 2007 году план на 2008 год"/>
    </sheetNames>
    <sheetDataSet>
      <sheetData sheetId="0" refreshError="1">
        <row r="1">
          <cell r="A1" t="str">
            <v>КодПок</v>
          </cell>
          <cell r="B1" t="str">
            <v>НаимПок</v>
          </cell>
          <cell r="C1" t="str">
            <v>КодЕдИзм</v>
          </cell>
        </row>
        <row r="2">
          <cell r="A2" t="str">
            <v>1</v>
          </cell>
          <cell r="B2" t="str">
            <v>Объем добычи нефти и газоконденсата</v>
          </cell>
          <cell r="C2" t="str">
            <v>31</v>
          </cell>
        </row>
        <row r="3">
          <cell r="A3" t="str">
            <v>1.1</v>
          </cell>
          <cell r="B3" t="str">
            <v>Поставка нефти</v>
          </cell>
          <cell r="C3" t="str">
            <v>31</v>
          </cell>
        </row>
        <row r="4">
          <cell r="A4" t="str">
            <v>1.1.1</v>
          </cell>
          <cell r="B4" t="str">
            <v xml:space="preserve">  в т.ч.  Внутренний рынок</v>
          </cell>
          <cell r="C4" t="str">
            <v>31</v>
          </cell>
        </row>
        <row r="5">
          <cell r="A5" t="str">
            <v>1.1.2</v>
          </cell>
          <cell r="B5" t="str">
            <v xml:space="preserve">           Дальнее зарубежье</v>
          </cell>
          <cell r="C5" t="str">
            <v>31</v>
          </cell>
        </row>
        <row r="6">
          <cell r="A6" t="str">
            <v>1.1.3</v>
          </cell>
          <cell r="B6" t="str">
            <v xml:space="preserve">           Ближнее зарубежье</v>
          </cell>
          <cell r="C6" t="str">
            <v>31</v>
          </cell>
        </row>
        <row r="7">
          <cell r="A7" t="str">
            <v>10</v>
          </cell>
          <cell r="B7" t="str">
            <v>Объем реализации природного газа</v>
          </cell>
          <cell r="C7" t="str">
            <v>42</v>
          </cell>
        </row>
        <row r="8">
          <cell r="A8" t="str">
            <v>11</v>
          </cell>
          <cell r="B8" t="str">
            <v>Средняя цена 1 т.  Нефти</v>
          </cell>
          <cell r="C8" t="str">
            <v>10</v>
          </cell>
        </row>
        <row r="9">
          <cell r="A9" t="str">
            <v>12</v>
          </cell>
          <cell r="B9" t="str">
            <v>Себестоимость добычи      1 т. нефти</v>
          </cell>
          <cell r="C9" t="str">
            <v>10</v>
          </cell>
        </row>
        <row r="10">
          <cell r="A10" t="str">
            <v>13</v>
          </cell>
          <cell r="B10" t="str">
            <v>Среднесписочная численность</v>
          </cell>
          <cell r="C10" t="str">
            <v>70</v>
          </cell>
        </row>
        <row r="11">
          <cell r="A11" t="str">
            <v>14</v>
          </cell>
          <cell r="B11" t="str">
            <v>Среднемесячная заработная плата</v>
          </cell>
          <cell r="C11" t="str">
            <v>10</v>
          </cell>
        </row>
        <row r="12">
          <cell r="A12" t="str">
            <v>15</v>
          </cell>
          <cell r="B12" t="str">
            <v>Затраты на 1 т</v>
          </cell>
          <cell r="C12" t="str">
            <v>10</v>
          </cell>
        </row>
        <row r="13">
          <cell r="A13" t="str">
            <v>15.1</v>
          </cell>
          <cell r="B13" t="str">
            <v xml:space="preserve">  в т.ч. производственная себестоимость</v>
          </cell>
          <cell r="C13" t="str">
            <v>10</v>
          </cell>
        </row>
        <row r="14">
          <cell r="A14" t="str">
            <v>2</v>
          </cell>
          <cell r="B14" t="str">
            <v>Доп.задание по добыче нефти</v>
          </cell>
          <cell r="C14" t="str">
            <v>31</v>
          </cell>
        </row>
        <row r="15">
          <cell r="A15" t="str">
            <v>20</v>
          </cell>
          <cell r="B15" t="str">
            <v>Доходы</v>
          </cell>
          <cell r="C15" t="str">
            <v>12</v>
          </cell>
        </row>
        <row r="16">
          <cell r="A16" t="str">
            <v>21</v>
          </cell>
          <cell r="B16" t="str">
            <v>Затраты</v>
          </cell>
          <cell r="C16" t="str">
            <v>12</v>
          </cell>
        </row>
        <row r="17">
          <cell r="A17" t="str">
            <v>21.1</v>
          </cell>
          <cell r="B17" t="str">
            <v xml:space="preserve"> В т.ч производственная себестоимость</v>
          </cell>
          <cell r="C17" t="str">
            <v>12</v>
          </cell>
        </row>
        <row r="18">
          <cell r="A18" t="str">
            <v>21.1.1</v>
          </cell>
          <cell r="B18" t="str">
            <v xml:space="preserve">   Расходы периода</v>
          </cell>
          <cell r="C18" t="str">
            <v>12</v>
          </cell>
        </row>
        <row r="19">
          <cell r="A19" t="str">
            <v>21.1.1.1</v>
          </cell>
          <cell r="B19" t="str">
            <v xml:space="preserve">     в т.ч административные и общехозяйственные расходы</v>
          </cell>
          <cell r="C19" t="str">
            <v>12</v>
          </cell>
        </row>
        <row r="20">
          <cell r="A20" t="str">
            <v>21.1.1.1.1</v>
          </cell>
          <cell r="B20" t="str">
            <v xml:space="preserve">        в т.ч административные расходы</v>
          </cell>
          <cell r="C20" t="str">
            <v>12</v>
          </cell>
        </row>
        <row r="21">
          <cell r="A21" t="str">
            <v>22</v>
          </cell>
          <cell r="B21" t="str">
            <v>Чистый доход</v>
          </cell>
          <cell r="C21" t="str">
            <v>12</v>
          </cell>
        </row>
        <row r="22">
          <cell r="A22" t="str">
            <v>23</v>
          </cell>
          <cell r="B22" t="str">
            <v>Внесено платежей в бюджет и внебюдж. Фонды</v>
          </cell>
          <cell r="C22" t="str">
            <v>12</v>
          </cell>
        </row>
        <row r="23">
          <cell r="A23" t="str">
            <v>24</v>
          </cell>
          <cell r="B23" t="str">
            <v>Дебиторская задолженность</v>
          </cell>
          <cell r="C23" t="str">
            <v>12</v>
          </cell>
        </row>
        <row r="24">
          <cell r="A24" t="str">
            <v>25</v>
          </cell>
          <cell r="B24" t="str">
            <v>Кредиторская задолженность</v>
          </cell>
          <cell r="C24" t="str">
            <v>12</v>
          </cell>
        </row>
        <row r="25">
          <cell r="A25" t="str">
            <v>25.1</v>
          </cell>
          <cell r="B25" t="str">
            <v xml:space="preserve">      в т.ч.     перед   бюджетом</v>
          </cell>
          <cell r="C25" t="str">
            <v>12</v>
          </cell>
        </row>
        <row r="26">
          <cell r="A26" t="str">
            <v>25.2</v>
          </cell>
          <cell r="B26" t="str">
            <v xml:space="preserve">                   по зарплате</v>
          </cell>
          <cell r="C26" t="str">
            <v>12</v>
          </cell>
        </row>
        <row r="27">
          <cell r="A27" t="str">
            <v>26</v>
          </cell>
          <cell r="B27" t="str">
            <v>Капвложения - всего</v>
          </cell>
          <cell r="C27" t="str">
            <v>12</v>
          </cell>
        </row>
        <row r="28">
          <cell r="A28" t="str">
            <v>26.1</v>
          </cell>
          <cell r="B28" t="str">
            <v>Капвложения за счет собственных средств</v>
          </cell>
          <cell r="C28" t="str">
            <v>12</v>
          </cell>
        </row>
        <row r="29">
          <cell r="A29" t="str">
            <v>26.1.1</v>
          </cell>
          <cell r="B29" t="str">
            <v>в т.ч. в производство</v>
          </cell>
          <cell r="C29" t="str">
            <v>12</v>
          </cell>
        </row>
        <row r="30">
          <cell r="A30" t="str">
            <v>26.1.2</v>
          </cell>
          <cell r="B30" t="str">
            <v>в соц.сферу и др.непроизводственные</v>
          </cell>
          <cell r="C30" t="str">
            <v>12</v>
          </cell>
        </row>
        <row r="31">
          <cell r="A31" t="str">
            <v>26.2</v>
          </cell>
          <cell r="B31" t="str">
            <v>Капвложения за счет заемных средств</v>
          </cell>
          <cell r="C31" t="str">
            <v>12</v>
          </cell>
        </row>
        <row r="32">
          <cell r="A32" t="str">
            <v>26.2.1</v>
          </cell>
          <cell r="B32" t="str">
            <v>в т.ч. в производство</v>
          </cell>
          <cell r="C32" t="str">
            <v>12</v>
          </cell>
        </row>
        <row r="33">
          <cell r="A33" t="str">
            <v>26.2.2</v>
          </cell>
          <cell r="B33" t="str">
            <v>в соц.сферу и др.непроизводственные</v>
          </cell>
          <cell r="C33" t="str">
            <v>12</v>
          </cell>
        </row>
        <row r="34">
          <cell r="A34" t="str">
            <v>3</v>
          </cell>
          <cell r="B34" t="str">
            <v>Объем добычи газа</v>
          </cell>
          <cell r="C34" t="str">
            <v>42</v>
          </cell>
        </row>
        <row r="35">
          <cell r="A35" t="str">
            <v>4</v>
          </cell>
          <cell r="B35" t="str">
            <v>Объем  переработки</v>
          </cell>
          <cell r="C35" t="str">
            <v>31</v>
          </cell>
        </row>
        <row r="36">
          <cell r="A36" t="str">
            <v>5</v>
          </cell>
          <cell r="B36" t="str">
            <v>Объем траспортировки нефти</v>
          </cell>
          <cell r="C36" t="str">
            <v>31</v>
          </cell>
        </row>
        <row r="37">
          <cell r="A37" t="str">
            <v>6</v>
          </cell>
          <cell r="B37" t="str">
            <v>Объем грузооборота нефти</v>
          </cell>
          <cell r="C37" t="str">
            <v>31</v>
          </cell>
        </row>
        <row r="38">
          <cell r="A38" t="str">
            <v>7</v>
          </cell>
          <cell r="B38" t="str">
            <v>Поставка воды</v>
          </cell>
          <cell r="C38" t="str">
            <v>41</v>
          </cell>
        </row>
        <row r="39">
          <cell r="A39" t="str">
            <v>8</v>
          </cell>
          <cell r="B39" t="str">
            <v>Объем траспортировки газа</v>
          </cell>
          <cell r="C39" t="str">
            <v>42</v>
          </cell>
        </row>
        <row r="40">
          <cell r="A40" t="str">
            <v>9</v>
          </cell>
          <cell r="B40" t="str">
            <v>Объем траспортировки грузов морем</v>
          </cell>
          <cell r="C40" t="str">
            <v>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>
        <row r="3">
          <cell r="A3">
            <v>1</v>
          </cell>
        </row>
      </sheetData>
      <sheetData sheetId="208">
        <row r="3">
          <cell r="A3">
            <v>1</v>
          </cell>
        </row>
      </sheetData>
      <sheetData sheetId="209">
        <row r="3">
          <cell r="A3">
            <v>1</v>
          </cell>
        </row>
      </sheetData>
      <sheetData sheetId="210">
        <row r="3">
          <cell r="A3">
            <v>1</v>
          </cell>
        </row>
      </sheetData>
      <sheetData sheetId="211"/>
      <sheetData sheetId="212"/>
      <sheetData sheetId="213"/>
      <sheetData sheetId="214"/>
      <sheetData sheetId="215"/>
      <sheetData sheetId="216">
        <row r="3">
          <cell r="A3">
            <v>1</v>
          </cell>
        </row>
      </sheetData>
      <sheetData sheetId="217" refreshError="1"/>
      <sheetData sheetId="218">
        <row r="3">
          <cell r="A3">
            <v>1</v>
          </cell>
        </row>
      </sheetData>
      <sheetData sheetId="219">
        <row r="3">
          <cell r="A3">
            <v>1</v>
          </cell>
        </row>
      </sheetData>
      <sheetData sheetId="220">
        <row r="3">
          <cell r="A3">
            <v>1</v>
          </cell>
        </row>
      </sheetData>
      <sheetData sheetId="221">
        <row r="3">
          <cell r="A3">
            <v>1</v>
          </cell>
        </row>
      </sheetData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/>
      <sheetData sheetId="355"/>
      <sheetData sheetId="356" refreshError="1"/>
      <sheetData sheetId="357" refreshError="1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</sheetDataSet>
  </externalBook>
</externalLink>
</file>

<file path=xl/externalLinks/externalLink3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баки"/>
      <sheetName val="баки (2)"/>
      <sheetName val="маз кол"/>
      <sheetName val="газ кол"/>
      <sheetName val="маз серт"/>
      <sheetName val="маз серт (2)"/>
      <sheetName val="СписокТЭП"/>
      <sheetName val="всп"/>
      <sheetName val="Отпуск продукции"/>
      <sheetName val="Форма2"/>
      <sheetName val="L-1 (БРК)"/>
      <sheetName val="g-1"/>
      <sheetName val="спр. АРЕМ"/>
      <sheetName val="потр"/>
      <sheetName val="Бюджет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ки _2_"/>
      <sheetName val="L-1 (БРК)"/>
      <sheetName val="g-1"/>
      <sheetName val="I KEY INFORMATION"/>
      <sheetName val="СписокТЭП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СписокТЭП"/>
      <sheetName val="Форма2"/>
      <sheetName val="L-1 (БРК)"/>
      <sheetName val="g-1"/>
      <sheetName val="баки _2_"/>
      <sheetName val="всп"/>
    </sheetNames>
    <sheetDataSet>
      <sheetData sheetId="0">
        <row r="6">
          <cell r="A6">
            <v>0</v>
          </cell>
          <cell r="B6">
            <v>827380</v>
          </cell>
          <cell r="C6">
            <v>349725</v>
          </cell>
          <cell r="D6">
            <v>1515857</v>
          </cell>
          <cell r="E6">
            <v>7334053</v>
          </cell>
          <cell r="F6">
            <v>1086745</v>
          </cell>
          <cell r="G6">
            <v>5413912</v>
          </cell>
          <cell r="H6">
            <v>33276</v>
          </cell>
          <cell r="I6">
            <v>10698</v>
          </cell>
          <cell r="J6">
            <v>70342</v>
          </cell>
          <cell r="K6">
            <v>7017</v>
          </cell>
          <cell r="L6">
            <v>2734</v>
          </cell>
          <cell r="M6">
            <v>28256</v>
          </cell>
          <cell r="N6">
            <v>0</v>
          </cell>
          <cell r="O6">
            <v>296078</v>
          </cell>
          <cell r="P6">
            <v>600609</v>
          </cell>
          <cell r="Q6">
            <v>183432</v>
          </cell>
          <cell r="R6">
            <v>186959</v>
          </cell>
          <cell r="S6">
            <v>326228</v>
          </cell>
          <cell r="T6">
            <v>630896</v>
          </cell>
          <cell r="U6">
            <v>52196</v>
          </cell>
          <cell r="W6">
            <v>33876</v>
          </cell>
          <cell r="X6">
            <v>97966</v>
          </cell>
          <cell r="Y6">
            <v>19121</v>
          </cell>
          <cell r="Z6">
            <v>0</v>
          </cell>
          <cell r="AA6">
            <v>155029</v>
          </cell>
          <cell r="AB6">
            <v>3717</v>
          </cell>
          <cell r="AC6">
            <v>1585204</v>
          </cell>
          <cell r="AD6">
            <v>77177</v>
          </cell>
          <cell r="AE6">
            <v>218853</v>
          </cell>
          <cell r="AF6">
            <v>879099</v>
          </cell>
          <cell r="AG6">
            <v>997323</v>
          </cell>
          <cell r="AH6">
            <v>162968</v>
          </cell>
          <cell r="AI6">
            <v>133409</v>
          </cell>
          <cell r="AJ6">
            <v>57182</v>
          </cell>
          <cell r="AK6">
            <v>138004</v>
          </cell>
          <cell r="AL6">
            <v>15</v>
          </cell>
          <cell r="AM6">
            <v>4091468</v>
          </cell>
          <cell r="AN6">
            <v>1556701</v>
          </cell>
          <cell r="AO6">
            <v>682645</v>
          </cell>
          <cell r="AP6">
            <v>220413</v>
          </cell>
          <cell r="AQ6">
            <v>2856246</v>
          </cell>
          <cell r="AR6">
            <v>887241</v>
          </cell>
          <cell r="AS6">
            <v>13755</v>
          </cell>
          <cell r="AT6">
            <v>742</v>
          </cell>
          <cell r="AU6">
            <v>0</v>
          </cell>
          <cell r="AV6">
            <v>38156</v>
          </cell>
          <cell r="AW6">
            <v>0</v>
          </cell>
          <cell r="AX6">
            <v>224516</v>
          </cell>
          <cell r="AY6">
            <v>10477</v>
          </cell>
          <cell r="AZ6">
            <v>273208</v>
          </cell>
          <cell r="BA6">
            <v>1751</v>
          </cell>
          <cell r="BB6">
            <v>415043</v>
          </cell>
          <cell r="BC6">
            <v>120520</v>
          </cell>
          <cell r="BD6">
            <v>418219</v>
          </cell>
          <cell r="BE6">
            <v>216</v>
          </cell>
          <cell r="BF6">
            <v>1149272</v>
          </cell>
          <cell r="BG6">
            <v>10753</v>
          </cell>
          <cell r="BH6">
            <v>1227223</v>
          </cell>
          <cell r="BI6">
            <v>23269</v>
          </cell>
          <cell r="BJ6">
            <v>100868</v>
          </cell>
          <cell r="BK6">
            <v>49149</v>
          </cell>
          <cell r="BL6">
            <v>48186</v>
          </cell>
          <cell r="BM6">
            <v>406878</v>
          </cell>
          <cell r="BN6">
            <v>836470</v>
          </cell>
          <cell r="BO6">
            <v>40718</v>
          </cell>
          <cell r="BP6">
            <v>62935</v>
          </cell>
          <cell r="BQ6">
            <v>18639</v>
          </cell>
        </row>
        <row r="7">
          <cell r="A7">
            <v>1</v>
          </cell>
          <cell r="B7">
            <v>827380</v>
          </cell>
          <cell r="C7">
            <v>349725</v>
          </cell>
          <cell r="D7">
            <v>1515857</v>
          </cell>
          <cell r="E7">
            <v>7334053</v>
          </cell>
          <cell r="F7">
            <v>1086745</v>
          </cell>
          <cell r="G7">
            <v>5413912</v>
          </cell>
          <cell r="H7">
            <v>33276</v>
          </cell>
          <cell r="I7">
            <v>10698</v>
          </cell>
          <cell r="J7">
            <v>70342</v>
          </cell>
          <cell r="K7">
            <v>7017</v>
          </cell>
          <cell r="L7">
            <v>2734</v>
          </cell>
          <cell r="M7">
            <v>28256</v>
          </cell>
          <cell r="N7">
            <v>1</v>
          </cell>
          <cell r="O7">
            <v>296078</v>
          </cell>
          <cell r="P7">
            <v>600720</v>
          </cell>
          <cell r="Q7">
            <v>183432</v>
          </cell>
          <cell r="R7">
            <v>186959</v>
          </cell>
          <cell r="S7">
            <v>326228</v>
          </cell>
          <cell r="T7">
            <v>630896</v>
          </cell>
          <cell r="U7">
            <v>52196</v>
          </cell>
          <cell r="W7">
            <v>33888</v>
          </cell>
          <cell r="X7">
            <v>97966</v>
          </cell>
          <cell r="Y7">
            <v>19121</v>
          </cell>
          <cell r="Z7">
            <v>1</v>
          </cell>
          <cell r="AA7">
            <v>155044</v>
          </cell>
          <cell r="AB7">
            <v>3807</v>
          </cell>
          <cell r="AC7">
            <v>1585255</v>
          </cell>
          <cell r="AD7">
            <v>77244</v>
          </cell>
          <cell r="AE7">
            <v>218862</v>
          </cell>
          <cell r="AF7">
            <v>879259</v>
          </cell>
          <cell r="AG7">
            <v>997324</v>
          </cell>
          <cell r="AH7">
            <v>163278</v>
          </cell>
          <cell r="AI7">
            <v>133409</v>
          </cell>
          <cell r="AJ7">
            <v>57182</v>
          </cell>
          <cell r="AK7">
            <v>138109</v>
          </cell>
          <cell r="AL7">
            <v>15</v>
          </cell>
          <cell r="AM7">
            <v>4091514</v>
          </cell>
          <cell r="AN7">
            <v>1556701</v>
          </cell>
          <cell r="AO7">
            <v>682681</v>
          </cell>
          <cell r="AP7">
            <v>220413</v>
          </cell>
          <cell r="AQ7">
            <v>2856246</v>
          </cell>
          <cell r="AR7">
            <v>887241</v>
          </cell>
          <cell r="AS7">
            <v>13755</v>
          </cell>
          <cell r="AT7">
            <v>742</v>
          </cell>
          <cell r="AU7">
            <v>1</v>
          </cell>
          <cell r="AV7">
            <v>38156</v>
          </cell>
          <cell r="AW7">
            <v>0</v>
          </cell>
          <cell r="AX7">
            <v>224587</v>
          </cell>
          <cell r="AY7">
            <v>10481</v>
          </cell>
          <cell r="AZ7">
            <v>273208</v>
          </cell>
          <cell r="BA7">
            <v>1751</v>
          </cell>
          <cell r="BB7">
            <v>415168</v>
          </cell>
          <cell r="BC7">
            <v>120563</v>
          </cell>
          <cell r="BD7">
            <v>418480</v>
          </cell>
          <cell r="BE7">
            <v>216</v>
          </cell>
          <cell r="BF7">
            <v>1149285</v>
          </cell>
          <cell r="BG7">
            <v>10753</v>
          </cell>
          <cell r="BH7">
            <v>1227440</v>
          </cell>
          <cell r="BI7">
            <v>23269</v>
          </cell>
          <cell r="BJ7">
            <v>100868</v>
          </cell>
          <cell r="BK7">
            <v>49149</v>
          </cell>
          <cell r="BL7">
            <v>48189</v>
          </cell>
          <cell r="BM7">
            <v>407016</v>
          </cell>
          <cell r="BN7">
            <v>836470</v>
          </cell>
          <cell r="BO7">
            <v>40733</v>
          </cell>
          <cell r="BP7">
            <v>62935</v>
          </cell>
          <cell r="BQ7">
            <v>18656</v>
          </cell>
        </row>
        <row r="8">
          <cell r="A8">
            <v>2</v>
          </cell>
          <cell r="B8">
            <v>827380</v>
          </cell>
          <cell r="C8">
            <v>349725</v>
          </cell>
          <cell r="D8">
            <v>1515857</v>
          </cell>
          <cell r="E8">
            <v>7334053</v>
          </cell>
          <cell r="F8">
            <v>1086745</v>
          </cell>
          <cell r="G8">
            <v>5413912</v>
          </cell>
          <cell r="H8">
            <v>33276</v>
          </cell>
          <cell r="I8">
            <v>10698</v>
          </cell>
          <cell r="J8">
            <v>70342</v>
          </cell>
          <cell r="K8">
            <v>7017</v>
          </cell>
          <cell r="L8">
            <v>2734</v>
          </cell>
          <cell r="M8">
            <v>28256</v>
          </cell>
          <cell r="N8">
            <v>2</v>
          </cell>
          <cell r="O8">
            <v>296078</v>
          </cell>
          <cell r="P8">
            <v>600864</v>
          </cell>
          <cell r="Q8">
            <v>183432</v>
          </cell>
          <cell r="R8">
            <v>186959</v>
          </cell>
          <cell r="S8">
            <v>326228</v>
          </cell>
          <cell r="T8">
            <v>630896</v>
          </cell>
          <cell r="U8">
            <v>52196</v>
          </cell>
          <cell r="W8">
            <v>33901</v>
          </cell>
          <cell r="X8">
            <v>97966</v>
          </cell>
          <cell r="Y8">
            <v>19121</v>
          </cell>
          <cell r="Z8">
            <v>2</v>
          </cell>
          <cell r="AA8">
            <v>155058</v>
          </cell>
          <cell r="AB8">
            <v>3887</v>
          </cell>
          <cell r="AC8">
            <v>1585355</v>
          </cell>
          <cell r="AD8">
            <v>77319</v>
          </cell>
          <cell r="AE8">
            <v>218871</v>
          </cell>
          <cell r="AF8">
            <v>879449</v>
          </cell>
          <cell r="AG8">
            <v>997326</v>
          </cell>
          <cell r="AH8">
            <v>163632</v>
          </cell>
          <cell r="AI8">
            <v>133409</v>
          </cell>
          <cell r="AJ8">
            <v>57182</v>
          </cell>
          <cell r="AK8">
            <v>138226</v>
          </cell>
          <cell r="AL8">
            <v>15</v>
          </cell>
          <cell r="AM8">
            <v>4091559</v>
          </cell>
          <cell r="AN8">
            <v>1556701</v>
          </cell>
          <cell r="AO8">
            <v>682720</v>
          </cell>
          <cell r="AP8">
            <v>220413</v>
          </cell>
          <cell r="AQ8">
            <v>2856246</v>
          </cell>
          <cell r="AR8">
            <v>887241</v>
          </cell>
          <cell r="AS8">
            <v>13755</v>
          </cell>
          <cell r="AT8">
            <v>742</v>
          </cell>
          <cell r="AU8">
            <v>2</v>
          </cell>
          <cell r="AV8">
            <v>38156</v>
          </cell>
          <cell r="AW8">
            <v>0</v>
          </cell>
          <cell r="AX8">
            <v>224657</v>
          </cell>
          <cell r="AY8">
            <v>10484</v>
          </cell>
          <cell r="AZ8">
            <v>273208</v>
          </cell>
          <cell r="BA8">
            <v>1751</v>
          </cell>
          <cell r="BB8">
            <v>415296</v>
          </cell>
          <cell r="BC8">
            <v>120606</v>
          </cell>
          <cell r="BD8">
            <v>418754</v>
          </cell>
          <cell r="BE8">
            <v>216</v>
          </cell>
          <cell r="BF8">
            <v>1149307</v>
          </cell>
          <cell r="BG8">
            <v>10753</v>
          </cell>
          <cell r="BH8">
            <v>1227643</v>
          </cell>
          <cell r="BI8">
            <v>23269</v>
          </cell>
          <cell r="BJ8">
            <v>100868</v>
          </cell>
          <cell r="BK8">
            <v>49149</v>
          </cell>
          <cell r="BL8">
            <v>48191</v>
          </cell>
          <cell r="BM8">
            <v>407161</v>
          </cell>
          <cell r="BN8">
            <v>836470</v>
          </cell>
          <cell r="BO8">
            <v>40749</v>
          </cell>
          <cell r="BP8">
            <v>62935</v>
          </cell>
          <cell r="BQ8">
            <v>18673</v>
          </cell>
        </row>
        <row r="9">
          <cell r="A9">
            <v>3</v>
          </cell>
          <cell r="B9">
            <v>827380</v>
          </cell>
          <cell r="C9">
            <v>349725</v>
          </cell>
          <cell r="D9">
            <v>1515857</v>
          </cell>
          <cell r="E9">
            <v>7334053</v>
          </cell>
          <cell r="F9">
            <v>1086745</v>
          </cell>
          <cell r="G9">
            <v>5413912</v>
          </cell>
          <cell r="H9">
            <v>33276</v>
          </cell>
          <cell r="I9">
            <v>10698</v>
          </cell>
          <cell r="J9">
            <v>70342</v>
          </cell>
          <cell r="K9">
            <v>7017</v>
          </cell>
          <cell r="L9">
            <v>2734</v>
          </cell>
          <cell r="M9">
            <v>28256</v>
          </cell>
          <cell r="N9">
            <v>3</v>
          </cell>
          <cell r="O9">
            <v>296078</v>
          </cell>
          <cell r="P9">
            <v>601040</v>
          </cell>
          <cell r="Q9">
            <v>183432</v>
          </cell>
          <cell r="R9">
            <v>186959</v>
          </cell>
          <cell r="S9">
            <v>326228</v>
          </cell>
          <cell r="T9">
            <v>630896</v>
          </cell>
          <cell r="U9">
            <v>52196</v>
          </cell>
          <cell r="W9">
            <v>33918</v>
          </cell>
          <cell r="X9">
            <v>97966</v>
          </cell>
          <cell r="Y9">
            <v>19121</v>
          </cell>
          <cell r="Z9">
            <v>3</v>
          </cell>
          <cell r="AA9">
            <v>155079</v>
          </cell>
          <cell r="AB9">
            <v>3978</v>
          </cell>
          <cell r="AC9">
            <v>1585508</v>
          </cell>
          <cell r="AD9">
            <v>77357</v>
          </cell>
          <cell r="AE9">
            <v>218875</v>
          </cell>
          <cell r="AF9">
            <v>879675</v>
          </cell>
          <cell r="AG9">
            <v>997326</v>
          </cell>
          <cell r="AH9">
            <v>164040</v>
          </cell>
          <cell r="AI9">
            <v>133409</v>
          </cell>
          <cell r="AJ9">
            <v>57182</v>
          </cell>
          <cell r="AK9">
            <v>138344</v>
          </cell>
          <cell r="AL9">
            <v>15</v>
          </cell>
          <cell r="AM9">
            <v>4091600</v>
          </cell>
          <cell r="AN9">
            <v>1556701</v>
          </cell>
          <cell r="AO9">
            <v>682757</v>
          </cell>
          <cell r="AP9">
            <v>220413</v>
          </cell>
          <cell r="AQ9">
            <v>2856246</v>
          </cell>
          <cell r="AR9">
            <v>887241</v>
          </cell>
          <cell r="AS9">
            <v>13755</v>
          </cell>
          <cell r="AT9">
            <v>742</v>
          </cell>
          <cell r="AU9">
            <v>3</v>
          </cell>
          <cell r="AV9">
            <v>38156</v>
          </cell>
          <cell r="AW9">
            <v>0</v>
          </cell>
          <cell r="AX9">
            <v>224726</v>
          </cell>
          <cell r="AY9">
            <v>10486</v>
          </cell>
          <cell r="AZ9">
            <v>273208</v>
          </cell>
          <cell r="BA9">
            <v>1751</v>
          </cell>
          <cell r="BB9">
            <v>415425</v>
          </cell>
          <cell r="BC9">
            <v>120650</v>
          </cell>
          <cell r="BD9">
            <v>419042</v>
          </cell>
          <cell r="BE9">
            <v>216</v>
          </cell>
          <cell r="BF9">
            <v>1149331</v>
          </cell>
          <cell r="BG9">
            <v>10753</v>
          </cell>
          <cell r="BH9">
            <v>1227853</v>
          </cell>
          <cell r="BI9">
            <v>23269</v>
          </cell>
          <cell r="BJ9">
            <v>100868</v>
          </cell>
          <cell r="BK9">
            <v>49149</v>
          </cell>
          <cell r="BL9">
            <v>48195</v>
          </cell>
          <cell r="BM9">
            <v>407409</v>
          </cell>
          <cell r="BN9">
            <v>836470</v>
          </cell>
          <cell r="BO9">
            <v>40768</v>
          </cell>
          <cell r="BP9">
            <v>62935</v>
          </cell>
          <cell r="BQ9">
            <v>18699</v>
          </cell>
        </row>
        <row r="10">
          <cell r="A10">
            <v>4</v>
          </cell>
          <cell r="B10">
            <v>827380</v>
          </cell>
          <cell r="C10">
            <v>349725</v>
          </cell>
          <cell r="D10">
            <v>1515857</v>
          </cell>
          <cell r="E10">
            <v>7334053</v>
          </cell>
          <cell r="F10">
            <v>1086745</v>
          </cell>
          <cell r="G10">
            <v>5413912</v>
          </cell>
          <cell r="H10">
            <v>33276</v>
          </cell>
          <cell r="I10">
            <v>10698</v>
          </cell>
          <cell r="J10">
            <v>70342</v>
          </cell>
          <cell r="K10">
            <v>7017</v>
          </cell>
          <cell r="L10">
            <v>2734</v>
          </cell>
          <cell r="M10">
            <v>28256</v>
          </cell>
          <cell r="N10">
            <v>4</v>
          </cell>
          <cell r="O10">
            <v>296078</v>
          </cell>
          <cell r="P10">
            <v>601226</v>
          </cell>
          <cell r="Q10">
            <v>183432</v>
          </cell>
          <cell r="R10">
            <v>186959</v>
          </cell>
          <cell r="S10">
            <v>326228</v>
          </cell>
          <cell r="T10">
            <v>630896</v>
          </cell>
          <cell r="U10">
            <v>52196</v>
          </cell>
          <cell r="W10">
            <v>33934</v>
          </cell>
          <cell r="X10">
            <v>97966</v>
          </cell>
          <cell r="Y10">
            <v>19121</v>
          </cell>
          <cell r="Z10">
            <v>4</v>
          </cell>
          <cell r="AA10">
            <v>155175</v>
          </cell>
          <cell r="AB10">
            <v>4012</v>
          </cell>
          <cell r="AC10">
            <v>1585726</v>
          </cell>
          <cell r="AD10">
            <v>77393</v>
          </cell>
          <cell r="AE10">
            <v>218876</v>
          </cell>
          <cell r="AF10">
            <v>879972</v>
          </cell>
          <cell r="AG10">
            <v>997326</v>
          </cell>
          <cell r="AH10">
            <v>164557</v>
          </cell>
          <cell r="AI10">
            <v>133409</v>
          </cell>
          <cell r="AJ10">
            <v>57182</v>
          </cell>
          <cell r="AK10">
            <v>138465</v>
          </cell>
          <cell r="AL10">
            <v>15</v>
          </cell>
          <cell r="AM10">
            <v>4091637</v>
          </cell>
          <cell r="AN10">
            <v>1556701</v>
          </cell>
          <cell r="AO10">
            <v>682786</v>
          </cell>
          <cell r="AP10">
            <v>220413</v>
          </cell>
          <cell r="AQ10">
            <v>2856246</v>
          </cell>
          <cell r="AR10">
            <v>887241</v>
          </cell>
          <cell r="AS10">
            <v>13755</v>
          </cell>
          <cell r="AT10">
            <v>742</v>
          </cell>
          <cell r="AU10">
            <v>4</v>
          </cell>
          <cell r="AV10">
            <v>38156</v>
          </cell>
          <cell r="AW10">
            <v>0</v>
          </cell>
          <cell r="AX10">
            <v>224796</v>
          </cell>
          <cell r="AY10">
            <v>10490</v>
          </cell>
          <cell r="AZ10">
            <v>273208</v>
          </cell>
          <cell r="BA10">
            <v>1751</v>
          </cell>
          <cell r="BB10">
            <v>415581</v>
          </cell>
          <cell r="BC10">
            <v>120712</v>
          </cell>
          <cell r="BD10">
            <v>419315</v>
          </cell>
          <cell r="BE10">
            <v>216</v>
          </cell>
          <cell r="BF10">
            <v>1149338</v>
          </cell>
          <cell r="BG10">
            <v>10753</v>
          </cell>
          <cell r="BH10">
            <v>1228064</v>
          </cell>
          <cell r="BI10">
            <v>23269</v>
          </cell>
          <cell r="BJ10">
            <v>100868</v>
          </cell>
          <cell r="BK10">
            <v>49149</v>
          </cell>
          <cell r="BL10">
            <v>48198</v>
          </cell>
          <cell r="BM10">
            <v>407590</v>
          </cell>
          <cell r="BN10">
            <v>836503</v>
          </cell>
          <cell r="BO10">
            <v>40788</v>
          </cell>
          <cell r="BP10">
            <v>62935</v>
          </cell>
          <cell r="BQ10">
            <v>18725</v>
          </cell>
        </row>
        <row r="11">
          <cell r="A11">
            <v>5</v>
          </cell>
          <cell r="B11">
            <v>827380</v>
          </cell>
          <cell r="C11">
            <v>349725</v>
          </cell>
          <cell r="D11">
            <v>1515857</v>
          </cell>
          <cell r="E11">
            <v>7334053</v>
          </cell>
          <cell r="F11">
            <v>1086745</v>
          </cell>
          <cell r="G11">
            <v>5413912</v>
          </cell>
          <cell r="H11">
            <v>33276</v>
          </cell>
          <cell r="I11">
            <v>10698</v>
          </cell>
          <cell r="J11">
            <v>70342</v>
          </cell>
          <cell r="K11">
            <v>7017</v>
          </cell>
          <cell r="L11">
            <v>2734</v>
          </cell>
          <cell r="M11">
            <v>28256</v>
          </cell>
          <cell r="N11">
            <v>5</v>
          </cell>
          <cell r="O11">
            <v>296078</v>
          </cell>
          <cell r="P11">
            <v>601413</v>
          </cell>
          <cell r="Q11">
            <v>183432</v>
          </cell>
          <cell r="R11">
            <v>186959</v>
          </cell>
          <cell r="S11">
            <v>326228</v>
          </cell>
          <cell r="T11">
            <v>630896</v>
          </cell>
          <cell r="U11">
            <v>52196</v>
          </cell>
          <cell r="W11">
            <v>33952</v>
          </cell>
          <cell r="X11">
            <v>97966</v>
          </cell>
          <cell r="Y11">
            <v>19121</v>
          </cell>
          <cell r="Z11">
            <v>5</v>
          </cell>
          <cell r="AA11">
            <v>155268</v>
          </cell>
          <cell r="AB11">
            <v>4035</v>
          </cell>
          <cell r="AC11">
            <v>1585948</v>
          </cell>
          <cell r="AD11">
            <v>77423</v>
          </cell>
          <cell r="AE11">
            <v>218876</v>
          </cell>
          <cell r="AF11">
            <v>880259</v>
          </cell>
          <cell r="AG11">
            <v>997326</v>
          </cell>
          <cell r="AH11">
            <v>165057</v>
          </cell>
          <cell r="AI11">
            <v>133409</v>
          </cell>
          <cell r="AJ11">
            <v>57182</v>
          </cell>
          <cell r="AK11">
            <v>138579</v>
          </cell>
          <cell r="AL11">
            <v>15</v>
          </cell>
          <cell r="AM11">
            <v>4091656</v>
          </cell>
          <cell r="AN11">
            <v>1556701</v>
          </cell>
          <cell r="AO11">
            <v>682801</v>
          </cell>
          <cell r="AP11">
            <v>220413</v>
          </cell>
          <cell r="AQ11">
            <v>2856246</v>
          </cell>
          <cell r="AR11">
            <v>887241</v>
          </cell>
          <cell r="AS11">
            <v>13755</v>
          </cell>
          <cell r="AT11">
            <v>742</v>
          </cell>
          <cell r="AU11">
            <v>5</v>
          </cell>
          <cell r="AV11">
            <v>38156</v>
          </cell>
          <cell r="AW11">
            <v>0</v>
          </cell>
          <cell r="AX11">
            <v>224865</v>
          </cell>
          <cell r="AY11">
            <v>10491</v>
          </cell>
          <cell r="AZ11">
            <v>273208</v>
          </cell>
          <cell r="BA11">
            <v>1751</v>
          </cell>
          <cell r="BB11">
            <v>415753</v>
          </cell>
          <cell r="BC11">
            <v>120784</v>
          </cell>
          <cell r="BD11">
            <v>419549</v>
          </cell>
          <cell r="BE11">
            <v>216</v>
          </cell>
          <cell r="BF11">
            <v>1149349</v>
          </cell>
          <cell r="BG11">
            <v>10753</v>
          </cell>
          <cell r="BH11">
            <v>1228268</v>
          </cell>
          <cell r="BI11">
            <v>23269</v>
          </cell>
          <cell r="BJ11">
            <v>100868</v>
          </cell>
          <cell r="BK11">
            <v>49149</v>
          </cell>
          <cell r="BL11">
            <v>48200</v>
          </cell>
          <cell r="BM11">
            <v>407899</v>
          </cell>
          <cell r="BN11">
            <v>836503</v>
          </cell>
          <cell r="BO11">
            <v>40807</v>
          </cell>
          <cell r="BP11">
            <v>62935</v>
          </cell>
          <cell r="BQ11">
            <v>18753</v>
          </cell>
        </row>
        <row r="12">
          <cell r="A12">
            <v>6</v>
          </cell>
          <cell r="B12">
            <v>827380</v>
          </cell>
          <cell r="C12">
            <v>349725</v>
          </cell>
          <cell r="D12">
            <v>1515857</v>
          </cell>
          <cell r="E12">
            <v>7334053</v>
          </cell>
          <cell r="F12">
            <v>1086745</v>
          </cell>
          <cell r="G12">
            <v>5413912</v>
          </cell>
          <cell r="H12">
            <v>33276</v>
          </cell>
          <cell r="I12">
            <v>10698</v>
          </cell>
          <cell r="J12">
            <v>70342</v>
          </cell>
          <cell r="K12">
            <v>7017</v>
          </cell>
          <cell r="L12">
            <v>2734</v>
          </cell>
          <cell r="M12">
            <v>28256</v>
          </cell>
          <cell r="N12">
            <v>6</v>
          </cell>
          <cell r="O12">
            <v>296078</v>
          </cell>
          <cell r="P12">
            <v>601642</v>
          </cell>
          <cell r="Q12">
            <v>183432</v>
          </cell>
          <cell r="R12">
            <v>186959</v>
          </cell>
          <cell r="S12">
            <v>326228</v>
          </cell>
          <cell r="T12">
            <v>630896</v>
          </cell>
          <cell r="U12">
            <v>52196</v>
          </cell>
          <cell r="W12">
            <v>33971</v>
          </cell>
          <cell r="X12">
            <v>97966</v>
          </cell>
          <cell r="Y12">
            <v>19121</v>
          </cell>
          <cell r="Z12">
            <v>6</v>
          </cell>
          <cell r="AA12">
            <v>155405</v>
          </cell>
          <cell r="AB12">
            <v>4050</v>
          </cell>
          <cell r="AC12">
            <v>1586159</v>
          </cell>
          <cell r="AD12">
            <v>77444</v>
          </cell>
          <cell r="AE12">
            <v>218876</v>
          </cell>
          <cell r="AF12">
            <v>880555</v>
          </cell>
          <cell r="AG12">
            <v>997326</v>
          </cell>
          <cell r="AH12">
            <v>165581</v>
          </cell>
          <cell r="AI12">
            <v>133409</v>
          </cell>
          <cell r="AJ12">
            <v>57182</v>
          </cell>
          <cell r="AK12">
            <v>138677</v>
          </cell>
          <cell r="AL12">
            <v>15</v>
          </cell>
          <cell r="AM12">
            <v>4091666</v>
          </cell>
          <cell r="AN12">
            <v>1556701</v>
          </cell>
          <cell r="AO12">
            <v>682813</v>
          </cell>
          <cell r="AP12">
            <v>220413</v>
          </cell>
          <cell r="AQ12">
            <v>2856246</v>
          </cell>
          <cell r="AR12">
            <v>887241</v>
          </cell>
          <cell r="AS12">
            <v>13755</v>
          </cell>
          <cell r="AT12">
            <v>742</v>
          </cell>
          <cell r="AU12">
            <v>6</v>
          </cell>
          <cell r="AV12">
            <v>38156</v>
          </cell>
          <cell r="AW12">
            <v>0</v>
          </cell>
          <cell r="AX12">
            <v>224931</v>
          </cell>
          <cell r="AY12">
            <v>10492</v>
          </cell>
          <cell r="AZ12">
            <v>273208</v>
          </cell>
          <cell r="BA12">
            <v>1751</v>
          </cell>
          <cell r="BB12">
            <v>415920</v>
          </cell>
          <cell r="BC12">
            <v>120850</v>
          </cell>
          <cell r="BD12">
            <v>419778</v>
          </cell>
          <cell r="BE12">
            <v>216</v>
          </cell>
          <cell r="BF12">
            <v>1149373</v>
          </cell>
          <cell r="BG12">
            <v>10753</v>
          </cell>
          <cell r="BH12">
            <v>1228491</v>
          </cell>
          <cell r="BI12">
            <v>23269</v>
          </cell>
          <cell r="BJ12">
            <v>100868</v>
          </cell>
          <cell r="BK12">
            <v>49149</v>
          </cell>
          <cell r="BL12">
            <v>48203</v>
          </cell>
          <cell r="BM12">
            <v>408208</v>
          </cell>
          <cell r="BN12">
            <v>836503</v>
          </cell>
          <cell r="BO12">
            <v>40830</v>
          </cell>
          <cell r="BP12">
            <v>62935</v>
          </cell>
          <cell r="BQ12">
            <v>18782</v>
          </cell>
        </row>
        <row r="13">
          <cell r="A13">
            <v>7</v>
          </cell>
          <cell r="B13">
            <v>827380</v>
          </cell>
          <cell r="C13">
            <v>349725</v>
          </cell>
          <cell r="D13">
            <v>1515857</v>
          </cell>
          <cell r="E13">
            <v>7334053</v>
          </cell>
          <cell r="F13">
            <v>1086745</v>
          </cell>
          <cell r="G13">
            <v>5413912</v>
          </cell>
          <cell r="H13">
            <v>33276</v>
          </cell>
          <cell r="I13">
            <v>10698</v>
          </cell>
          <cell r="J13">
            <v>70342</v>
          </cell>
          <cell r="K13">
            <v>7017</v>
          </cell>
          <cell r="L13">
            <v>2734</v>
          </cell>
          <cell r="M13">
            <v>28256</v>
          </cell>
          <cell r="N13">
            <v>7</v>
          </cell>
          <cell r="O13">
            <v>296078</v>
          </cell>
          <cell r="P13">
            <v>601914</v>
          </cell>
          <cell r="Q13">
            <v>183432</v>
          </cell>
          <cell r="R13">
            <v>186959</v>
          </cell>
          <cell r="S13">
            <v>326228</v>
          </cell>
          <cell r="T13">
            <v>630896</v>
          </cell>
          <cell r="U13">
            <v>52196</v>
          </cell>
          <cell r="W13">
            <v>33999</v>
          </cell>
          <cell r="X13">
            <v>97966</v>
          </cell>
          <cell r="Y13">
            <v>19121</v>
          </cell>
          <cell r="Z13">
            <v>7</v>
          </cell>
          <cell r="AA13">
            <v>155498</v>
          </cell>
          <cell r="AB13">
            <v>4074</v>
          </cell>
          <cell r="AC13">
            <v>1586306</v>
          </cell>
          <cell r="AD13">
            <v>77483</v>
          </cell>
          <cell r="AE13">
            <v>218878</v>
          </cell>
          <cell r="AF13">
            <v>880812</v>
          </cell>
          <cell r="AG13">
            <v>997326</v>
          </cell>
          <cell r="AH13">
            <v>166038</v>
          </cell>
          <cell r="AI13">
            <v>133409</v>
          </cell>
          <cell r="AJ13">
            <v>57182</v>
          </cell>
          <cell r="AK13">
            <v>138792</v>
          </cell>
          <cell r="AL13">
            <v>15</v>
          </cell>
          <cell r="AM13">
            <v>4091676</v>
          </cell>
          <cell r="AN13">
            <v>1556701</v>
          </cell>
          <cell r="AO13">
            <v>682828</v>
          </cell>
          <cell r="AP13">
            <v>220413</v>
          </cell>
          <cell r="AQ13">
            <v>2856246</v>
          </cell>
          <cell r="AR13">
            <v>887241</v>
          </cell>
          <cell r="AS13">
            <v>13755</v>
          </cell>
          <cell r="AT13">
            <v>742</v>
          </cell>
          <cell r="AU13">
            <v>7</v>
          </cell>
          <cell r="AV13">
            <v>38156</v>
          </cell>
          <cell r="AW13">
            <v>0</v>
          </cell>
          <cell r="AX13">
            <v>224998</v>
          </cell>
          <cell r="AY13">
            <v>10492</v>
          </cell>
          <cell r="AZ13">
            <v>273208</v>
          </cell>
          <cell r="BA13">
            <v>1751</v>
          </cell>
          <cell r="BB13">
            <v>416100</v>
          </cell>
          <cell r="BC13">
            <v>120927</v>
          </cell>
          <cell r="BD13">
            <v>419994</v>
          </cell>
          <cell r="BE13">
            <v>216</v>
          </cell>
          <cell r="BF13">
            <v>1149390</v>
          </cell>
          <cell r="BG13">
            <v>10753</v>
          </cell>
          <cell r="BH13">
            <v>1228724</v>
          </cell>
          <cell r="BI13">
            <v>23269</v>
          </cell>
          <cell r="BJ13">
            <v>100868</v>
          </cell>
          <cell r="BK13">
            <v>49149</v>
          </cell>
          <cell r="BL13">
            <v>48207</v>
          </cell>
          <cell r="BM13">
            <v>408601</v>
          </cell>
          <cell r="BN13">
            <v>836503</v>
          </cell>
          <cell r="BO13">
            <v>40857</v>
          </cell>
          <cell r="BP13">
            <v>62935</v>
          </cell>
          <cell r="BQ13">
            <v>18821</v>
          </cell>
        </row>
        <row r="14">
          <cell r="A14">
            <v>8</v>
          </cell>
          <cell r="B14">
            <v>827380</v>
          </cell>
          <cell r="C14">
            <v>349725</v>
          </cell>
          <cell r="D14">
            <v>1515857</v>
          </cell>
          <cell r="E14">
            <v>7334053</v>
          </cell>
          <cell r="F14">
            <v>1086745</v>
          </cell>
          <cell r="G14">
            <v>5413912</v>
          </cell>
          <cell r="H14">
            <v>33276</v>
          </cell>
          <cell r="I14">
            <v>10698</v>
          </cell>
          <cell r="J14">
            <v>70342</v>
          </cell>
          <cell r="K14">
            <v>7017</v>
          </cell>
          <cell r="L14">
            <v>2734</v>
          </cell>
          <cell r="M14">
            <v>28256</v>
          </cell>
          <cell r="N14">
            <v>8</v>
          </cell>
          <cell r="O14">
            <v>296078</v>
          </cell>
          <cell r="P14">
            <v>602132</v>
          </cell>
          <cell r="Q14">
            <v>183432</v>
          </cell>
          <cell r="R14">
            <v>186959</v>
          </cell>
          <cell r="S14">
            <v>326228</v>
          </cell>
          <cell r="T14">
            <v>630896</v>
          </cell>
          <cell r="U14">
            <v>52196</v>
          </cell>
          <cell r="W14">
            <v>34019</v>
          </cell>
          <cell r="X14">
            <v>97966</v>
          </cell>
          <cell r="Y14">
            <v>19121</v>
          </cell>
          <cell r="Z14">
            <v>8</v>
          </cell>
          <cell r="AA14">
            <v>155772</v>
          </cell>
          <cell r="AB14">
            <v>4101</v>
          </cell>
          <cell r="AC14">
            <v>1586453</v>
          </cell>
          <cell r="AD14">
            <v>77535</v>
          </cell>
          <cell r="AE14">
            <v>218878</v>
          </cell>
          <cell r="AF14">
            <v>881301</v>
          </cell>
          <cell r="AG14">
            <v>997326</v>
          </cell>
          <cell r="AH14">
            <v>166846</v>
          </cell>
          <cell r="AI14">
            <v>133409</v>
          </cell>
          <cell r="AJ14">
            <v>57182</v>
          </cell>
          <cell r="AK14">
            <v>138908</v>
          </cell>
          <cell r="AL14">
            <v>15</v>
          </cell>
          <cell r="AM14">
            <v>4091686</v>
          </cell>
          <cell r="AN14">
            <v>1556701</v>
          </cell>
          <cell r="AO14">
            <v>682840</v>
          </cell>
          <cell r="AP14">
            <v>220413</v>
          </cell>
          <cell r="AQ14">
            <v>2856246</v>
          </cell>
          <cell r="AR14">
            <v>887241</v>
          </cell>
          <cell r="AS14">
            <v>13755</v>
          </cell>
          <cell r="AT14">
            <v>742</v>
          </cell>
          <cell r="AU14">
            <v>8</v>
          </cell>
          <cell r="AV14">
            <v>38156</v>
          </cell>
          <cell r="AW14">
            <v>0</v>
          </cell>
          <cell r="AX14">
            <v>225064</v>
          </cell>
          <cell r="AY14">
            <v>10492</v>
          </cell>
          <cell r="AZ14">
            <v>273208</v>
          </cell>
          <cell r="BA14">
            <v>1751</v>
          </cell>
          <cell r="BB14">
            <v>416262</v>
          </cell>
          <cell r="BC14">
            <v>120997</v>
          </cell>
          <cell r="BD14">
            <v>420204</v>
          </cell>
          <cell r="BE14">
            <v>216</v>
          </cell>
          <cell r="BF14">
            <v>1150284</v>
          </cell>
          <cell r="BG14">
            <v>10753</v>
          </cell>
          <cell r="BH14">
            <v>1228969</v>
          </cell>
          <cell r="BI14">
            <v>23269</v>
          </cell>
          <cell r="BJ14">
            <v>100868</v>
          </cell>
          <cell r="BK14">
            <v>49149</v>
          </cell>
          <cell r="BL14">
            <v>48209</v>
          </cell>
          <cell r="BM14">
            <v>408902</v>
          </cell>
          <cell r="BN14">
            <v>836503</v>
          </cell>
          <cell r="BO14">
            <v>40876</v>
          </cell>
          <cell r="BP14">
            <v>62935</v>
          </cell>
          <cell r="BQ14">
            <v>18849</v>
          </cell>
        </row>
        <row r="15">
          <cell r="A15">
            <v>9</v>
          </cell>
          <cell r="B15">
            <v>827380</v>
          </cell>
          <cell r="C15">
            <v>349725</v>
          </cell>
          <cell r="D15">
            <v>1515857</v>
          </cell>
          <cell r="E15">
            <v>7334053</v>
          </cell>
          <cell r="F15">
            <v>1086745</v>
          </cell>
          <cell r="G15">
            <v>5413912</v>
          </cell>
          <cell r="H15">
            <v>33276</v>
          </cell>
          <cell r="I15">
            <v>10698</v>
          </cell>
          <cell r="J15">
            <v>70342</v>
          </cell>
          <cell r="K15">
            <v>7017</v>
          </cell>
          <cell r="L15">
            <v>2734</v>
          </cell>
          <cell r="M15">
            <v>28256</v>
          </cell>
          <cell r="N15">
            <v>9</v>
          </cell>
          <cell r="O15">
            <v>296078</v>
          </cell>
          <cell r="P15">
            <v>602321</v>
          </cell>
          <cell r="Q15">
            <v>183432</v>
          </cell>
          <cell r="R15">
            <v>186959</v>
          </cell>
          <cell r="S15">
            <v>326228</v>
          </cell>
          <cell r="T15">
            <v>630896</v>
          </cell>
          <cell r="U15">
            <v>52196</v>
          </cell>
          <cell r="W15">
            <v>34037</v>
          </cell>
          <cell r="X15">
            <v>97966</v>
          </cell>
          <cell r="Y15">
            <v>19121</v>
          </cell>
          <cell r="Z15">
            <v>9</v>
          </cell>
          <cell r="AA15">
            <v>156027</v>
          </cell>
          <cell r="AB15">
            <v>4113</v>
          </cell>
          <cell r="AC15">
            <v>1586594</v>
          </cell>
          <cell r="AD15">
            <v>77585</v>
          </cell>
          <cell r="AE15">
            <v>218878</v>
          </cell>
          <cell r="AF15">
            <v>881782</v>
          </cell>
          <cell r="AG15">
            <v>997326</v>
          </cell>
          <cell r="AH15">
            <v>167647</v>
          </cell>
          <cell r="AI15">
            <v>133409</v>
          </cell>
          <cell r="AJ15">
            <v>57182</v>
          </cell>
          <cell r="AK15">
            <v>139030</v>
          </cell>
          <cell r="AL15">
            <v>15</v>
          </cell>
          <cell r="AM15">
            <v>4091695</v>
          </cell>
          <cell r="AN15">
            <v>1556701</v>
          </cell>
          <cell r="AO15">
            <v>682852</v>
          </cell>
          <cell r="AP15">
            <v>220413</v>
          </cell>
          <cell r="AQ15">
            <v>2856246</v>
          </cell>
          <cell r="AR15">
            <v>887241</v>
          </cell>
          <cell r="AS15">
            <v>13755</v>
          </cell>
          <cell r="AT15">
            <v>742</v>
          </cell>
          <cell r="AU15">
            <v>9</v>
          </cell>
          <cell r="AV15">
            <v>38156</v>
          </cell>
          <cell r="AW15">
            <v>0</v>
          </cell>
          <cell r="AX15">
            <v>225133</v>
          </cell>
          <cell r="AY15">
            <v>10492</v>
          </cell>
          <cell r="AZ15">
            <v>273208</v>
          </cell>
          <cell r="BA15">
            <v>1752</v>
          </cell>
          <cell r="BB15">
            <v>416422</v>
          </cell>
          <cell r="BC15">
            <v>121060</v>
          </cell>
          <cell r="BD15">
            <v>420408</v>
          </cell>
          <cell r="BE15">
            <v>216</v>
          </cell>
          <cell r="BF15">
            <v>1151160</v>
          </cell>
          <cell r="BG15">
            <v>10753</v>
          </cell>
          <cell r="BH15">
            <v>1229216</v>
          </cell>
          <cell r="BI15">
            <v>23269</v>
          </cell>
          <cell r="BJ15">
            <v>100868</v>
          </cell>
          <cell r="BK15">
            <v>49149</v>
          </cell>
          <cell r="BL15">
            <v>48211</v>
          </cell>
          <cell r="BM15">
            <v>409132</v>
          </cell>
          <cell r="BN15">
            <v>836503</v>
          </cell>
          <cell r="BO15">
            <v>40894</v>
          </cell>
          <cell r="BP15">
            <v>62935</v>
          </cell>
          <cell r="BQ15">
            <v>18872</v>
          </cell>
        </row>
        <row r="16">
          <cell r="A16">
            <v>10</v>
          </cell>
          <cell r="B16">
            <v>827380</v>
          </cell>
          <cell r="C16">
            <v>349725</v>
          </cell>
          <cell r="D16">
            <v>1515857</v>
          </cell>
          <cell r="E16">
            <v>7334053</v>
          </cell>
          <cell r="F16">
            <v>1086745</v>
          </cell>
          <cell r="G16">
            <v>5413912</v>
          </cell>
          <cell r="H16">
            <v>33276</v>
          </cell>
          <cell r="I16">
            <v>10698</v>
          </cell>
          <cell r="J16">
            <v>70342</v>
          </cell>
          <cell r="K16">
            <v>7017</v>
          </cell>
          <cell r="L16">
            <v>2734</v>
          </cell>
          <cell r="M16">
            <v>28256</v>
          </cell>
          <cell r="N16">
            <v>10</v>
          </cell>
          <cell r="O16">
            <v>296078</v>
          </cell>
          <cell r="P16">
            <v>602520</v>
          </cell>
          <cell r="Q16">
            <v>183432</v>
          </cell>
          <cell r="R16">
            <v>186959</v>
          </cell>
          <cell r="S16">
            <v>326228</v>
          </cell>
          <cell r="T16">
            <v>630896</v>
          </cell>
          <cell r="U16">
            <v>52196</v>
          </cell>
          <cell r="W16">
            <v>34057</v>
          </cell>
          <cell r="X16">
            <v>97966</v>
          </cell>
          <cell r="Y16">
            <v>19121</v>
          </cell>
          <cell r="Z16">
            <v>10</v>
          </cell>
          <cell r="AA16">
            <v>156298</v>
          </cell>
          <cell r="AB16">
            <v>4118</v>
          </cell>
          <cell r="AC16">
            <v>1586790</v>
          </cell>
          <cell r="AD16">
            <v>77613</v>
          </cell>
          <cell r="AE16">
            <v>218878</v>
          </cell>
          <cell r="AF16">
            <v>882316</v>
          </cell>
          <cell r="AG16">
            <v>997326</v>
          </cell>
          <cell r="AH16">
            <v>168528</v>
          </cell>
          <cell r="AI16">
            <v>133409</v>
          </cell>
          <cell r="AJ16">
            <v>57182</v>
          </cell>
          <cell r="AK16">
            <v>139148</v>
          </cell>
          <cell r="AL16">
            <v>15</v>
          </cell>
          <cell r="AM16">
            <v>4091706</v>
          </cell>
          <cell r="AN16">
            <v>1556701</v>
          </cell>
          <cell r="AO16">
            <v>682864</v>
          </cell>
          <cell r="AP16">
            <v>220413</v>
          </cell>
          <cell r="AQ16">
            <v>2856246</v>
          </cell>
          <cell r="AR16">
            <v>887241</v>
          </cell>
          <cell r="AS16">
            <v>13755</v>
          </cell>
          <cell r="AT16">
            <v>742</v>
          </cell>
          <cell r="AU16">
            <v>10</v>
          </cell>
          <cell r="AV16">
            <v>38156</v>
          </cell>
          <cell r="AW16">
            <v>0</v>
          </cell>
          <cell r="AX16">
            <v>225200</v>
          </cell>
          <cell r="AY16">
            <v>10493</v>
          </cell>
          <cell r="AZ16">
            <v>273219</v>
          </cell>
          <cell r="BA16">
            <v>1752</v>
          </cell>
          <cell r="BB16">
            <v>416591</v>
          </cell>
          <cell r="BC16">
            <v>121130</v>
          </cell>
          <cell r="BD16">
            <v>420629</v>
          </cell>
          <cell r="BE16">
            <v>216</v>
          </cell>
          <cell r="BF16">
            <v>1152003</v>
          </cell>
          <cell r="BG16">
            <v>10753</v>
          </cell>
          <cell r="BH16">
            <v>1229518</v>
          </cell>
          <cell r="BI16">
            <v>23269</v>
          </cell>
          <cell r="BJ16">
            <v>100868</v>
          </cell>
          <cell r="BK16">
            <v>49149</v>
          </cell>
          <cell r="BL16">
            <v>48215</v>
          </cell>
          <cell r="BM16">
            <v>409347</v>
          </cell>
          <cell r="BN16">
            <v>836503</v>
          </cell>
          <cell r="BO16">
            <v>40913</v>
          </cell>
          <cell r="BP16">
            <v>62935</v>
          </cell>
          <cell r="BQ16">
            <v>18895</v>
          </cell>
        </row>
        <row r="17">
          <cell r="A17">
            <v>11</v>
          </cell>
          <cell r="B17">
            <v>827380</v>
          </cell>
          <cell r="C17">
            <v>349725</v>
          </cell>
          <cell r="D17">
            <v>1515857</v>
          </cell>
          <cell r="E17">
            <v>7334053</v>
          </cell>
          <cell r="F17">
            <v>1086745</v>
          </cell>
          <cell r="G17">
            <v>5413912</v>
          </cell>
          <cell r="H17">
            <v>33276</v>
          </cell>
          <cell r="I17">
            <v>10698</v>
          </cell>
          <cell r="J17">
            <v>70342</v>
          </cell>
          <cell r="K17">
            <v>7017</v>
          </cell>
          <cell r="L17">
            <v>2734</v>
          </cell>
          <cell r="M17">
            <v>28256</v>
          </cell>
          <cell r="N17">
            <v>11</v>
          </cell>
          <cell r="O17">
            <v>296078</v>
          </cell>
          <cell r="P17">
            <v>602748</v>
          </cell>
          <cell r="Q17">
            <v>183432</v>
          </cell>
          <cell r="R17">
            <v>186959</v>
          </cell>
          <cell r="S17">
            <v>326228</v>
          </cell>
          <cell r="T17">
            <v>630896</v>
          </cell>
          <cell r="U17">
            <v>52196</v>
          </cell>
          <cell r="W17">
            <v>34091</v>
          </cell>
          <cell r="X17">
            <v>97966</v>
          </cell>
          <cell r="Y17">
            <v>19121</v>
          </cell>
          <cell r="Z17">
            <v>11</v>
          </cell>
          <cell r="AA17">
            <v>156541</v>
          </cell>
          <cell r="AB17">
            <v>4148</v>
          </cell>
          <cell r="AC17">
            <v>1586981</v>
          </cell>
          <cell r="AD17">
            <v>77666</v>
          </cell>
          <cell r="AE17">
            <v>218878</v>
          </cell>
          <cell r="AF17">
            <v>882811</v>
          </cell>
          <cell r="AG17">
            <v>997326</v>
          </cell>
          <cell r="AH17">
            <v>169349</v>
          </cell>
          <cell r="AI17">
            <v>133409</v>
          </cell>
          <cell r="AJ17">
            <v>57182</v>
          </cell>
          <cell r="AK17">
            <v>139228</v>
          </cell>
          <cell r="AL17">
            <v>15</v>
          </cell>
          <cell r="AM17">
            <v>4091718</v>
          </cell>
          <cell r="AN17">
            <v>1556701</v>
          </cell>
          <cell r="AO17">
            <v>682876</v>
          </cell>
          <cell r="AP17">
            <v>220413</v>
          </cell>
          <cell r="AQ17">
            <v>2856246</v>
          </cell>
          <cell r="AR17">
            <v>887241</v>
          </cell>
          <cell r="AS17">
            <v>13755</v>
          </cell>
          <cell r="AT17">
            <v>742</v>
          </cell>
          <cell r="AU17">
            <v>11</v>
          </cell>
          <cell r="AV17">
            <v>38156</v>
          </cell>
          <cell r="AW17">
            <v>0</v>
          </cell>
          <cell r="AX17">
            <v>225267</v>
          </cell>
          <cell r="AY17">
            <v>10493</v>
          </cell>
          <cell r="AZ17">
            <v>273219</v>
          </cell>
          <cell r="BA17">
            <v>1753</v>
          </cell>
          <cell r="BB17">
            <v>416755</v>
          </cell>
          <cell r="BC17">
            <v>121196</v>
          </cell>
          <cell r="BD17">
            <v>420859</v>
          </cell>
          <cell r="BE17">
            <v>216</v>
          </cell>
          <cell r="BF17">
            <v>1152830</v>
          </cell>
          <cell r="BG17">
            <v>10753</v>
          </cell>
          <cell r="BH17">
            <v>1229866</v>
          </cell>
          <cell r="BI17">
            <v>23269</v>
          </cell>
          <cell r="BJ17">
            <v>100868</v>
          </cell>
          <cell r="BK17">
            <v>49149</v>
          </cell>
          <cell r="BL17">
            <v>48218</v>
          </cell>
          <cell r="BM17">
            <v>409594</v>
          </cell>
          <cell r="BN17">
            <v>836503</v>
          </cell>
          <cell r="BO17">
            <v>40937</v>
          </cell>
          <cell r="BP17">
            <v>62935</v>
          </cell>
          <cell r="BQ17">
            <v>18924</v>
          </cell>
        </row>
        <row r="18">
          <cell r="A18" t="str">
            <v>12 до 20-11ч.</v>
          </cell>
          <cell r="B18">
            <v>827380</v>
          </cell>
          <cell r="C18">
            <v>349725</v>
          </cell>
          <cell r="D18">
            <v>1515857</v>
          </cell>
          <cell r="E18">
            <v>7334053</v>
          </cell>
          <cell r="F18">
            <v>1086745</v>
          </cell>
          <cell r="G18">
            <v>5413912</v>
          </cell>
          <cell r="H18">
            <v>33276</v>
          </cell>
          <cell r="I18">
            <v>10698</v>
          </cell>
          <cell r="J18">
            <v>70342</v>
          </cell>
          <cell r="K18">
            <v>7017</v>
          </cell>
          <cell r="L18">
            <v>2734</v>
          </cell>
          <cell r="M18">
            <v>28256</v>
          </cell>
          <cell r="N18" t="str">
            <v>12 до 20-11ч.</v>
          </cell>
          <cell r="O18">
            <v>296078</v>
          </cell>
          <cell r="P18">
            <v>602972</v>
          </cell>
          <cell r="Q18">
            <v>183432</v>
          </cell>
          <cell r="R18">
            <v>186959</v>
          </cell>
          <cell r="S18">
            <v>326228</v>
          </cell>
          <cell r="T18">
            <v>630896</v>
          </cell>
          <cell r="U18">
            <v>52196</v>
          </cell>
          <cell r="W18">
            <v>34148</v>
          </cell>
          <cell r="X18">
            <v>97966</v>
          </cell>
          <cell r="Y18">
            <v>19121</v>
          </cell>
          <cell r="Z18" t="str">
            <v>12 до 20-11ч.</v>
          </cell>
          <cell r="AA18">
            <v>156753</v>
          </cell>
          <cell r="AB18">
            <v>4178</v>
          </cell>
          <cell r="AC18">
            <v>1587104</v>
          </cell>
          <cell r="AD18">
            <v>77724</v>
          </cell>
          <cell r="AE18">
            <v>218878</v>
          </cell>
          <cell r="AF18">
            <v>883219</v>
          </cell>
          <cell r="AG18">
            <v>997326</v>
          </cell>
          <cell r="AH18">
            <v>170039</v>
          </cell>
          <cell r="AI18">
            <v>133409</v>
          </cell>
          <cell r="AJ18">
            <v>57182</v>
          </cell>
          <cell r="AK18">
            <v>139354</v>
          </cell>
          <cell r="AL18">
            <v>15</v>
          </cell>
          <cell r="AM18">
            <v>4091726</v>
          </cell>
          <cell r="AN18">
            <v>1556701</v>
          </cell>
          <cell r="AO18">
            <v>682887</v>
          </cell>
          <cell r="AP18">
            <v>220413</v>
          </cell>
          <cell r="AQ18">
            <v>2856246</v>
          </cell>
          <cell r="AR18">
            <v>887241</v>
          </cell>
          <cell r="AS18">
            <v>13755</v>
          </cell>
          <cell r="AT18">
            <v>742</v>
          </cell>
          <cell r="AU18" t="str">
            <v>12 до 20-11ч.</v>
          </cell>
          <cell r="AV18">
            <v>38156</v>
          </cell>
          <cell r="AW18">
            <v>0</v>
          </cell>
          <cell r="AX18">
            <v>225320</v>
          </cell>
          <cell r="AY18">
            <v>10493</v>
          </cell>
          <cell r="AZ18">
            <v>273219</v>
          </cell>
          <cell r="BA18">
            <v>1753</v>
          </cell>
          <cell r="BB18">
            <v>416898</v>
          </cell>
          <cell r="BC18">
            <v>121260</v>
          </cell>
          <cell r="BD18">
            <v>421042</v>
          </cell>
          <cell r="BE18">
            <v>216</v>
          </cell>
          <cell r="BF18">
            <v>1153465</v>
          </cell>
          <cell r="BG18">
            <v>10753</v>
          </cell>
          <cell r="BH18">
            <v>1230142</v>
          </cell>
          <cell r="BI18">
            <v>23269</v>
          </cell>
          <cell r="BJ18">
            <v>100868</v>
          </cell>
          <cell r="BK18">
            <v>49149</v>
          </cell>
          <cell r="BL18">
            <v>48222</v>
          </cell>
          <cell r="BM18">
            <v>409925</v>
          </cell>
          <cell r="BN18">
            <v>836503</v>
          </cell>
          <cell r="BO18">
            <v>40967</v>
          </cell>
          <cell r="BP18">
            <v>62935</v>
          </cell>
          <cell r="BQ18">
            <v>18958</v>
          </cell>
        </row>
        <row r="19">
          <cell r="A19" t="str">
            <v>12 после 20-11ч.</v>
          </cell>
          <cell r="B19">
            <v>827380</v>
          </cell>
          <cell r="C19">
            <v>349725</v>
          </cell>
          <cell r="D19">
            <v>1516125</v>
          </cell>
          <cell r="E19">
            <v>7334053</v>
          </cell>
          <cell r="F19">
            <v>1086745</v>
          </cell>
          <cell r="G19">
            <v>5413912</v>
          </cell>
          <cell r="H19">
            <v>33276</v>
          </cell>
          <cell r="I19">
            <v>10698</v>
          </cell>
          <cell r="J19">
            <v>70344</v>
          </cell>
          <cell r="K19">
            <v>7017</v>
          </cell>
          <cell r="L19">
            <v>2734</v>
          </cell>
          <cell r="M19">
            <v>28256</v>
          </cell>
          <cell r="N19" t="str">
            <v>12 после 20-11ч.</v>
          </cell>
          <cell r="O19">
            <v>296078</v>
          </cell>
          <cell r="P19">
            <v>603007</v>
          </cell>
          <cell r="Q19">
            <v>183432</v>
          </cell>
          <cell r="R19">
            <v>186959</v>
          </cell>
          <cell r="S19">
            <v>326228</v>
          </cell>
          <cell r="T19">
            <v>630896</v>
          </cell>
          <cell r="U19">
            <v>52196</v>
          </cell>
          <cell r="W19">
            <v>34160</v>
          </cell>
          <cell r="X19">
            <v>97967</v>
          </cell>
          <cell r="Y19">
            <v>19121</v>
          </cell>
          <cell r="Z19" t="str">
            <v>12 после 20-11ч.</v>
          </cell>
          <cell r="AA19">
            <v>156777</v>
          </cell>
          <cell r="AB19">
            <v>4178</v>
          </cell>
          <cell r="AC19">
            <v>1587146</v>
          </cell>
          <cell r="AD19">
            <v>77724</v>
          </cell>
          <cell r="AE19">
            <v>218878</v>
          </cell>
          <cell r="AF19">
            <v>883316</v>
          </cell>
          <cell r="AG19">
            <v>997326</v>
          </cell>
          <cell r="AH19">
            <v>170193</v>
          </cell>
          <cell r="AI19">
            <v>133409</v>
          </cell>
          <cell r="AJ19">
            <v>57182</v>
          </cell>
          <cell r="AK19">
            <v>139373</v>
          </cell>
          <cell r="AL19">
            <v>15</v>
          </cell>
          <cell r="AM19">
            <v>4091728</v>
          </cell>
          <cell r="AN19">
            <v>1556701</v>
          </cell>
          <cell r="AO19">
            <v>682889</v>
          </cell>
          <cell r="AP19">
            <v>220413</v>
          </cell>
          <cell r="AQ19">
            <v>2856246</v>
          </cell>
          <cell r="AR19">
            <v>887241</v>
          </cell>
          <cell r="AS19">
            <v>13755</v>
          </cell>
          <cell r="AT19">
            <v>742</v>
          </cell>
          <cell r="AU19" t="str">
            <v>12 после 20-11ч.</v>
          </cell>
          <cell r="AV19">
            <v>38156</v>
          </cell>
          <cell r="AW19">
            <v>0</v>
          </cell>
          <cell r="AX19">
            <v>225326</v>
          </cell>
          <cell r="AY19">
            <v>10494</v>
          </cell>
          <cell r="AZ19">
            <v>273219</v>
          </cell>
          <cell r="BA19">
            <v>1753</v>
          </cell>
          <cell r="BB19">
            <v>416938</v>
          </cell>
          <cell r="BC19">
            <v>121276</v>
          </cell>
          <cell r="BD19">
            <v>421087</v>
          </cell>
          <cell r="BE19">
            <v>216</v>
          </cell>
          <cell r="BF19">
            <v>1153641</v>
          </cell>
          <cell r="BG19">
            <v>10753</v>
          </cell>
          <cell r="BH19">
            <v>1230221</v>
          </cell>
          <cell r="BI19">
            <v>23269</v>
          </cell>
          <cell r="BJ19">
            <v>100868</v>
          </cell>
          <cell r="BK19">
            <v>49149</v>
          </cell>
          <cell r="BL19">
            <v>48222</v>
          </cell>
          <cell r="BM19">
            <v>409975</v>
          </cell>
          <cell r="BN19">
            <v>836504</v>
          </cell>
          <cell r="BO19">
            <v>40972</v>
          </cell>
          <cell r="BP19">
            <v>62935</v>
          </cell>
          <cell r="BQ19">
            <v>18964</v>
          </cell>
        </row>
        <row r="20">
          <cell r="A20">
            <v>13</v>
          </cell>
          <cell r="B20">
            <v>827380</v>
          </cell>
          <cell r="C20">
            <v>349725</v>
          </cell>
          <cell r="D20">
            <v>1525440</v>
          </cell>
          <cell r="E20">
            <v>7334053</v>
          </cell>
          <cell r="F20">
            <v>1086745</v>
          </cell>
          <cell r="G20">
            <v>5413912</v>
          </cell>
          <cell r="H20">
            <v>33276</v>
          </cell>
          <cell r="I20">
            <v>10698</v>
          </cell>
          <cell r="J20">
            <v>70359</v>
          </cell>
          <cell r="K20">
            <v>7017</v>
          </cell>
          <cell r="L20">
            <v>2734</v>
          </cell>
          <cell r="M20">
            <v>28256</v>
          </cell>
          <cell r="N20">
            <v>13</v>
          </cell>
          <cell r="O20">
            <v>296078</v>
          </cell>
          <cell r="P20">
            <v>603198</v>
          </cell>
          <cell r="Q20">
            <v>183466</v>
          </cell>
          <cell r="R20">
            <v>186959</v>
          </cell>
          <cell r="S20">
            <v>326228</v>
          </cell>
          <cell r="T20">
            <v>630896</v>
          </cell>
          <cell r="U20">
            <v>52196</v>
          </cell>
          <cell r="W20">
            <v>34198</v>
          </cell>
          <cell r="X20">
            <v>97967</v>
          </cell>
          <cell r="Y20">
            <v>19121</v>
          </cell>
          <cell r="Z20">
            <v>13</v>
          </cell>
          <cell r="AA20">
            <v>157198</v>
          </cell>
          <cell r="AB20">
            <v>4180</v>
          </cell>
          <cell r="AC20">
            <v>1587403</v>
          </cell>
          <cell r="AD20">
            <v>77757</v>
          </cell>
          <cell r="AE20">
            <v>218932</v>
          </cell>
          <cell r="AF20">
            <v>883381</v>
          </cell>
          <cell r="AG20">
            <v>997343</v>
          </cell>
          <cell r="AH20">
            <v>170465</v>
          </cell>
          <cell r="AI20">
            <v>133409</v>
          </cell>
          <cell r="AJ20">
            <v>57340</v>
          </cell>
          <cell r="AK20">
            <v>139474</v>
          </cell>
          <cell r="AL20">
            <v>15</v>
          </cell>
          <cell r="AM20">
            <v>4091740</v>
          </cell>
          <cell r="AN20">
            <v>1556701</v>
          </cell>
          <cell r="AO20">
            <v>682902</v>
          </cell>
          <cell r="AP20">
            <v>220413</v>
          </cell>
          <cell r="AQ20">
            <v>2856246</v>
          </cell>
          <cell r="AR20">
            <v>887241</v>
          </cell>
          <cell r="AS20">
            <v>13755</v>
          </cell>
          <cell r="AT20">
            <v>742</v>
          </cell>
          <cell r="AU20">
            <v>13</v>
          </cell>
          <cell r="AV20">
            <v>38156</v>
          </cell>
          <cell r="AW20">
            <v>0</v>
          </cell>
          <cell r="AX20">
            <v>225405</v>
          </cell>
          <cell r="AY20">
            <v>10495</v>
          </cell>
          <cell r="AZ20">
            <v>273219</v>
          </cell>
          <cell r="BA20">
            <v>1754</v>
          </cell>
          <cell r="BB20">
            <v>417114</v>
          </cell>
          <cell r="BC20">
            <v>121349</v>
          </cell>
          <cell r="BD20">
            <v>421325</v>
          </cell>
          <cell r="BE20">
            <v>216</v>
          </cell>
          <cell r="BF20">
            <v>1154318</v>
          </cell>
          <cell r="BG20">
            <v>10753</v>
          </cell>
          <cell r="BH20">
            <v>1230650</v>
          </cell>
          <cell r="BI20">
            <v>23269</v>
          </cell>
          <cell r="BJ20">
            <v>100868</v>
          </cell>
          <cell r="BK20">
            <v>49149</v>
          </cell>
          <cell r="BL20">
            <v>48226</v>
          </cell>
          <cell r="BM20">
            <v>410229</v>
          </cell>
          <cell r="BN20">
            <v>836505</v>
          </cell>
          <cell r="BO20">
            <v>41004</v>
          </cell>
          <cell r="BP20">
            <v>62935</v>
          </cell>
          <cell r="BQ20">
            <v>18995</v>
          </cell>
        </row>
        <row r="21">
          <cell r="A21">
            <v>14</v>
          </cell>
          <cell r="B21">
            <v>827655</v>
          </cell>
          <cell r="C21">
            <v>349725</v>
          </cell>
          <cell r="D21">
            <v>1539466</v>
          </cell>
          <cell r="E21">
            <v>7334053</v>
          </cell>
          <cell r="F21">
            <v>1086745</v>
          </cell>
          <cell r="G21">
            <v>5413912</v>
          </cell>
          <cell r="H21">
            <v>33277</v>
          </cell>
          <cell r="I21">
            <v>10698</v>
          </cell>
          <cell r="J21">
            <v>70380</v>
          </cell>
          <cell r="K21">
            <v>7017</v>
          </cell>
          <cell r="L21">
            <v>2734</v>
          </cell>
          <cell r="M21">
            <v>28256</v>
          </cell>
          <cell r="N21">
            <v>14</v>
          </cell>
          <cell r="O21">
            <v>296078</v>
          </cell>
          <cell r="P21">
            <v>603438</v>
          </cell>
          <cell r="Q21">
            <v>183512</v>
          </cell>
          <cell r="R21">
            <v>186959</v>
          </cell>
          <cell r="S21">
            <v>326228</v>
          </cell>
          <cell r="T21">
            <v>630896</v>
          </cell>
          <cell r="U21">
            <v>52243</v>
          </cell>
          <cell r="W21">
            <v>34240</v>
          </cell>
          <cell r="X21">
            <v>97967</v>
          </cell>
          <cell r="Y21">
            <v>19121</v>
          </cell>
          <cell r="Z21">
            <v>14</v>
          </cell>
          <cell r="AA21">
            <v>157562</v>
          </cell>
          <cell r="AB21">
            <v>4180</v>
          </cell>
          <cell r="AC21">
            <v>1587587</v>
          </cell>
          <cell r="AD21">
            <v>77780</v>
          </cell>
          <cell r="AE21">
            <v>219187</v>
          </cell>
          <cell r="AF21">
            <v>883393</v>
          </cell>
          <cell r="AG21">
            <v>997635</v>
          </cell>
          <cell r="AH21">
            <v>170491</v>
          </cell>
          <cell r="AI21">
            <v>133409</v>
          </cell>
          <cell r="AJ21">
            <v>57340</v>
          </cell>
          <cell r="AK21">
            <v>139557</v>
          </cell>
          <cell r="AL21">
            <v>15</v>
          </cell>
          <cell r="AM21">
            <v>4091752</v>
          </cell>
          <cell r="AN21">
            <v>1556701</v>
          </cell>
          <cell r="AO21">
            <v>682915</v>
          </cell>
          <cell r="AP21">
            <v>220413</v>
          </cell>
          <cell r="AQ21">
            <v>2856246</v>
          </cell>
          <cell r="AR21">
            <v>887241</v>
          </cell>
          <cell r="AS21">
            <v>13755</v>
          </cell>
          <cell r="AT21">
            <v>742</v>
          </cell>
          <cell r="AU21">
            <v>14</v>
          </cell>
          <cell r="AV21">
            <v>38156</v>
          </cell>
          <cell r="AW21">
            <v>0</v>
          </cell>
          <cell r="AX21">
            <v>225471</v>
          </cell>
          <cell r="AY21">
            <v>10496</v>
          </cell>
          <cell r="AZ21">
            <v>273219</v>
          </cell>
          <cell r="BA21">
            <v>1755</v>
          </cell>
          <cell r="BB21">
            <v>417299</v>
          </cell>
          <cell r="BC21">
            <v>121428</v>
          </cell>
          <cell r="BD21">
            <v>421573</v>
          </cell>
          <cell r="BE21">
            <v>216</v>
          </cell>
          <cell r="BF21">
            <v>1154480</v>
          </cell>
          <cell r="BG21">
            <v>10753</v>
          </cell>
          <cell r="BH21">
            <v>1231215</v>
          </cell>
          <cell r="BI21">
            <v>23269</v>
          </cell>
          <cell r="BJ21">
            <v>100868</v>
          </cell>
          <cell r="BK21">
            <v>49149</v>
          </cell>
          <cell r="BL21">
            <v>48229</v>
          </cell>
          <cell r="BM21">
            <v>410572</v>
          </cell>
          <cell r="BN21">
            <v>836505</v>
          </cell>
          <cell r="BO21">
            <v>41038</v>
          </cell>
          <cell r="BP21">
            <v>62935</v>
          </cell>
          <cell r="BQ21">
            <v>19032</v>
          </cell>
        </row>
        <row r="22">
          <cell r="A22">
            <v>15</v>
          </cell>
          <cell r="B22">
            <v>835119</v>
          </cell>
          <cell r="C22">
            <v>349725</v>
          </cell>
          <cell r="D22">
            <v>1554012</v>
          </cell>
          <cell r="E22">
            <v>7334053</v>
          </cell>
          <cell r="F22">
            <v>1086745</v>
          </cell>
          <cell r="G22">
            <v>5413912</v>
          </cell>
          <cell r="H22">
            <v>33290</v>
          </cell>
          <cell r="I22">
            <v>10698</v>
          </cell>
          <cell r="J22">
            <v>70401</v>
          </cell>
          <cell r="K22">
            <v>7017</v>
          </cell>
          <cell r="L22">
            <v>2734</v>
          </cell>
          <cell r="M22">
            <v>28256</v>
          </cell>
          <cell r="N22">
            <v>15</v>
          </cell>
          <cell r="O22">
            <v>296129</v>
          </cell>
          <cell r="P22">
            <v>603438</v>
          </cell>
          <cell r="Q22">
            <v>183558</v>
          </cell>
          <cell r="R22">
            <v>186959</v>
          </cell>
          <cell r="S22">
            <v>326228</v>
          </cell>
          <cell r="T22">
            <v>630896</v>
          </cell>
          <cell r="U22">
            <v>52261</v>
          </cell>
          <cell r="W22">
            <v>34250</v>
          </cell>
          <cell r="X22">
            <v>97967</v>
          </cell>
          <cell r="Y22">
            <v>19121</v>
          </cell>
          <cell r="Z22">
            <v>15</v>
          </cell>
          <cell r="AA22">
            <v>158159</v>
          </cell>
          <cell r="AB22">
            <v>4180</v>
          </cell>
          <cell r="AC22">
            <v>1587866</v>
          </cell>
          <cell r="AD22">
            <v>77786</v>
          </cell>
          <cell r="AE22">
            <v>219706</v>
          </cell>
          <cell r="AF22">
            <v>883393</v>
          </cell>
          <cell r="AG22">
            <v>998322</v>
          </cell>
          <cell r="AH22">
            <v>170491</v>
          </cell>
          <cell r="AI22">
            <v>133409</v>
          </cell>
          <cell r="AJ22">
            <v>57340</v>
          </cell>
          <cell r="AK22">
            <v>139652</v>
          </cell>
          <cell r="AL22">
            <v>15</v>
          </cell>
          <cell r="AM22">
            <v>4091762</v>
          </cell>
          <cell r="AN22">
            <v>1556701</v>
          </cell>
          <cell r="AO22">
            <v>682926</v>
          </cell>
          <cell r="AP22">
            <v>220413</v>
          </cell>
          <cell r="AQ22">
            <v>2856246</v>
          </cell>
          <cell r="AR22">
            <v>887241</v>
          </cell>
          <cell r="AS22">
            <v>13755</v>
          </cell>
          <cell r="AT22">
            <v>742</v>
          </cell>
          <cell r="AU22">
            <v>15</v>
          </cell>
          <cell r="AV22">
            <v>38156</v>
          </cell>
          <cell r="AW22">
            <v>0</v>
          </cell>
          <cell r="AX22">
            <v>225540</v>
          </cell>
          <cell r="AY22">
            <v>10496</v>
          </cell>
          <cell r="AZ22">
            <v>273219</v>
          </cell>
          <cell r="BA22">
            <v>1756</v>
          </cell>
          <cell r="BB22">
            <v>417472</v>
          </cell>
          <cell r="BC22">
            <v>121502</v>
          </cell>
          <cell r="BD22">
            <v>421796</v>
          </cell>
          <cell r="BE22">
            <v>216</v>
          </cell>
          <cell r="BF22">
            <v>1154504</v>
          </cell>
          <cell r="BG22">
            <v>10753</v>
          </cell>
          <cell r="BH22">
            <v>1231921</v>
          </cell>
          <cell r="BI22">
            <v>23269</v>
          </cell>
          <cell r="BJ22">
            <v>100868</v>
          </cell>
          <cell r="BK22">
            <v>49149</v>
          </cell>
          <cell r="BL22">
            <v>48232</v>
          </cell>
          <cell r="BM22">
            <v>410750</v>
          </cell>
          <cell r="BN22">
            <v>836507</v>
          </cell>
          <cell r="BO22">
            <v>41070</v>
          </cell>
          <cell r="BP22">
            <v>62935</v>
          </cell>
          <cell r="BQ22">
            <v>19060</v>
          </cell>
        </row>
        <row r="23">
          <cell r="A23">
            <v>16</v>
          </cell>
          <cell r="B23">
            <v>845757</v>
          </cell>
          <cell r="C23">
            <v>349725</v>
          </cell>
          <cell r="D23">
            <v>1565833</v>
          </cell>
          <cell r="E23">
            <v>7334053</v>
          </cell>
          <cell r="F23">
            <v>1086745</v>
          </cell>
          <cell r="G23">
            <v>5413912</v>
          </cell>
          <cell r="H23">
            <v>33305</v>
          </cell>
          <cell r="I23">
            <v>10698</v>
          </cell>
          <cell r="J23">
            <v>70418</v>
          </cell>
          <cell r="K23">
            <v>7017</v>
          </cell>
          <cell r="L23">
            <v>2734</v>
          </cell>
          <cell r="M23">
            <v>28256</v>
          </cell>
          <cell r="N23">
            <v>16</v>
          </cell>
          <cell r="O23">
            <v>296188</v>
          </cell>
          <cell r="P23">
            <v>603843</v>
          </cell>
          <cell r="Q23">
            <v>183597</v>
          </cell>
          <cell r="R23">
            <v>186959</v>
          </cell>
          <cell r="S23">
            <v>326228</v>
          </cell>
          <cell r="T23">
            <v>630896</v>
          </cell>
          <cell r="U23">
            <v>52267</v>
          </cell>
          <cell r="W23">
            <v>34256</v>
          </cell>
          <cell r="X23">
            <v>97967</v>
          </cell>
          <cell r="Y23">
            <v>19121</v>
          </cell>
          <cell r="Z23">
            <v>16</v>
          </cell>
          <cell r="AA23">
            <v>158887</v>
          </cell>
          <cell r="AB23">
            <v>4180</v>
          </cell>
          <cell r="AC23">
            <v>1588194</v>
          </cell>
          <cell r="AD23">
            <v>77786</v>
          </cell>
          <cell r="AE23">
            <v>220189</v>
          </cell>
          <cell r="AF23">
            <v>883399</v>
          </cell>
          <cell r="AG23">
            <v>998963</v>
          </cell>
          <cell r="AH23">
            <v>170506</v>
          </cell>
          <cell r="AI23">
            <v>133409</v>
          </cell>
          <cell r="AJ23">
            <v>57340</v>
          </cell>
          <cell r="AK23">
            <v>139743</v>
          </cell>
          <cell r="AL23">
            <v>15</v>
          </cell>
          <cell r="AM23">
            <v>4091774</v>
          </cell>
          <cell r="AN23">
            <v>1556701</v>
          </cell>
          <cell r="AO23">
            <v>682938</v>
          </cell>
          <cell r="AP23">
            <v>220413</v>
          </cell>
          <cell r="AQ23">
            <v>2856246</v>
          </cell>
          <cell r="AR23">
            <v>887241</v>
          </cell>
          <cell r="AS23">
            <v>13755</v>
          </cell>
          <cell r="AT23">
            <v>742</v>
          </cell>
          <cell r="AU23">
            <v>16</v>
          </cell>
          <cell r="AV23">
            <v>38156</v>
          </cell>
          <cell r="AW23">
            <v>0</v>
          </cell>
          <cell r="AX23">
            <v>225612</v>
          </cell>
          <cell r="AY23">
            <v>10497</v>
          </cell>
          <cell r="AZ23">
            <v>273219</v>
          </cell>
          <cell r="BA23">
            <v>1756</v>
          </cell>
          <cell r="BB23">
            <v>417640</v>
          </cell>
          <cell r="BC23">
            <v>121571</v>
          </cell>
          <cell r="BD23">
            <v>422012</v>
          </cell>
          <cell r="BE23">
            <v>216</v>
          </cell>
          <cell r="BF23">
            <v>1154531</v>
          </cell>
          <cell r="BG23">
            <v>10753</v>
          </cell>
          <cell r="BH23">
            <v>1232623</v>
          </cell>
          <cell r="BI23">
            <v>23269</v>
          </cell>
          <cell r="BJ23">
            <v>100868</v>
          </cell>
          <cell r="BK23">
            <v>49149</v>
          </cell>
          <cell r="BL23">
            <v>48236</v>
          </cell>
          <cell r="BM23">
            <v>410925</v>
          </cell>
          <cell r="BN23">
            <v>836507</v>
          </cell>
          <cell r="BO23">
            <v>41090</v>
          </cell>
          <cell r="BP23">
            <v>62935</v>
          </cell>
          <cell r="BQ23">
            <v>19082</v>
          </cell>
        </row>
        <row r="24">
          <cell r="A24">
            <v>17</v>
          </cell>
          <cell r="B24">
            <v>855653</v>
          </cell>
          <cell r="C24">
            <v>349725</v>
          </cell>
          <cell r="D24">
            <v>1575804</v>
          </cell>
          <cell r="E24">
            <v>7334053</v>
          </cell>
          <cell r="F24">
            <v>1086745</v>
          </cell>
          <cell r="G24">
            <v>5413912</v>
          </cell>
          <cell r="H24">
            <v>33319</v>
          </cell>
          <cell r="I24">
            <v>10698</v>
          </cell>
          <cell r="J24">
            <v>70434</v>
          </cell>
          <cell r="K24">
            <v>7017</v>
          </cell>
          <cell r="L24">
            <v>2734</v>
          </cell>
          <cell r="M24">
            <v>28256</v>
          </cell>
          <cell r="N24">
            <v>17</v>
          </cell>
          <cell r="O24">
            <v>296246</v>
          </cell>
          <cell r="P24">
            <v>604049</v>
          </cell>
          <cell r="Q24">
            <v>183628</v>
          </cell>
          <cell r="R24">
            <v>186959</v>
          </cell>
          <cell r="S24">
            <v>326228</v>
          </cell>
          <cell r="T24">
            <v>630896</v>
          </cell>
          <cell r="U24">
            <v>52274</v>
          </cell>
          <cell r="W24">
            <v>34271</v>
          </cell>
          <cell r="X24">
            <v>97967</v>
          </cell>
          <cell r="Y24">
            <v>19121</v>
          </cell>
          <cell r="Z24">
            <v>17</v>
          </cell>
          <cell r="AA24">
            <v>159540</v>
          </cell>
          <cell r="AB24">
            <v>4180</v>
          </cell>
          <cell r="AC24">
            <v>1588459</v>
          </cell>
          <cell r="AD24">
            <v>77792</v>
          </cell>
          <cell r="AE24">
            <v>220574</v>
          </cell>
          <cell r="AF24">
            <v>883400</v>
          </cell>
          <cell r="AG24">
            <v>999447</v>
          </cell>
          <cell r="AH24">
            <v>170512</v>
          </cell>
          <cell r="AI24">
            <v>133409</v>
          </cell>
          <cell r="AJ24">
            <v>57340</v>
          </cell>
          <cell r="AK24">
            <v>139822</v>
          </cell>
          <cell r="AL24">
            <v>15</v>
          </cell>
          <cell r="AM24">
            <v>4091786</v>
          </cell>
          <cell r="AN24">
            <v>1556701</v>
          </cell>
          <cell r="AO24">
            <v>682951</v>
          </cell>
          <cell r="AP24">
            <v>220413</v>
          </cell>
          <cell r="AQ24">
            <v>2856246</v>
          </cell>
          <cell r="AR24">
            <v>887241</v>
          </cell>
          <cell r="AS24">
            <v>13755</v>
          </cell>
          <cell r="AT24">
            <v>742</v>
          </cell>
          <cell r="AU24">
            <v>17</v>
          </cell>
          <cell r="AV24">
            <v>38156</v>
          </cell>
          <cell r="AW24">
            <v>0</v>
          </cell>
          <cell r="AX24">
            <v>225683</v>
          </cell>
          <cell r="AY24">
            <v>10498</v>
          </cell>
          <cell r="AZ24">
            <v>273219</v>
          </cell>
          <cell r="BA24">
            <v>1757</v>
          </cell>
          <cell r="BB24">
            <v>417788</v>
          </cell>
          <cell r="BC24">
            <v>121631</v>
          </cell>
          <cell r="BD24">
            <v>422309</v>
          </cell>
          <cell r="BE24">
            <v>216</v>
          </cell>
          <cell r="BF24">
            <v>1154562</v>
          </cell>
          <cell r="BG24">
            <v>10753</v>
          </cell>
          <cell r="BH24">
            <v>1233364</v>
          </cell>
          <cell r="BI24">
            <v>23269</v>
          </cell>
          <cell r="BJ24">
            <v>100868</v>
          </cell>
          <cell r="BK24">
            <v>49149</v>
          </cell>
          <cell r="BL24">
            <v>48239</v>
          </cell>
          <cell r="BM24">
            <v>411116</v>
          </cell>
          <cell r="BN24">
            <v>836509</v>
          </cell>
          <cell r="BO24">
            <v>41110</v>
          </cell>
          <cell r="BP24">
            <v>62935</v>
          </cell>
          <cell r="BQ24">
            <v>19105</v>
          </cell>
        </row>
        <row r="25">
          <cell r="A25">
            <v>18</v>
          </cell>
          <cell r="B25">
            <v>868240</v>
          </cell>
          <cell r="C25">
            <v>349725</v>
          </cell>
          <cell r="D25">
            <v>1585666</v>
          </cell>
          <cell r="E25">
            <v>7334053</v>
          </cell>
          <cell r="F25">
            <v>1086745</v>
          </cell>
          <cell r="G25">
            <v>5413912</v>
          </cell>
          <cell r="H25">
            <v>33337</v>
          </cell>
          <cell r="I25">
            <v>10698</v>
          </cell>
          <cell r="J25">
            <v>70451</v>
          </cell>
          <cell r="K25">
            <v>7017</v>
          </cell>
          <cell r="L25">
            <v>2734</v>
          </cell>
          <cell r="M25">
            <v>28256</v>
          </cell>
          <cell r="N25">
            <v>18</v>
          </cell>
          <cell r="O25">
            <v>296321</v>
          </cell>
          <cell r="P25">
            <v>604247</v>
          </cell>
          <cell r="Q25">
            <v>183660</v>
          </cell>
          <cell r="R25">
            <v>186959</v>
          </cell>
          <cell r="S25">
            <v>326228</v>
          </cell>
          <cell r="T25">
            <v>630896</v>
          </cell>
          <cell r="U25">
            <v>52280</v>
          </cell>
          <cell r="W25">
            <v>34277</v>
          </cell>
          <cell r="X25">
            <v>97967</v>
          </cell>
          <cell r="Y25">
            <v>19121</v>
          </cell>
          <cell r="Z25">
            <v>18</v>
          </cell>
          <cell r="AA25">
            <v>160266</v>
          </cell>
          <cell r="AB25">
            <v>4180</v>
          </cell>
          <cell r="AC25">
            <v>1588805</v>
          </cell>
          <cell r="AD25">
            <v>77804</v>
          </cell>
          <cell r="AE25">
            <v>221039</v>
          </cell>
          <cell r="AF25">
            <v>883403</v>
          </cell>
          <cell r="AG25">
            <v>999965</v>
          </cell>
          <cell r="AH25">
            <v>170519</v>
          </cell>
          <cell r="AI25">
            <v>133505</v>
          </cell>
          <cell r="AJ25">
            <v>57340</v>
          </cell>
          <cell r="AK25">
            <v>139909</v>
          </cell>
          <cell r="AL25">
            <v>15</v>
          </cell>
          <cell r="AM25">
            <v>4091801</v>
          </cell>
          <cell r="AN25">
            <v>1556701</v>
          </cell>
          <cell r="AO25">
            <v>682966</v>
          </cell>
          <cell r="AP25">
            <v>220413</v>
          </cell>
          <cell r="AQ25">
            <v>2856246</v>
          </cell>
          <cell r="AR25">
            <v>887241</v>
          </cell>
          <cell r="AS25">
            <v>13755</v>
          </cell>
          <cell r="AT25">
            <v>742</v>
          </cell>
          <cell r="AU25">
            <v>18</v>
          </cell>
          <cell r="AV25">
            <v>38156</v>
          </cell>
          <cell r="AW25">
            <v>0</v>
          </cell>
          <cell r="AX25">
            <v>225751</v>
          </cell>
          <cell r="AY25">
            <v>10498</v>
          </cell>
          <cell r="AZ25">
            <v>273219</v>
          </cell>
          <cell r="BA25">
            <v>1758</v>
          </cell>
          <cell r="BB25">
            <v>417842</v>
          </cell>
          <cell r="BC25">
            <v>121643</v>
          </cell>
          <cell r="BD25">
            <v>422695</v>
          </cell>
          <cell r="BE25">
            <v>216</v>
          </cell>
          <cell r="BF25">
            <v>1154583</v>
          </cell>
          <cell r="BG25">
            <v>10753</v>
          </cell>
          <cell r="BH25">
            <v>1234063</v>
          </cell>
          <cell r="BI25">
            <v>23269</v>
          </cell>
          <cell r="BJ25">
            <v>100868</v>
          </cell>
          <cell r="BK25">
            <v>49149</v>
          </cell>
          <cell r="BL25">
            <v>48242</v>
          </cell>
          <cell r="BM25">
            <v>411338</v>
          </cell>
          <cell r="BN25">
            <v>836509</v>
          </cell>
          <cell r="BO25">
            <v>41130</v>
          </cell>
          <cell r="BP25">
            <v>62935</v>
          </cell>
          <cell r="BQ25">
            <v>19128</v>
          </cell>
        </row>
        <row r="26">
          <cell r="A26">
            <v>19</v>
          </cell>
          <cell r="B26">
            <v>879789</v>
          </cell>
          <cell r="C26">
            <v>349725</v>
          </cell>
          <cell r="D26">
            <v>1599327</v>
          </cell>
          <cell r="E26">
            <v>7334053</v>
          </cell>
          <cell r="F26">
            <v>1086745</v>
          </cell>
          <cell r="G26">
            <v>5413912</v>
          </cell>
          <cell r="H26">
            <v>33353</v>
          </cell>
          <cell r="I26">
            <v>10698</v>
          </cell>
          <cell r="J26">
            <v>70470</v>
          </cell>
          <cell r="K26">
            <v>7017</v>
          </cell>
          <cell r="L26">
            <v>2734</v>
          </cell>
          <cell r="M26">
            <v>28256</v>
          </cell>
          <cell r="N26">
            <v>19</v>
          </cell>
          <cell r="O26">
            <v>296387</v>
          </cell>
          <cell r="P26">
            <v>604428</v>
          </cell>
          <cell r="Q26">
            <v>183704</v>
          </cell>
          <cell r="R26">
            <v>186959</v>
          </cell>
          <cell r="S26">
            <v>326228</v>
          </cell>
          <cell r="T26">
            <v>630896</v>
          </cell>
          <cell r="U26">
            <v>52286</v>
          </cell>
          <cell r="W26">
            <v>34282</v>
          </cell>
          <cell r="X26">
            <v>97967</v>
          </cell>
          <cell r="Y26">
            <v>19121</v>
          </cell>
          <cell r="Z26">
            <v>19</v>
          </cell>
          <cell r="AA26">
            <v>161034</v>
          </cell>
          <cell r="AB26">
            <v>4180</v>
          </cell>
          <cell r="AC26">
            <v>1588862</v>
          </cell>
          <cell r="AD26">
            <v>77910</v>
          </cell>
          <cell r="AE26">
            <v>221775</v>
          </cell>
          <cell r="AF26">
            <v>883403</v>
          </cell>
          <cell r="AG26">
            <v>1000978</v>
          </cell>
          <cell r="AH26">
            <v>170519</v>
          </cell>
          <cell r="AI26">
            <v>133505</v>
          </cell>
          <cell r="AJ26">
            <v>57340</v>
          </cell>
          <cell r="AK26">
            <v>140007</v>
          </cell>
          <cell r="AL26">
            <v>15</v>
          </cell>
          <cell r="AM26">
            <v>4091813</v>
          </cell>
          <cell r="AN26">
            <v>1556701</v>
          </cell>
          <cell r="AO26">
            <v>682978</v>
          </cell>
          <cell r="AP26">
            <v>220413</v>
          </cell>
          <cell r="AQ26">
            <v>2856246</v>
          </cell>
          <cell r="AR26">
            <v>887241</v>
          </cell>
          <cell r="AS26">
            <v>13755</v>
          </cell>
          <cell r="AT26">
            <v>742</v>
          </cell>
          <cell r="AU26">
            <v>19</v>
          </cell>
          <cell r="AV26">
            <v>38156</v>
          </cell>
          <cell r="AW26">
            <v>0</v>
          </cell>
          <cell r="AX26">
            <v>225827</v>
          </cell>
          <cell r="AY26">
            <v>10501</v>
          </cell>
          <cell r="AZ26">
            <v>273237</v>
          </cell>
          <cell r="BA26">
            <v>1758</v>
          </cell>
          <cell r="BB26">
            <v>417921</v>
          </cell>
          <cell r="BC26">
            <v>121662</v>
          </cell>
          <cell r="BD26">
            <v>423035</v>
          </cell>
          <cell r="BE26">
            <v>216</v>
          </cell>
          <cell r="BF26">
            <v>1154824</v>
          </cell>
          <cell r="BG26">
            <v>10753</v>
          </cell>
          <cell r="BH26">
            <v>1234569</v>
          </cell>
          <cell r="BI26">
            <v>23269</v>
          </cell>
          <cell r="BJ26">
            <v>100868</v>
          </cell>
          <cell r="BK26">
            <v>49149</v>
          </cell>
          <cell r="BL26">
            <v>48247</v>
          </cell>
          <cell r="BM26">
            <v>411680</v>
          </cell>
          <cell r="BN26">
            <v>836510</v>
          </cell>
          <cell r="BO26">
            <v>41150</v>
          </cell>
          <cell r="BP26">
            <v>62935</v>
          </cell>
          <cell r="BQ26">
            <v>19161</v>
          </cell>
        </row>
        <row r="27">
          <cell r="A27">
            <v>20</v>
          </cell>
          <cell r="B27">
            <v>890725</v>
          </cell>
          <cell r="C27">
            <v>349725</v>
          </cell>
          <cell r="D27">
            <v>1613880</v>
          </cell>
          <cell r="E27">
            <v>7334053</v>
          </cell>
          <cell r="F27">
            <v>1086745</v>
          </cell>
          <cell r="G27">
            <v>5413912</v>
          </cell>
          <cell r="H27">
            <v>33368</v>
          </cell>
          <cell r="I27">
            <v>10698</v>
          </cell>
          <cell r="J27">
            <v>70491</v>
          </cell>
          <cell r="K27">
            <v>7017</v>
          </cell>
          <cell r="L27">
            <v>2734</v>
          </cell>
          <cell r="M27">
            <v>28256</v>
          </cell>
          <cell r="N27">
            <v>20</v>
          </cell>
          <cell r="O27">
            <v>296454</v>
          </cell>
          <cell r="P27">
            <v>604612</v>
          </cell>
          <cell r="Q27">
            <v>183750</v>
          </cell>
          <cell r="R27">
            <v>186959</v>
          </cell>
          <cell r="S27">
            <v>326228</v>
          </cell>
          <cell r="T27">
            <v>630896</v>
          </cell>
          <cell r="U27">
            <v>52292</v>
          </cell>
          <cell r="W27">
            <v>34289</v>
          </cell>
          <cell r="X27">
            <v>97967</v>
          </cell>
          <cell r="Y27">
            <v>19121</v>
          </cell>
          <cell r="Z27">
            <v>20</v>
          </cell>
          <cell r="AA27">
            <v>161825</v>
          </cell>
          <cell r="AB27">
            <v>4180</v>
          </cell>
          <cell r="AC27">
            <v>1589124</v>
          </cell>
          <cell r="AD27">
            <v>78010</v>
          </cell>
          <cell r="AE27">
            <v>222431</v>
          </cell>
          <cell r="AF27">
            <v>883403</v>
          </cell>
          <cell r="AG27">
            <v>1001859</v>
          </cell>
          <cell r="AH27">
            <v>170520</v>
          </cell>
          <cell r="AI27">
            <v>133505</v>
          </cell>
          <cell r="AJ27">
            <v>57340</v>
          </cell>
          <cell r="AK27">
            <v>140109</v>
          </cell>
          <cell r="AL27">
            <v>15</v>
          </cell>
          <cell r="AM27">
            <v>4091830</v>
          </cell>
          <cell r="AN27">
            <v>1556701</v>
          </cell>
          <cell r="AO27">
            <v>682996</v>
          </cell>
          <cell r="AP27">
            <v>220413</v>
          </cell>
          <cell r="AQ27">
            <v>2856246</v>
          </cell>
          <cell r="AR27">
            <v>887241</v>
          </cell>
          <cell r="AS27">
            <v>13755</v>
          </cell>
          <cell r="AT27">
            <v>742</v>
          </cell>
          <cell r="AU27">
            <v>20</v>
          </cell>
          <cell r="AV27">
            <v>38156</v>
          </cell>
          <cell r="AW27">
            <v>0</v>
          </cell>
          <cell r="AX27">
            <v>225904</v>
          </cell>
          <cell r="AY27">
            <v>10503</v>
          </cell>
          <cell r="AZ27">
            <v>273237</v>
          </cell>
          <cell r="BA27">
            <v>1759</v>
          </cell>
          <cell r="BB27">
            <v>418000</v>
          </cell>
          <cell r="BC27">
            <v>121681</v>
          </cell>
          <cell r="BD27">
            <v>423398</v>
          </cell>
          <cell r="BE27">
            <v>216</v>
          </cell>
          <cell r="BF27">
            <v>1155021</v>
          </cell>
          <cell r="BG27">
            <v>10753</v>
          </cell>
          <cell r="BH27">
            <v>1235113</v>
          </cell>
          <cell r="BI27">
            <v>23269</v>
          </cell>
          <cell r="BJ27">
            <v>100868</v>
          </cell>
          <cell r="BK27">
            <v>49149</v>
          </cell>
          <cell r="BL27">
            <v>48250</v>
          </cell>
          <cell r="BM27">
            <v>411793</v>
          </cell>
          <cell r="BN27">
            <v>836690</v>
          </cell>
          <cell r="BO27">
            <v>41170</v>
          </cell>
          <cell r="BP27">
            <v>62935</v>
          </cell>
          <cell r="BQ27">
            <v>19195</v>
          </cell>
        </row>
        <row r="28">
          <cell r="A28">
            <v>21</v>
          </cell>
          <cell r="B28">
            <v>902802</v>
          </cell>
          <cell r="C28">
            <v>349725</v>
          </cell>
          <cell r="D28">
            <v>1628341</v>
          </cell>
          <cell r="E28">
            <v>7334053</v>
          </cell>
          <cell r="F28">
            <v>1086745</v>
          </cell>
          <cell r="G28">
            <v>5413912</v>
          </cell>
          <cell r="H28">
            <v>33385</v>
          </cell>
          <cell r="I28">
            <v>10698</v>
          </cell>
          <cell r="J28">
            <v>70512</v>
          </cell>
          <cell r="K28">
            <v>7017</v>
          </cell>
          <cell r="L28">
            <v>2734</v>
          </cell>
          <cell r="M28">
            <v>28256</v>
          </cell>
          <cell r="N28">
            <v>21</v>
          </cell>
          <cell r="O28">
            <v>296528</v>
          </cell>
          <cell r="P28">
            <v>604795</v>
          </cell>
          <cell r="Q28">
            <v>183795</v>
          </cell>
          <cell r="R28">
            <v>186959</v>
          </cell>
          <cell r="S28">
            <v>326228</v>
          </cell>
          <cell r="T28">
            <v>630896</v>
          </cell>
          <cell r="U28">
            <v>52298</v>
          </cell>
          <cell r="W28">
            <v>34295</v>
          </cell>
          <cell r="X28">
            <v>97967</v>
          </cell>
          <cell r="Y28">
            <v>19121</v>
          </cell>
          <cell r="Z28">
            <v>21</v>
          </cell>
          <cell r="AA28">
            <v>162552</v>
          </cell>
          <cell r="AB28">
            <v>4180</v>
          </cell>
          <cell r="AC28">
            <v>1589532</v>
          </cell>
          <cell r="AD28">
            <v>78012</v>
          </cell>
          <cell r="AE28">
            <v>223056</v>
          </cell>
          <cell r="AF28">
            <v>883403</v>
          </cell>
          <cell r="AG28">
            <v>1002687</v>
          </cell>
          <cell r="AH28">
            <v>170520</v>
          </cell>
          <cell r="AI28">
            <v>133505</v>
          </cell>
          <cell r="AJ28">
            <v>57340</v>
          </cell>
          <cell r="AK28">
            <v>140210</v>
          </cell>
          <cell r="AL28">
            <v>15</v>
          </cell>
          <cell r="AM28">
            <v>4091861</v>
          </cell>
          <cell r="AN28">
            <v>1556701</v>
          </cell>
          <cell r="AO28">
            <v>683017</v>
          </cell>
          <cell r="AP28">
            <v>220413</v>
          </cell>
          <cell r="AQ28">
            <v>2856246</v>
          </cell>
          <cell r="AR28">
            <v>887241</v>
          </cell>
          <cell r="AS28">
            <v>13755</v>
          </cell>
          <cell r="AT28">
            <v>742</v>
          </cell>
          <cell r="AU28">
            <v>21</v>
          </cell>
          <cell r="AV28">
            <v>38156</v>
          </cell>
          <cell r="AW28">
            <v>0</v>
          </cell>
          <cell r="AX28">
            <v>225972</v>
          </cell>
          <cell r="AY28">
            <v>10503</v>
          </cell>
          <cell r="AZ28">
            <v>273237</v>
          </cell>
          <cell r="BA28">
            <v>1760</v>
          </cell>
          <cell r="BB28">
            <v>418077</v>
          </cell>
          <cell r="BC28">
            <v>121697</v>
          </cell>
          <cell r="BD28">
            <v>423739</v>
          </cell>
          <cell r="BE28">
            <v>216</v>
          </cell>
          <cell r="BF28">
            <v>1155408</v>
          </cell>
          <cell r="BG28">
            <v>10753</v>
          </cell>
          <cell r="BH28">
            <v>1235528</v>
          </cell>
          <cell r="BI28">
            <v>23269</v>
          </cell>
          <cell r="BJ28">
            <v>100868</v>
          </cell>
          <cell r="BK28">
            <v>49149</v>
          </cell>
          <cell r="BL28">
            <v>48255</v>
          </cell>
          <cell r="BM28">
            <v>412034</v>
          </cell>
          <cell r="BN28">
            <v>836790</v>
          </cell>
          <cell r="BO28">
            <v>41191</v>
          </cell>
          <cell r="BP28">
            <v>62935</v>
          </cell>
          <cell r="BQ28">
            <v>19230</v>
          </cell>
        </row>
        <row r="29">
          <cell r="A29">
            <v>22</v>
          </cell>
          <cell r="B29">
            <v>912990</v>
          </cell>
          <cell r="C29">
            <v>349725</v>
          </cell>
          <cell r="D29">
            <v>1641285</v>
          </cell>
          <cell r="E29">
            <v>7334053</v>
          </cell>
          <cell r="F29">
            <v>1086745</v>
          </cell>
          <cell r="G29">
            <v>5413912</v>
          </cell>
          <cell r="H29">
            <v>33398</v>
          </cell>
          <cell r="I29">
            <v>10698</v>
          </cell>
          <cell r="J29">
            <v>70532</v>
          </cell>
          <cell r="K29">
            <v>7017</v>
          </cell>
          <cell r="L29">
            <v>2734</v>
          </cell>
          <cell r="M29">
            <v>28256</v>
          </cell>
          <cell r="N29">
            <v>22</v>
          </cell>
          <cell r="O29">
            <v>296585</v>
          </cell>
          <cell r="P29">
            <v>604972</v>
          </cell>
          <cell r="Q29">
            <v>183838</v>
          </cell>
          <cell r="R29">
            <v>186959</v>
          </cell>
          <cell r="S29">
            <v>326228</v>
          </cell>
          <cell r="T29">
            <v>630896</v>
          </cell>
          <cell r="U29">
            <v>52304</v>
          </cell>
          <cell r="W29">
            <v>34301</v>
          </cell>
          <cell r="X29">
            <v>97967</v>
          </cell>
          <cell r="Y29">
            <v>19121</v>
          </cell>
          <cell r="Z29">
            <v>22</v>
          </cell>
          <cell r="AA29">
            <v>162863</v>
          </cell>
          <cell r="AB29">
            <v>4180</v>
          </cell>
          <cell r="AC29">
            <v>1589989</v>
          </cell>
          <cell r="AD29">
            <v>78012</v>
          </cell>
          <cell r="AE29">
            <v>223651</v>
          </cell>
          <cell r="AF29">
            <v>883403</v>
          </cell>
          <cell r="AG29">
            <v>1003468</v>
          </cell>
          <cell r="AH29">
            <v>170520</v>
          </cell>
          <cell r="AI29">
            <v>133505</v>
          </cell>
          <cell r="AJ29">
            <v>57340</v>
          </cell>
          <cell r="AK29">
            <v>140314</v>
          </cell>
          <cell r="AL29">
            <v>15</v>
          </cell>
          <cell r="AM29">
            <v>4091912</v>
          </cell>
          <cell r="AN29">
            <v>1556701</v>
          </cell>
          <cell r="AO29">
            <v>683044</v>
          </cell>
          <cell r="AP29">
            <v>220413</v>
          </cell>
          <cell r="AQ29">
            <v>2856246</v>
          </cell>
          <cell r="AR29">
            <v>887241</v>
          </cell>
          <cell r="AS29">
            <v>13755</v>
          </cell>
          <cell r="AT29">
            <v>742</v>
          </cell>
          <cell r="AU29">
            <v>22</v>
          </cell>
          <cell r="AV29">
            <v>38156</v>
          </cell>
          <cell r="AW29">
            <v>0</v>
          </cell>
          <cell r="AX29">
            <v>226076</v>
          </cell>
          <cell r="AY29">
            <v>10527</v>
          </cell>
          <cell r="AZ29">
            <v>273237</v>
          </cell>
          <cell r="BA29">
            <v>1760</v>
          </cell>
          <cell r="BB29">
            <v>418154</v>
          </cell>
          <cell r="BC29">
            <v>121712</v>
          </cell>
          <cell r="BD29">
            <v>424069</v>
          </cell>
          <cell r="BE29">
            <v>216</v>
          </cell>
          <cell r="BF29">
            <v>1155810</v>
          </cell>
          <cell r="BG29">
            <v>10753</v>
          </cell>
          <cell r="BH29">
            <v>1235869</v>
          </cell>
          <cell r="BI29">
            <v>23269</v>
          </cell>
          <cell r="BJ29">
            <v>100868</v>
          </cell>
          <cell r="BK29">
            <v>49149</v>
          </cell>
          <cell r="BL29">
            <v>48259</v>
          </cell>
          <cell r="BM29">
            <v>412207</v>
          </cell>
          <cell r="BN29">
            <v>836793</v>
          </cell>
          <cell r="BO29">
            <v>41211</v>
          </cell>
          <cell r="BP29">
            <v>62935</v>
          </cell>
          <cell r="BQ29">
            <v>19251</v>
          </cell>
        </row>
        <row r="30">
          <cell r="A30">
            <v>23</v>
          </cell>
          <cell r="B30">
            <v>923169</v>
          </cell>
          <cell r="C30">
            <v>349725</v>
          </cell>
          <cell r="D30">
            <v>1651884</v>
          </cell>
          <cell r="E30">
            <v>7334053</v>
          </cell>
          <cell r="F30">
            <v>1086745</v>
          </cell>
          <cell r="G30">
            <v>5413912</v>
          </cell>
          <cell r="H30">
            <v>33413</v>
          </cell>
          <cell r="I30">
            <v>10698</v>
          </cell>
          <cell r="J30">
            <v>70548</v>
          </cell>
          <cell r="K30">
            <v>7017</v>
          </cell>
          <cell r="L30">
            <v>2734</v>
          </cell>
          <cell r="M30">
            <v>28256</v>
          </cell>
          <cell r="N30">
            <v>23</v>
          </cell>
          <cell r="O30">
            <v>296642</v>
          </cell>
          <cell r="P30">
            <v>605153</v>
          </cell>
          <cell r="Q30">
            <v>183870</v>
          </cell>
          <cell r="R30">
            <v>186959</v>
          </cell>
          <cell r="S30">
            <v>326228</v>
          </cell>
          <cell r="T30">
            <v>630896</v>
          </cell>
          <cell r="U30">
            <v>52310</v>
          </cell>
          <cell r="W30">
            <v>34306</v>
          </cell>
          <cell r="X30">
            <v>97967</v>
          </cell>
          <cell r="Y30">
            <v>19121</v>
          </cell>
          <cell r="Z30">
            <v>23</v>
          </cell>
          <cell r="AA30">
            <v>163031</v>
          </cell>
          <cell r="AB30">
            <v>4180</v>
          </cell>
          <cell r="AC30">
            <v>1590370</v>
          </cell>
          <cell r="AD30">
            <v>78012</v>
          </cell>
          <cell r="AE30">
            <v>224221</v>
          </cell>
          <cell r="AF30">
            <v>883403</v>
          </cell>
          <cell r="AG30">
            <v>1004226</v>
          </cell>
          <cell r="AH30">
            <v>170520</v>
          </cell>
          <cell r="AI30">
            <v>133505</v>
          </cell>
          <cell r="AJ30">
            <v>57340</v>
          </cell>
          <cell r="AK30">
            <v>140416</v>
          </cell>
          <cell r="AL30">
            <v>15</v>
          </cell>
          <cell r="AM30">
            <v>4091955</v>
          </cell>
          <cell r="AN30">
            <v>1556701</v>
          </cell>
          <cell r="AO30">
            <v>683079</v>
          </cell>
          <cell r="AP30">
            <v>220413</v>
          </cell>
          <cell r="AQ30">
            <v>2856246</v>
          </cell>
          <cell r="AR30">
            <v>887241</v>
          </cell>
          <cell r="AS30">
            <v>13755</v>
          </cell>
          <cell r="AT30">
            <v>742</v>
          </cell>
          <cell r="AU30">
            <v>23</v>
          </cell>
          <cell r="AV30">
            <v>38156</v>
          </cell>
          <cell r="AW30">
            <v>0</v>
          </cell>
          <cell r="AX30">
            <v>226147</v>
          </cell>
          <cell r="AY30">
            <v>10527</v>
          </cell>
          <cell r="AZ30">
            <v>273237</v>
          </cell>
          <cell r="BA30">
            <v>1761</v>
          </cell>
          <cell r="BB30">
            <v>418228</v>
          </cell>
          <cell r="BC30">
            <v>121725</v>
          </cell>
          <cell r="BD30">
            <v>424386</v>
          </cell>
          <cell r="BE30">
            <v>216</v>
          </cell>
          <cell r="BF30">
            <v>1156203</v>
          </cell>
          <cell r="BG30">
            <v>10753</v>
          </cell>
          <cell r="BH30">
            <v>1236211</v>
          </cell>
          <cell r="BI30">
            <v>23269</v>
          </cell>
          <cell r="BJ30">
            <v>100868</v>
          </cell>
          <cell r="BK30">
            <v>49149</v>
          </cell>
          <cell r="BL30">
            <v>48261</v>
          </cell>
          <cell r="BM30">
            <v>412426</v>
          </cell>
          <cell r="BN30">
            <v>836796</v>
          </cell>
          <cell r="BO30">
            <v>41231</v>
          </cell>
          <cell r="BP30">
            <v>62935</v>
          </cell>
          <cell r="BQ30">
            <v>19276</v>
          </cell>
        </row>
        <row r="31">
          <cell r="A31">
            <v>24</v>
          </cell>
          <cell r="B31">
            <v>933338</v>
          </cell>
          <cell r="C31">
            <v>349725</v>
          </cell>
          <cell r="D31">
            <v>1664708</v>
          </cell>
          <cell r="E31">
            <v>7334053</v>
          </cell>
          <cell r="F31">
            <v>1086745</v>
          </cell>
          <cell r="G31">
            <v>5413912</v>
          </cell>
          <cell r="H31">
            <v>33427</v>
          </cell>
          <cell r="I31">
            <v>10698</v>
          </cell>
          <cell r="J31">
            <v>70567</v>
          </cell>
          <cell r="K31">
            <v>7017</v>
          </cell>
          <cell r="L31">
            <v>2734</v>
          </cell>
          <cell r="M31">
            <v>28256</v>
          </cell>
          <cell r="N31">
            <v>24</v>
          </cell>
          <cell r="O31">
            <v>296700</v>
          </cell>
          <cell r="P31">
            <v>605303</v>
          </cell>
          <cell r="Q31">
            <v>183913</v>
          </cell>
          <cell r="R31">
            <v>186959</v>
          </cell>
          <cell r="S31">
            <v>326228</v>
          </cell>
          <cell r="T31">
            <v>630896</v>
          </cell>
          <cell r="U31">
            <v>52316</v>
          </cell>
          <cell r="W31">
            <v>34313</v>
          </cell>
          <cell r="X31">
            <v>97967</v>
          </cell>
          <cell r="Y31">
            <v>19121</v>
          </cell>
          <cell r="Z31">
            <v>24</v>
          </cell>
          <cell r="AA31">
            <v>163200</v>
          </cell>
          <cell r="AB31">
            <v>4180</v>
          </cell>
          <cell r="AC31">
            <v>1590789</v>
          </cell>
          <cell r="AD31">
            <v>78012</v>
          </cell>
          <cell r="AE31">
            <v>224856</v>
          </cell>
          <cell r="AF31">
            <v>883403</v>
          </cell>
          <cell r="AG31">
            <v>1005083</v>
          </cell>
          <cell r="AH31">
            <v>170520</v>
          </cell>
          <cell r="AI31">
            <v>133505</v>
          </cell>
          <cell r="AJ31">
            <v>57340</v>
          </cell>
          <cell r="AK31">
            <v>140481</v>
          </cell>
          <cell r="AL31">
            <v>15</v>
          </cell>
          <cell r="AM31">
            <v>4092004</v>
          </cell>
          <cell r="AN31">
            <v>1556701</v>
          </cell>
          <cell r="AO31">
            <v>683116</v>
          </cell>
          <cell r="AP31">
            <v>220413</v>
          </cell>
          <cell r="AQ31">
            <v>2856246</v>
          </cell>
          <cell r="AR31">
            <v>887241</v>
          </cell>
          <cell r="AS31">
            <v>13813</v>
          </cell>
          <cell r="AT31">
            <v>742</v>
          </cell>
          <cell r="AU31">
            <v>24</v>
          </cell>
          <cell r="AV31">
            <v>38156</v>
          </cell>
          <cell r="AW31">
            <v>0</v>
          </cell>
          <cell r="AX31">
            <v>226215</v>
          </cell>
          <cell r="AY31">
            <v>10527</v>
          </cell>
          <cell r="AZ31">
            <v>273237</v>
          </cell>
          <cell r="BA31">
            <v>1762</v>
          </cell>
          <cell r="BB31">
            <v>418308</v>
          </cell>
          <cell r="BC31">
            <v>121730</v>
          </cell>
          <cell r="BD31">
            <v>424745</v>
          </cell>
          <cell r="BE31">
            <v>216</v>
          </cell>
          <cell r="BF31">
            <v>1156596</v>
          </cell>
          <cell r="BG31">
            <v>10753</v>
          </cell>
          <cell r="BH31">
            <v>1236597</v>
          </cell>
          <cell r="BI31">
            <v>23269</v>
          </cell>
          <cell r="BJ31">
            <v>100868</v>
          </cell>
          <cell r="BK31">
            <v>49149</v>
          </cell>
          <cell r="BL31">
            <v>48265</v>
          </cell>
          <cell r="BM31">
            <v>412670</v>
          </cell>
          <cell r="BN31">
            <v>836799</v>
          </cell>
          <cell r="BO31">
            <v>41248</v>
          </cell>
          <cell r="BP31">
            <v>62935</v>
          </cell>
          <cell r="BQ31">
            <v>19301</v>
          </cell>
        </row>
        <row r="32">
          <cell r="A32">
            <v>25</v>
          </cell>
          <cell r="B32">
            <v>944072</v>
          </cell>
          <cell r="C32">
            <v>349725</v>
          </cell>
          <cell r="D32">
            <v>1678374</v>
          </cell>
          <cell r="E32">
            <v>7334053</v>
          </cell>
          <cell r="F32">
            <v>1086745</v>
          </cell>
          <cell r="G32">
            <v>5413912</v>
          </cell>
          <cell r="H32">
            <v>33443</v>
          </cell>
          <cell r="I32">
            <v>10698</v>
          </cell>
          <cell r="J32">
            <v>70587</v>
          </cell>
          <cell r="K32">
            <v>7017</v>
          </cell>
          <cell r="L32">
            <v>2734</v>
          </cell>
          <cell r="M32">
            <v>28256</v>
          </cell>
          <cell r="N32">
            <v>25</v>
          </cell>
          <cell r="O32">
            <v>296763</v>
          </cell>
          <cell r="P32">
            <v>605480</v>
          </cell>
          <cell r="Q32">
            <v>183956</v>
          </cell>
          <cell r="R32">
            <v>186959</v>
          </cell>
          <cell r="S32">
            <v>326228</v>
          </cell>
          <cell r="T32">
            <v>630896</v>
          </cell>
          <cell r="U32">
            <v>52322</v>
          </cell>
          <cell r="W32">
            <v>34323</v>
          </cell>
          <cell r="X32">
            <v>97967</v>
          </cell>
          <cell r="Y32">
            <v>19121</v>
          </cell>
          <cell r="Z32">
            <v>25</v>
          </cell>
          <cell r="AA32">
            <v>163371</v>
          </cell>
          <cell r="AB32">
            <v>4180</v>
          </cell>
          <cell r="AC32">
            <v>1591246</v>
          </cell>
          <cell r="AD32">
            <v>78012</v>
          </cell>
          <cell r="AE32">
            <v>225450</v>
          </cell>
          <cell r="AF32">
            <v>883403</v>
          </cell>
          <cell r="AG32">
            <v>1005981</v>
          </cell>
          <cell r="AH32">
            <v>170520</v>
          </cell>
          <cell r="AI32">
            <v>133636</v>
          </cell>
          <cell r="AJ32">
            <v>57340</v>
          </cell>
          <cell r="AK32">
            <v>140481</v>
          </cell>
          <cell r="AL32">
            <v>15</v>
          </cell>
          <cell r="AM32">
            <v>4092054</v>
          </cell>
          <cell r="AN32">
            <v>1556701</v>
          </cell>
          <cell r="AO32">
            <v>683150</v>
          </cell>
          <cell r="AP32">
            <v>220413</v>
          </cell>
          <cell r="AQ32">
            <v>2856246</v>
          </cell>
          <cell r="AR32">
            <v>887241</v>
          </cell>
          <cell r="AS32">
            <v>13922</v>
          </cell>
          <cell r="AT32">
            <v>742</v>
          </cell>
          <cell r="AU32">
            <v>25</v>
          </cell>
          <cell r="AV32">
            <v>38156</v>
          </cell>
          <cell r="AW32">
            <v>0</v>
          </cell>
          <cell r="AX32">
            <v>226283</v>
          </cell>
          <cell r="AY32">
            <v>10527</v>
          </cell>
          <cell r="AZ32">
            <v>273237</v>
          </cell>
          <cell r="BA32">
            <v>1762</v>
          </cell>
          <cell r="BB32">
            <v>418406</v>
          </cell>
          <cell r="BC32">
            <v>121762</v>
          </cell>
          <cell r="BD32">
            <v>425106</v>
          </cell>
          <cell r="BE32">
            <v>216</v>
          </cell>
          <cell r="BF32">
            <v>1157001</v>
          </cell>
          <cell r="BG32">
            <v>10753</v>
          </cell>
          <cell r="BH32">
            <v>1236999</v>
          </cell>
          <cell r="BI32">
            <v>23269</v>
          </cell>
          <cell r="BJ32">
            <v>100868</v>
          </cell>
          <cell r="BK32">
            <v>49149</v>
          </cell>
          <cell r="BL32">
            <v>48270</v>
          </cell>
          <cell r="BM32">
            <v>412961</v>
          </cell>
          <cell r="BN32">
            <v>836801</v>
          </cell>
          <cell r="BO32">
            <v>41270</v>
          </cell>
          <cell r="BP32">
            <v>62935</v>
          </cell>
          <cell r="BQ32">
            <v>19331</v>
          </cell>
        </row>
        <row r="33">
          <cell r="A33">
            <v>26</v>
          </cell>
          <cell r="B33">
            <v>956289</v>
          </cell>
          <cell r="C33">
            <v>349725</v>
          </cell>
          <cell r="D33">
            <v>1692771</v>
          </cell>
          <cell r="E33">
            <v>7334053</v>
          </cell>
          <cell r="F33">
            <v>1087934</v>
          </cell>
          <cell r="G33">
            <v>5413912</v>
          </cell>
          <cell r="H33">
            <v>33459</v>
          </cell>
          <cell r="I33">
            <v>10698</v>
          </cell>
          <cell r="J33">
            <v>70609</v>
          </cell>
          <cell r="K33">
            <v>7017</v>
          </cell>
          <cell r="L33">
            <v>2736</v>
          </cell>
          <cell r="M33">
            <v>28256</v>
          </cell>
          <cell r="N33">
            <v>26</v>
          </cell>
          <cell r="O33">
            <v>296835</v>
          </cell>
          <cell r="P33">
            <v>605679</v>
          </cell>
          <cell r="Q33">
            <v>184003</v>
          </cell>
          <cell r="R33">
            <v>186959</v>
          </cell>
          <cell r="S33">
            <v>326232</v>
          </cell>
          <cell r="T33">
            <v>630896</v>
          </cell>
          <cell r="U33">
            <v>52329</v>
          </cell>
          <cell r="W33">
            <v>34362</v>
          </cell>
          <cell r="X33">
            <v>97967</v>
          </cell>
          <cell r="Y33">
            <v>19121</v>
          </cell>
          <cell r="Z33">
            <v>26</v>
          </cell>
          <cell r="AA33">
            <v>163471</v>
          </cell>
          <cell r="AB33">
            <v>4180</v>
          </cell>
          <cell r="AC33">
            <v>1591826</v>
          </cell>
          <cell r="AD33">
            <v>78012</v>
          </cell>
          <cell r="AE33">
            <v>226278</v>
          </cell>
          <cell r="AF33">
            <v>883403</v>
          </cell>
          <cell r="AG33">
            <v>1007113</v>
          </cell>
          <cell r="AH33">
            <v>170520</v>
          </cell>
          <cell r="AI33">
            <v>133636</v>
          </cell>
          <cell r="AJ33">
            <v>57340</v>
          </cell>
          <cell r="AK33">
            <v>140481</v>
          </cell>
          <cell r="AL33">
            <v>15</v>
          </cell>
          <cell r="AM33">
            <v>4092097</v>
          </cell>
          <cell r="AN33">
            <v>1556701</v>
          </cell>
          <cell r="AO33">
            <v>683189</v>
          </cell>
          <cell r="AP33">
            <v>220413</v>
          </cell>
          <cell r="AQ33">
            <v>2856246</v>
          </cell>
          <cell r="AR33">
            <v>887241</v>
          </cell>
          <cell r="AS33">
            <v>14037</v>
          </cell>
          <cell r="AT33">
            <v>742</v>
          </cell>
          <cell r="AU33">
            <v>26</v>
          </cell>
          <cell r="AV33">
            <v>38156</v>
          </cell>
          <cell r="AW33">
            <v>0</v>
          </cell>
          <cell r="AX33">
            <v>226409</v>
          </cell>
          <cell r="AY33">
            <v>10563</v>
          </cell>
          <cell r="AZ33">
            <v>273237</v>
          </cell>
          <cell r="BA33">
            <v>1763</v>
          </cell>
          <cell r="BB33">
            <v>418509</v>
          </cell>
          <cell r="BC33">
            <v>121789</v>
          </cell>
          <cell r="BD33">
            <v>425445</v>
          </cell>
          <cell r="BE33">
            <v>216</v>
          </cell>
          <cell r="BF33">
            <v>1157405</v>
          </cell>
          <cell r="BG33">
            <v>10753</v>
          </cell>
          <cell r="BH33">
            <v>1237397</v>
          </cell>
          <cell r="BI33">
            <v>23269</v>
          </cell>
          <cell r="BJ33">
            <v>100868</v>
          </cell>
          <cell r="BK33">
            <v>49149</v>
          </cell>
          <cell r="BL33">
            <v>48275</v>
          </cell>
          <cell r="BM33">
            <v>413372</v>
          </cell>
          <cell r="BN33">
            <v>836804</v>
          </cell>
          <cell r="BO33">
            <v>41292</v>
          </cell>
          <cell r="BP33">
            <v>62935</v>
          </cell>
          <cell r="BQ33">
            <v>19364</v>
          </cell>
        </row>
        <row r="34">
          <cell r="A34">
            <v>27</v>
          </cell>
          <cell r="B34">
            <v>956289</v>
          </cell>
          <cell r="C34">
            <v>349725</v>
          </cell>
          <cell r="D34">
            <v>1707298</v>
          </cell>
          <cell r="E34">
            <v>7334053</v>
          </cell>
          <cell r="F34">
            <v>1100644</v>
          </cell>
          <cell r="G34">
            <v>5413912</v>
          </cell>
          <cell r="H34">
            <v>33459</v>
          </cell>
          <cell r="I34">
            <v>10698</v>
          </cell>
          <cell r="J34">
            <v>70630</v>
          </cell>
          <cell r="K34">
            <v>7017</v>
          </cell>
          <cell r="L34">
            <v>2754</v>
          </cell>
          <cell r="M34">
            <v>28256</v>
          </cell>
          <cell r="N34">
            <v>27</v>
          </cell>
          <cell r="O34">
            <v>296835</v>
          </cell>
          <cell r="P34">
            <v>605880</v>
          </cell>
          <cell r="Q34">
            <v>184050</v>
          </cell>
          <cell r="R34">
            <v>186959</v>
          </cell>
          <cell r="S34">
            <v>326268</v>
          </cell>
          <cell r="T34">
            <v>630896</v>
          </cell>
          <cell r="U34">
            <v>52360</v>
          </cell>
          <cell r="W34">
            <v>34364</v>
          </cell>
          <cell r="X34">
            <v>97967</v>
          </cell>
          <cell r="Y34">
            <v>19121</v>
          </cell>
          <cell r="Z34">
            <v>27</v>
          </cell>
          <cell r="AA34">
            <v>163597</v>
          </cell>
          <cell r="AB34">
            <v>4180</v>
          </cell>
          <cell r="AC34">
            <v>1592588</v>
          </cell>
          <cell r="AD34">
            <v>78012</v>
          </cell>
          <cell r="AE34">
            <v>227033</v>
          </cell>
          <cell r="AF34">
            <v>883403</v>
          </cell>
          <cell r="AG34">
            <v>1008032</v>
          </cell>
          <cell r="AH34">
            <v>170520</v>
          </cell>
          <cell r="AI34">
            <v>133756</v>
          </cell>
          <cell r="AJ34">
            <v>57340</v>
          </cell>
          <cell r="AK34">
            <v>140481</v>
          </cell>
          <cell r="AL34">
            <v>15</v>
          </cell>
          <cell r="AM34">
            <v>4092146</v>
          </cell>
          <cell r="AN34">
            <v>1556701</v>
          </cell>
          <cell r="AO34">
            <v>683223</v>
          </cell>
          <cell r="AP34">
            <v>220413</v>
          </cell>
          <cell r="AQ34">
            <v>2856246</v>
          </cell>
          <cell r="AR34">
            <v>887241</v>
          </cell>
          <cell r="AS34">
            <v>14160</v>
          </cell>
          <cell r="AT34">
            <v>742</v>
          </cell>
          <cell r="AU34">
            <v>27</v>
          </cell>
          <cell r="AV34">
            <v>38156</v>
          </cell>
          <cell r="AW34">
            <v>0</v>
          </cell>
          <cell r="AX34">
            <v>226479</v>
          </cell>
          <cell r="AY34">
            <v>10563</v>
          </cell>
          <cell r="AZ34">
            <v>273237</v>
          </cell>
          <cell r="BA34">
            <v>1764</v>
          </cell>
          <cell r="BB34">
            <v>418622</v>
          </cell>
          <cell r="BC34">
            <v>121818</v>
          </cell>
          <cell r="BD34">
            <v>425794</v>
          </cell>
          <cell r="BE34">
            <v>216</v>
          </cell>
          <cell r="BF34">
            <v>1157870</v>
          </cell>
          <cell r="BG34">
            <v>10753</v>
          </cell>
          <cell r="BH34">
            <v>1237742</v>
          </cell>
          <cell r="BI34">
            <v>23269</v>
          </cell>
          <cell r="BJ34">
            <v>100868</v>
          </cell>
          <cell r="BK34">
            <v>49149</v>
          </cell>
          <cell r="BL34">
            <v>48278</v>
          </cell>
          <cell r="BM34">
            <v>413620</v>
          </cell>
          <cell r="BN34">
            <v>836806</v>
          </cell>
          <cell r="BO34">
            <v>41312</v>
          </cell>
          <cell r="BP34">
            <v>62935</v>
          </cell>
          <cell r="BQ34">
            <v>19392</v>
          </cell>
        </row>
        <row r="35">
          <cell r="A35">
            <v>28</v>
          </cell>
          <cell r="B35">
            <v>956289</v>
          </cell>
          <cell r="C35">
            <v>349725</v>
          </cell>
          <cell r="D35">
            <v>1721878</v>
          </cell>
          <cell r="E35">
            <v>7334053</v>
          </cell>
          <cell r="F35">
            <v>1116177</v>
          </cell>
          <cell r="G35">
            <v>5413912</v>
          </cell>
          <cell r="H35">
            <v>33459</v>
          </cell>
          <cell r="I35">
            <v>10698</v>
          </cell>
          <cell r="J35">
            <v>70649</v>
          </cell>
          <cell r="K35">
            <v>7017</v>
          </cell>
          <cell r="L35">
            <v>2776</v>
          </cell>
          <cell r="M35">
            <v>28256</v>
          </cell>
          <cell r="N35">
            <v>28</v>
          </cell>
          <cell r="O35">
            <v>296835</v>
          </cell>
          <cell r="P35">
            <v>606076</v>
          </cell>
          <cell r="Q35">
            <v>184095</v>
          </cell>
          <cell r="R35">
            <v>186959</v>
          </cell>
          <cell r="S35">
            <v>326308</v>
          </cell>
          <cell r="T35">
            <v>630896</v>
          </cell>
          <cell r="U35">
            <v>52391</v>
          </cell>
          <cell r="W35">
            <v>34377</v>
          </cell>
          <cell r="X35">
            <v>97967</v>
          </cell>
          <cell r="Y35">
            <v>19121</v>
          </cell>
          <cell r="Z35">
            <v>28</v>
          </cell>
          <cell r="AA35">
            <v>163719</v>
          </cell>
          <cell r="AB35">
            <v>4180</v>
          </cell>
          <cell r="AC35">
            <v>1593246</v>
          </cell>
          <cell r="AD35">
            <v>78012</v>
          </cell>
          <cell r="AE35">
            <v>227994</v>
          </cell>
          <cell r="AF35">
            <v>883403</v>
          </cell>
          <cell r="AG35">
            <v>1009380</v>
          </cell>
          <cell r="AH35">
            <v>170520</v>
          </cell>
          <cell r="AI35">
            <v>133756</v>
          </cell>
          <cell r="AJ35">
            <v>57340</v>
          </cell>
          <cell r="AK35">
            <v>140516</v>
          </cell>
          <cell r="AL35">
            <v>15</v>
          </cell>
          <cell r="AM35">
            <v>4092193</v>
          </cell>
          <cell r="AN35">
            <v>1556701</v>
          </cell>
          <cell r="AO35">
            <v>683261</v>
          </cell>
          <cell r="AP35">
            <v>220413</v>
          </cell>
          <cell r="AQ35">
            <v>2856246</v>
          </cell>
          <cell r="AR35">
            <v>887241</v>
          </cell>
          <cell r="AS35">
            <v>14234</v>
          </cell>
          <cell r="AT35">
            <v>742</v>
          </cell>
          <cell r="AU35">
            <v>28</v>
          </cell>
          <cell r="AV35">
            <v>38156</v>
          </cell>
          <cell r="AW35">
            <v>0</v>
          </cell>
          <cell r="AX35">
            <v>226549</v>
          </cell>
          <cell r="AY35">
            <v>10563</v>
          </cell>
          <cell r="AZ35">
            <v>273237</v>
          </cell>
          <cell r="BA35">
            <v>1765</v>
          </cell>
          <cell r="BB35">
            <v>418728</v>
          </cell>
          <cell r="BC35">
            <v>121845</v>
          </cell>
          <cell r="BD35">
            <v>426066</v>
          </cell>
          <cell r="BE35">
            <v>216</v>
          </cell>
          <cell r="BF35">
            <v>1158507</v>
          </cell>
          <cell r="BG35">
            <v>10753</v>
          </cell>
          <cell r="BH35">
            <v>1237995</v>
          </cell>
          <cell r="BI35">
            <v>23269</v>
          </cell>
          <cell r="BJ35">
            <v>100868</v>
          </cell>
          <cell r="BK35">
            <v>49149</v>
          </cell>
          <cell r="BL35">
            <v>48281</v>
          </cell>
          <cell r="BM35">
            <v>413989</v>
          </cell>
          <cell r="BN35">
            <v>836807</v>
          </cell>
          <cell r="BO35">
            <v>41332</v>
          </cell>
          <cell r="BP35">
            <v>62935</v>
          </cell>
          <cell r="BQ35">
            <v>19425</v>
          </cell>
        </row>
        <row r="36">
          <cell r="A36">
            <v>29</v>
          </cell>
          <cell r="B36">
            <v>956289</v>
          </cell>
          <cell r="C36">
            <v>349725</v>
          </cell>
          <cell r="D36">
            <v>1736537</v>
          </cell>
          <cell r="E36">
            <v>7334053</v>
          </cell>
          <cell r="F36">
            <v>1131722</v>
          </cell>
          <cell r="G36">
            <v>5413912</v>
          </cell>
          <cell r="H36">
            <v>33459</v>
          </cell>
          <cell r="I36">
            <v>10698</v>
          </cell>
          <cell r="J36">
            <v>70671</v>
          </cell>
          <cell r="K36">
            <v>7017</v>
          </cell>
          <cell r="L36">
            <v>2798</v>
          </cell>
          <cell r="M36">
            <v>28256</v>
          </cell>
          <cell r="N36">
            <v>29</v>
          </cell>
          <cell r="O36">
            <v>296835</v>
          </cell>
          <cell r="P36">
            <v>606284</v>
          </cell>
          <cell r="Q36">
            <v>184141</v>
          </cell>
          <cell r="R36">
            <v>186959</v>
          </cell>
          <cell r="S36">
            <v>326348</v>
          </cell>
          <cell r="T36">
            <v>630896</v>
          </cell>
          <cell r="U36">
            <v>52418</v>
          </cell>
          <cell r="W36">
            <v>34380</v>
          </cell>
          <cell r="X36">
            <v>97967</v>
          </cell>
          <cell r="Y36">
            <v>19121</v>
          </cell>
          <cell r="Z36">
            <v>29</v>
          </cell>
          <cell r="AA36">
            <v>163860</v>
          </cell>
          <cell r="AB36">
            <v>4180</v>
          </cell>
          <cell r="AC36">
            <v>1593904</v>
          </cell>
          <cell r="AD36">
            <v>78012</v>
          </cell>
          <cell r="AE36">
            <v>228974</v>
          </cell>
          <cell r="AF36">
            <v>883403</v>
          </cell>
          <cell r="AG36">
            <v>1010745</v>
          </cell>
          <cell r="AH36">
            <v>170520</v>
          </cell>
          <cell r="AI36">
            <v>133756</v>
          </cell>
          <cell r="AJ36">
            <v>57340</v>
          </cell>
          <cell r="AK36">
            <v>140621</v>
          </cell>
          <cell r="AL36">
            <v>15</v>
          </cell>
          <cell r="AM36">
            <v>4092245</v>
          </cell>
          <cell r="AN36">
            <v>1556701</v>
          </cell>
          <cell r="AO36">
            <v>683294</v>
          </cell>
          <cell r="AP36">
            <v>220413</v>
          </cell>
          <cell r="AQ36">
            <v>2856246</v>
          </cell>
          <cell r="AR36">
            <v>887241</v>
          </cell>
          <cell r="AS36">
            <v>14234</v>
          </cell>
          <cell r="AT36">
            <v>742</v>
          </cell>
          <cell r="AU36">
            <v>29</v>
          </cell>
          <cell r="AV36">
            <v>38156</v>
          </cell>
          <cell r="AW36">
            <v>0</v>
          </cell>
          <cell r="AX36">
            <v>226617</v>
          </cell>
          <cell r="AY36">
            <v>10563</v>
          </cell>
          <cell r="AZ36">
            <v>273237</v>
          </cell>
          <cell r="BA36">
            <v>1765</v>
          </cell>
          <cell r="BB36">
            <v>418817</v>
          </cell>
          <cell r="BC36">
            <v>121864</v>
          </cell>
          <cell r="BD36">
            <v>426362</v>
          </cell>
          <cell r="BE36">
            <v>216</v>
          </cell>
          <cell r="BF36">
            <v>1159002</v>
          </cell>
          <cell r="BG36">
            <v>10753</v>
          </cell>
          <cell r="BH36">
            <v>1238323</v>
          </cell>
          <cell r="BI36">
            <v>23269</v>
          </cell>
          <cell r="BJ36">
            <v>100868</v>
          </cell>
          <cell r="BK36">
            <v>49149</v>
          </cell>
          <cell r="BL36">
            <v>48284</v>
          </cell>
          <cell r="BM36">
            <v>414251</v>
          </cell>
          <cell r="BN36">
            <v>836809</v>
          </cell>
          <cell r="BO36">
            <v>41352</v>
          </cell>
          <cell r="BP36">
            <v>62935</v>
          </cell>
          <cell r="BQ36">
            <v>19450</v>
          </cell>
        </row>
        <row r="37">
          <cell r="A37">
            <v>30</v>
          </cell>
          <cell r="B37">
            <v>956289</v>
          </cell>
          <cell r="C37">
            <v>349725</v>
          </cell>
          <cell r="D37">
            <v>1751542</v>
          </cell>
          <cell r="E37">
            <v>7334053</v>
          </cell>
          <cell r="F37">
            <v>1147202</v>
          </cell>
          <cell r="G37">
            <v>5413912</v>
          </cell>
          <cell r="H37">
            <v>33459</v>
          </cell>
          <cell r="I37">
            <v>10698</v>
          </cell>
          <cell r="J37">
            <v>70694</v>
          </cell>
          <cell r="K37">
            <v>7017</v>
          </cell>
          <cell r="L37">
            <v>2821</v>
          </cell>
          <cell r="M37">
            <v>28256</v>
          </cell>
          <cell r="N37">
            <v>30</v>
          </cell>
          <cell r="O37">
            <v>296835</v>
          </cell>
          <cell r="P37">
            <v>606517</v>
          </cell>
          <cell r="Q37">
            <v>184188</v>
          </cell>
          <cell r="R37">
            <v>186959</v>
          </cell>
          <cell r="S37">
            <v>326389</v>
          </cell>
          <cell r="T37">
            <v>630896</v>
          </cell>
          <cell r="U37">
            <v>52444</v>
          </cell>
          <cell r="W37">
            <v>34384</v>
          </cell>
          <cell r="X37">
            <v>97967</v>
          </cell>
          <cell r="Y37">
            <v>19121</v>
          </cell>
          <cell r="Z37">
            <v>30</v>
          </cell>
          <cell r="AA37">
            <v>163997</v>
          </cell>
          <cell r="AB37">
            <v>4180</v>
          </cell>
          <cell r="AC37">
            <v>1594649</v>
          </cell>
          <cell r="AD37">
            <v>78012</v>
          </cell>
          <cell r="AE37">
            <v>229947</v>
          </cell>
          <cell r="AF37">
            <v>883403</v>
          </cell>
          <cell r="AG37">
            <v>1012099</v>
          </cell>
          <cell r="AH37">
            <v>170520</v>
          </cell>
          <cell r="AI37">
            <v>133756</v>
          </cell>
          <cell r="AJ37">
            <v>57340</v>
          </cell>
          <cell r="AK37">
            <v>140708</v>
          </cell>
          <cell r="AL37">
            <v>15</v>
          </cell>
          <cell r="AM37">
            <v>4092292</v>
          </cell>
          <cell r="AN37">
            <v>1556701</v>
          </cell>
          <cell r="AO37">
            <v>683332</v>
          </cell>
          <cell r="AP37">
            <v>220413</v>
          </cell>
          <cell r="AQ37">
            <v>2856246</v>
          </cell>
          <cell r="AR37">
            <v>887241</v>
          </cell>
          <cell r="AS37">
            <v>14234</v>
          </cell>
          <cell r="AT37">
            <v>742</v>
          </cell>
          <cell r="AU37">
            <v>30</v>
          </cell>
          <cell r="AV37">
            <v>38156</v>
          </cell>
          <cell r="AW37">
            <v>0</v>
          </cell>
          <cell r="AX37">
            <v>226687</v>
          </cell>
          <cell r="AY37">
            <v>10563</v>
          </cell>
          <cell r="AZ37">
            <v>273237</v>
          </cell>
          <cell r="BA37">
            <v>1766</v>
          </cell>
          <cell r="BB37">
            <v>418903</v>
          </cell>
          <cell r="BC37">
            <v>121880</v>
          </cell>
          <cell r="BD37">
            <v>426682</v>
          </cell>
          <cell r="BE37">
            <v>216</v>
          </cell>
          <cell r="BF37">
            <v>1159455</v>
          </cell>
          <cell r="BG37">
            <v>10753</v>
          </cell>
          <cell r="BH37">
            <v>1238645</v>
          </cell>
          <cell r="BI37">
            <v>23269</v>
          </cell>
          <cell r="BJ37">
            <v>100868</v>
          </cell>
          <cell r="BK37">
            <v>49149</v>
          </cell>
          <cell r="BL37">
            <v>48286</v>
          </cell>
          <cell r="BM37">
            <v>414457</v>
          </cell>
          <cell r="BN37">
            <v>836812</v>
          </cell>
          <cell r="BO37">
            <v>41373</v>
          </cell>
          <cell r="BP37">
            <v>62935</v>
          </cell>
          <cell r="BQ37">
            <v>19471</v>
          </cell>
        </row>
        <row r="38">
          <cell r="A38">
            <v>31</v>
          </cell>
          <cell r="N38">
            <v>31</v>
          </cell>
          <cell r="Z38">
            <v>31</v>
          </cell>
          <cell r="AU38">
            <v>31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</sheetNames>
    <sheetDataSet>
      <sheetData sheetId="0"/>
    </sheetDataSet>
  </externalBook>
</externalLink>
</file>

<file path=xl/externalLinks/externalLink3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  <sheetName val="Перетоки"/>
      <sheetName val="потери в тр"/>
      <sheetName val="часы раб"/>
      <sheetName val="АП"/>
      <sheetName val="АВ"/>
      <sheetName val="баки _2_"/>
    </sheetNames>
    <sheetDataSet>
      <sheetData sheetId="0">
        <row r="6">
          <cell r="A6">
            <v>0</v>
          </cell>
          <cell r="B6">
            <v>2312773</v>
          </cell>
          <cell r="C6">
            <v>1701082</v>
          </cell>
          <cell r="D6">
            <v>3396284</v>
          </cell>
          <cell r="E6">
            <v>7335855</v>
          </cell>
          <cell r="F6">
            <v>2877486</v>
          </cell>
          <cell r="G6">
            <v>6779317</v>
          </cell>
          <cell r="H6">
            <v>35293</v>
          </cell>
          <cell r="I6">
            <v>12794</v>
          </cell>
          <cell r="J6">
            <v>73194</v>
          </cell>
          <cell r="K6">
            <v>7019</v>
          </cell>
          <cell r="L6">
            <v>5294</v>
          </cell>
          <cell r="M6">
            <v>30177</v>
          </cell>
          <cell r="N6">
            <v>0</v>
          </cell>
          <cell r="O6">
            <v>306954</v>
          </cell>
          <cell r="P6">
            <v>1430805</v>
          </cell>
          <cell r="Q6">
            <v>189765</v>
          </cell>
          <cell r="R6">
            <v>186966</v>
          </cell>
          <cell r="S6">
            <v>331834</v>
          </cell>
          <cell r="T6">
            <v>635475</v>
          </cell>
          <cell r="U6">
            <v>56186</v>
          </cell>
          <cell r="W6">
            <v>38453</v>
          </cell>
          <cell r="X6">
            <v>98120</v>
          </cell>
          <cell r="Y6">
            <v>19122</v>
          </cell>
          <cell r="Z6">
            <v>0</v>
          </cell>
          <cell r="AA6">
            <v>391634</v>
          </cell>
          <cell r="AB6">
            <v>4180</v>
          </cell>
          <cell r="AC6">
            <v>1789801</v>
          </cell>
          <cell r="AD6">
            <v>78012</v>
          </cell>
          <cell r="AE6">
            <v>331549</v>
          </cell>
          <cell r="AF6">
            <v>883410</v>
          </cell>
          <cell r="AG6">
            <v>1146344</v>
          </cell>
          <cell r="AH6">
            <v>170544</v>
          </cell>
          <cell r="AI6">
            <v>277402</v>
          </cell>
          <cell r="AJ6">
            <v>57363</v>
          </cell>
          <cell r="AK6">
            <v>154627</v>
          </cell>
          <cell r="AL6">
            <v>809</v>
          </cell>
          <cell r="AM6">
            <v>4095199</v>
          </cell>
          <cell r="AN6">
            <v>1556702</v>
          </cell>
          <cell r="AO6">
            <v>689443</v>
          </cell>
          <cell r="AP6">
            <v>220507</v>
          </cell>
          <cell r="AQ6">
            <v>2856246</v>
          </cell>
          <cell r="AR6">
            <v>887241</v>
          </cell>
          <cell r="AS6">
            <v>17418</v>
          </cell>
          <cell r="AT6">
            <v>744</v>
          </cell>
          <cell r="AU6">
            <v>0</v>
          </cell>
          <cell r="AV6">
            <v>38156</v>
          </cell>
          <cell r="AW6">
            <v>0</v>
          </cell>
          <cell r="AX6">
            <v>258261</v>
          </cell>
          <cell r="AY6">
            <v>15165</v>
          </cell>
          <cell r="AZ6">
            <v>275038</v>
          </cell>
          <cell r="BA6">
            <v>1789</v>
          </cell>
          <cell r="BB6">
            <v>448033</v>
          </cell>
          <cell r="BC6">
            <v>129294</v>
          </cell>
          <cell r="BD6">
            <v>479567</v>
          </cell>
          <cell r="BE6">
            <v>216</v>
          </cell>
          <cell r="BF6">
            <v>1248266</v>
          </cell>
          <cell r="BG6">
            <v>10755</v>
          </cell>
          <cell r="BH6">
            <v>1311148</v>
          </cell>
          <cell r="BI6">
            <v>23325</v>
          </cell>
          <cell r="BJ6">
            <v>100868</v>
          </cell>
          <cell r="BK6">
            <v>49149</v>
          </cell>
          <cell r="BL6">
            <v>48798</v>
          </cell>
          <cell r="BM6">
            <v>458224</v>
          </cell>
          <cell r="BN6">
            <v>850934</v>
          </cell>
          <cell r="BO6">
            <v>45884</v>
          </cell>
          <cell r="BP6">
            <v>62935</v>
          </cell>
          <cell r="BQ6">
            <v>25584</v>
          </cell>
        </row>
        <row r="7">
          <cell r="A7">
            <v>1</v>
          </cell>
          <cell r="B7">
            <v>2324186</v>
          </cell>
          <cell r="C7">
            <v>1711787</v>
          </cell>
          <cell r="D7">
            <v>3407294</v>
          </cell>
          <cell r="E7">
            <v>7335855</v>
          </cell>
          <cell r="F7">
            <v>2888789</v>
          </cell>
          <cell r="G7">
            <v>6783050</v>
          </cell>
          <cell r="H7">
            <v>35308</v>
          </cell>
          <cell r="I7">
            <v>12810</v>
          </cell>
          <cell r="J7">
            <v>73210</v>
          </cell>
          <cell r="K7">
            <v>7019</v>
          </cell>
          <cell r="L7">
            <v>5310</v>
          </cell>
          <cell r="M7">
            <v>30182</v>
          </cell>
          <cell r="N7">
            <v>1</v>
          </cell>
          <cell r="O7">
            <v>306954</v>
          </cell>
          <cell r="P7">
            <v>1437498</v>
          </cell>
          <cell r="Q7">
            <v>189805</v>
          </cell>
          <cell r="R7">
            <v>186966</v>
          </cell>
          <cell r="S7">
            <v>331871</v>
          </cell>
          <cell r="T7">
            <v>635487</v>
          </cell>
          <cell r="U7">
            <v>56397</v>
          </cell>
          <cell r="W7">
            <v>38500</v>
          </cell>
          <cell r="X7">
            <v>98120</v>
          </cell>
          <cell r="Y7">
            <v>19122</v>
          </cell>
          <cell r="Z7">
            <v>1</v>
          </cell>
          <cell r="AA7">
            <v>393193</v>
          </cell>
          <cell r="AB7">
            <v>4180</v>
          </cell>
          <cell r="AC7">
            <v>1791249</v>
          </cell>
          <cell r="AD7">
            <v>78012</v>
          </cell>
          <cell r="AE7">
            <v>332156</v>
          </cell>
          <cell r="AF7">
            <v>883410</v>
          </cell>
          <cell r="AG7">
            <v>1147162</v>
          </cell>
          <cell r="AH7">
            <v>170544</v>
          </cell>
          <cell r="AI7">
            <v>278259</v>
          </cell>
          <cell r="AJ7">
            <v>57363</v>
          </cell>
          <cell r="AK7">
            <v>154686</v>
          </cell>
          <cell r="AL7">
            <v>809</v>
          </cell>
          <cell r="AM7">
            <v>4095214</v>
          </cell>
          <cell r="AN7">
            <v>1556702</v>
          </cell>
          <cell r="AO7">
            <v>689480</v>
          </cell>
          <cell r="AP7">
            <v>220507</v>
          </cell>
          <cell r="AQ7">
            <v>2856246</v>
          </cell>
          <cell r="AR7">
            <v>887241</v>
          </cell>
          <cell r="AS7">
            <v>17418</v>
          </cell>
          <cell r="AT7">
            <v>744</v>
          </cell>
          <cell r="AU7">
            <v>1</v>
          </cell>
          <cell r="AV7">
            <v>38156</v>
          </cell>
          <cell r="AW7">
            <v>0</v>
          </cell>
          <cell r="AX7">
            <v>258492</v>
          </cell>
          <cell r="AY7">
            <v>15221</v>
          </cell>
          <cell r="AZ7">
            <v>275038</v>
          </cell>
          <cell r="BA7">
            <v>1789</v>
          </cell>
          <cell r="BB7">
            <v>448164</v>
          </cell>
          <cell r="BC7">
            <v>129322</v>
          </cell>
          <cell r="BD7">
            <v>479867</v>
          </cell>
          <cell r="BE7">
            <v>216</v>
          </cell>
          <cell r="BF7">
            <v>1248750</v>
          </cell>
          <cell r="BG7">
            <v>10755</v>
          </cell>
          <cell r="BH7">
            <v>1311594</v>
          </cell>
          <cell r="BI7">
            <v>23325</v>
          </cell>
          <cell r="BJ7">
            <v>100868</v>
          </cell>
          <cell r="BK7">
            <v>49149</v>
          </cell>
          <cell r="BL7">
            <v>48800</v>
          </cell>
          <cell r="BM7">
            <v>458401</v>
          </cell>
          <cell r="BN7">
            <v>850939</v>
          </cell>
          <cell r="BO7">
            <v>45904</v>
          </cell>
          <cell r="BP7">
            <v>62935</v>
          </cell>
          <cell r="BQ7">
            <v>25584</v>
          </cell>
        </row>
        <row r="8">
          <cell r="A8">
            <v>2</v>
          </cell>
          <cell r="B8">
            <v>2335471</v>
          </cell>
          <cell r="C8">
            <v>1723105</v>
          </cell>
          <cell r="D8">
            <v>3419267</v>
          </cell>
          <cell r="E8">
            <v>7335855</v>
          </cell>
          <cell r="F8">
            <v>2902338</v>
          </cell>
          <cell r="G8">
            <v>6783050</v>
          </cell>
          <cell r="H8">
            <v>35324</v>
          </cell>
          <cell r="I8">
            <v>12828</v>
          </cell>
          <cell r="J8">
            <v>73227</v>
          </cell>
          <cell r="K8">
            <v>7019</v>
          </cell>
          <cell r="L8">
            <v>5329</v>
          </cell>
          <cell r="M8">
            <v>30182</v>
          </cell>
          <cell r="N8">
            <v>2</v>
          </cell>
          <cell r="O8">
            <v>306954</v>
          </cell>
          <cell r="P8">
            <v>1444375</v>
          </cell>
          <cell r="Q8">
            <v>189844</v>
          </cell>
          <cell r="R8">
            <v>186966</v>
          </cell>
          <cell r="S8">
            <v>331912</v>
          </cell>
          <cell r="T8">
            <v>635487</v>
          </cell>
          <cell r="U8">
            <v>56585</v>
          </cell>
          <cell r="W8">
            <v>38547</v>
          </cell>
          <cell r="X8">
            <v>98120</v>
          </cell>
          <cell r="Y8">
            <v>19122</v>
          </cell>
          <cell r="Z8">
            <v>2</v>
          </cell>
          <cell r="AA8">
            <v>394690</v>
          </cell>
          <cell r="AB8">
            <v>4180</v>
          </cell>
          <cell r="AC8">
            <v>1792540</v>
          </cell>
          <cell r="AD8">
            <v>78012</v>
          </cell>
          <cell r="AE8">
            <v>332837</v>
          </cell>
          <cell r="AF8">
            <v>883410</v>
          </cell>
          <cell r="AG8">
            <v>1148070</v>
          </cell>
          <cell r="AH8">
            <v>170544</v>
          </cell>
          <cell r="AI8">
            <v>279215</v>
          </cell>
          <cell r="AJ8">
            <v>57363</v>
          </cell>
          <cell r="AK8">
            <v>154748</v>
          </cell>
          <cell r="AL8">
            <v>809</v>
          </cell>
          <cell r="AM8">
            <v>4095227</v>
          </cell>
          <cell r="AN8">
            <v>1556702</v>
          </cell>
          <cell r="AO8">
            <v>689515</v>
          </cell>
          <cell r="AP8">
            <v>220507</v>
          </cell>
          <cell r="AQ8">
            <v>2856246</v>
          </cell>
          <cell r="AR8">
            <v>887241</v>
          </cell>
          <cell r="AS8">
            <v>17418</v>
          </cell>
          <cell r="AT8">
            <v>744</v>
          </cell>
          <cell r="AU8">
            <v>2</v>
          </cell>
          <cell r="AV8">
            <v>38156</v>
          </cell>
          <cell r="AW8">
            <v>0</v>
          </cell>
          <cell r="AX8">
            <v>258722</v>
          </cell>
          <cell r="AY8">
            <v>15279</v>
          </cell>
          <cell r="AZ8">
            <v>275039</v>
          </cell>
          <cell r="BA8">
            <v>1789</v>
          </cell>
          <cell r="BB8">
            <v>448289</v>
          </cell>
          <cell r="BC8">
            <v>129349</v>
          </cell>
          <cell r="BD8">
            <v>480164</v>
          </cell>
          <cell r="BE8">
            <v>216</v>
          </cell>
          <cell r="BF8">
            <v>1249212</v>
          </cell>
          <cell r="BG8">
            <v>10755</v>
          </cell>
          <cell r="BH8">
            <v>1312018</v>
          </cell>
          <cell r="BI8">
            <v>23325</v>
          </cell>
          <cell r="BJ8">
            <v>100868</v>
          </cell>
          <cell r="BK8">
            <v>49149</v>
          </cell>
          <cell r="BL8">
            <v>48803</v>
          </cell>
          <cell r="BM8">
            <v>458577</v>
          </cell>
          <cell r="BN8">
            <v>850943</v>
          </cell>
          <cell r="BO8">
            <v>45923</v>
          </cell>
          <cell r="BP8">
            <v>62935</v>
          </cell>
          <cell r="BQ8">
            <v>25584</v>
          </cell>
        </row>
        <row r="9">
          <cell r="A9">
            <v>3</v>
          </cell>
          <cell r="B9">
            <v>2345856</v>
          </cell>
          <cell r="C9">
            <v>1733739</v>
          </cell>
          <cell r="D9">
            <v>3431088</v>
          </cell>
          <cell r="E9">
            <v>7335855</v>
          </cell>
          <cell r="F9">
            <v>2913497</v>
          </cell>
          <cell r="G9">
            <v>6783050</v>
          </cell>
          <cell r="H9">
            <v>35338</v>
          </cell>
          <cell r="I9">
            <v>12845</v>
          </cell>
          <cell r="J9">
            <v>73244</v>
          </cell>
          <cell r="K9">
            <v>7019</v>
          </cell>
          <cell r="L9">
            <v>5346</v>
          </cell>
          <cell r="M9">
            <v>30182</v>
          </cell>
          <cell r="N9">
            <v>3</v>
          </cell>
          <cell r="O9">
            <v>306954</v>
          </cell>
          <cell r="P9">
            <v>1450587</v>
          </cell>
          <cell r="Q9">
            <v>189884</v>
          </cell>
          <cell r="R9">
            <v>186966</v>
          </cell>
          <cell r="S9">
            <v>331949</v>
          </cell>
          <cell r="T9">
            <v>635487</v>
          </cell>
          <cell r="U9">
            <v>56764</v>
          </cell>
          <cell r="W9">
            <v>38576</v>
          </cell>
          <cell r="X9">
            <v>98120</v>
          </cell>
          <cell r="Y9">
            <v>19122</v>
          </cell>
          <cell r="Z9">
            <v>3</v>
          </cell>
          <cell r="AA9">
            <v>396124</v>
          </cell>
          <cell r="AB9">
            <v>4180</v>
          </cell>
          <cell r="AC9">
            <v>1793864</v>
          </cell>
          <cell r="AD9">
            <v>78012</v>
          </cell>
          <cell r="AE9">
            <v>333385</v>
          </cell>
          <cell r="AF9">
            <v>883410</v>
          </cell>
          <cell r="AG9">
            <v>1148785</v>
          </cell>
          <cell r="AH9">
            <v>170544</v>
          </cell>
          <cell r="AI9">
            <v>279960</v>
          </cell>
          <cell r="AJ9">
            <v>57363</v>
          </cell>
          <cell r="AK9">
            <v>154783</v>
          </cell>
          <cell r="AL9">
            <v>809</v>
          </cell>
          <cell r="AM9">
            <v>4095241</v>
          </cell>
          <cell r="AN9">
            <v>1556702</v>
          </cell>
          <cell r="AO9">
            <v>689553</v>
          </cell>
          <cell r="AP9">
            <v>220507</v>
          </cell>
          <cell r="AQ9">
            <v>2856246</v>
          </cell>
          <cell r="AR9">
            <v>887241</v>
          </cell>
          <cell r="AS9">
            <v>17450</v>
          </cell>
          <cell r="AT9">
            <v>744</v>
          </cell>
          <cell r="AU9">
            <v>3</v>
          </cell>
          <cell r="AV9">
            <v>38156</v>
          </cell>
          <cell r="AW9">
            <v>0</v>
          </cell>
          <cell r="AX9">
            <v>258971</v>
          </cell>
          <cell r="AY9">
            <v>15352</v>
          </cell>
          <cell r="AZ9">
            <v>275039</v>
          </cell>
          <cell r="BA9">
            <v>1789</v>
          </cell>
          <cell r="BB9">
            <v>448435</v>
          </cell>
          <cell r="BC9">
            <v>129391</v>
          </cell>
          <cell r="BD9">
            <v>480488</v>
          </cell>
          <cell r="BE9">
            <v>216</v>
          </cell>
          <cell r="BF9">
            <v>1249663</v>
          </cell>
          <cell r="BG9">
            <v>10755</v>
          </cell>
          <cell r="BH9">
            <v>1312435</v>
          </cell>
          <cell r="BI9">
            <v>23325</v>
          </cell>
          <cell r="BJ9">
            <v>100868</v>
          </cell>
          <cell r="BK9">
            <v>49150</v>
          </cell>
          <cell r="BL9">
            <v>48807</v>
          </cell>
          <cell r="BM9">
            <v>458759</v>
          </cell>
          <cell r="BN9">
            <v>850947</v>
          </cell>
          <cell r="BO9">
            <v>45944</v>
          </cell>
          <cell r="BP9">
            <v>62935</v>
          </cell>
          <cell r="BQ9">
            <v>25584</v>
          </cell>
        </row>
        <row r="10">
          <cell r="A10">
            <v>4</v>
          </cell>
          <cell r="B10">
            <v>2355909</v>
          </cell>
          <cell r="C10">
            <v>1743799</v>
          </cell>
          <cell r="D10">
            <v>3441551</v>
          </cell>
          <cell r="E10">
            <v>7335855</v>
          </cell>
          <cell r="F10">
            <v>2923259</v>
          </cell>
          <cell r="G10">
            <v>6783050</v>
          </cell>
          <cell r="H10">
            <v>35352</v>
          </cell>
          <cell r="I10">
            <v>12862</v>
          </cell>
          <cell r="J10">
            <v>73259</v>
          </cell>
          <cell r="K10">
            <v>7019</v>
          </cell>
          <cell r="L10">
            <v>5359</v>
          </cell>
          <cell r="M10">
            <v>30182</v>
          </cell>
          <cell r="N10">
            <v>4</v>
          </cell>
          <cell r="O10">
            <v>306954</v>
          </cell>
          <cell r="P10">
            <v>1456353</v>
          </cell>
          <cell r="Q10">
            <v>189918</v>
          </cell>
          <cell r="R10">
            <v>186966</v>
          </cell>
          <cell r="S10">
            <v>331982</v>
          </cell>
          <cell r="T10">
            <v>635487</v>
          </cell>
          <cell r="U10">
            <v>56958</v>
          </cell>
          <cell r="W10">
            <v>38597</v>
          </cell>
          <cell r="X10">
            <v>98120</v>
          </cell>
          <cell r="Y10">
            <v>19122</v>
          </cell>
          <cell r="Z10">
            <v>4</v>
          </cell>
          <cell r="AA10">
            <v>397473</v>
          </cell>
          <cell r="AB10">
            <v>4180</v>
          </cell>
          <cell r="AC10">
            <v>1795146</v>
          </cell>
          <cell r="AD10">
            <v>78012</v>
          </cell>
          <cell r="AE10">
            <v>333848</v>
          </cell>
          <cell r="AF10">
            <v>883410</v>
          </cell>
          <cell r="AG10">
            <v>1149400</v>
          </cell>
          <cell r="AH10">
            <v>170544</v>
          </cell>
          <cell r="AI10">
            <v>280616</v>
          </cell>
          <cell r="AJ10">
            <v>57363</v>
          </cell>
          <cell r="AK10">
            <v>154783</v>
          </cell>
          <cell r="AL10">
            <v>809</v>
          </cell>
          <cell r="AM10">
            <v>4095255</v>
          </cell>
          <cell r="AN10">
            <v>1556702</v>
          </cell>
          <cell r="AO10">
            <v>689590</v>
          </cell>
          <cell r="AP10">
            <v>220507</v>
          </cell>
          <cell r="AQ10">
            <v>2856246</v>
          </cell>
          <cell r="AR10">
            <v>887241</v>
          </cell>
          <cell r="AS10">
            <v>17504</v>
          </cell>
          <cell r="AT10">
            <v>744</v>
          </cell>
          <cell r="AU10">
            <v>4</v>
          </cell>
          <cell r="AV10">
            <v>38156</v>
          </cell>
          <cell r="AW10">
            <v>0</v>
          </cell>
          <cell r="AX10">
            <v>259226</v>
          </cell>
          <cell r="AY10">
            <v>15440</v>
          </cell>
          <cell r="AZ10">
            <v>275039</v>
          </cell>
          <cell r="BA10">
            <v>1789</v>
          </cell>
          <cell r="BB10">
            <v>448576</v>
          </cell>
          <cell r="BC10">
            <v>129429</v>
          </cell>
          <cell r="BD10">
            <v>480766</v>
          </cell>
          <cell r="BE10">
            <v>216</v>
          </cell>
          <cell r="BF10">
            <v>1250063</v>
          </cell>
          <cell r="BG10">
            <v>10755</v>
          </cell>
          <cell r="BH10">
            <v>1312804</v>
          </cell>
          <cell r="BI10">
            <v>23325</v>
          </cell>
          <cell r="BJ10">
            <v>100874</v>
          </cell>
          <cell r="BK10">
            <v>49151</v>
          </cell>
          <cell r="BL10">
            <v>48812</v>
          </cell>
          <cell r="BM10">
            <v>458945</v>
          </cell>
          <cell r="BN10">
            <v>850952</v>
          </cell>
          <cell r="BO10">
            <v>45964</v>
          </cell>
          <cell r="BP10">
            <v>62935</v>
          </cell>
          <cell r="BQ10">
            <v>25584</v>
          </cell>
        </row>
        <row r="11">
          <cell r="A11">
            <v>5</v>
          </cell>
          <cell r="B11">
            <v>2365709</v>
          </cell>
          <cell r="C11">
            <v>1753502</v>
          </cell>
          <cell r="D11">
            <v>3451522</v>
          </cell>
          <cell r="E11">
            <v>7335855</v>
          </cell>
          <cell r="F11">
            <v>2931961</v>
          </cell>
          <cell r="G11">
            <v>6783050</v>
          </cell>
          <cell r="H11">
            <v>35367</v>
          </cell>
          <cell r="I11">
            <v>12879</v>
          </cell>
          <cell r="J11">
            <v>73275</v>
          </cell>
          <cell r="K11">
            <v>7019</v>
          </cell>
          <cell r="L11">
            <v>5373</v>
          </cell>
          <cell r="M11">
            <v>30182</v>
          </cell>
          <cell r="N11">
            <v>5</v>
          </cell>
          <cell r="O11">
            <v>306954</v>
          </cell>
          <cell r="P11">
            <v>1461907</v>
          </cell>
          <cell r="Q11">
            <v>189951</v>
          </cell>
          <cell r="R11">
            <v>186966</v>
          </cell>
          <cell r="S11">
            <v>332013</v>
          </cell>
          <cell r="T11">
            <v>635487</v>
          </cell>
          <cell r="U11">
            <v>57147</v>
          </cell>
          <cell r="W11">
            <v>38617</v>
          </cell>
          <cell r="X11">
            <v>98120</v>
          </cell>
          <cell r="Y11">
            <v>19122</v>
          </cell>
          <cell r="Z11">
            <v>5</v>
          </cell>
          <cell r="AA11">
            <v>398701</v>
          </cell>
          <cell r="AB11">
            <v>4180</v>
          </cell>
          <cell r="AC11">
            <v>1796238</v>
          </cell>
          <cell r="AD11">
            <v>78012</v>
          </cell>
          <cell r="AE11">
            <v>334316</v>
          </cell>
          <cell r="AF11">
            <v>883410</v>
          </cell>
          <cell r="AG11">
            <v>1150009</v>
          </cell>
          <cell r="AH11">
            <v>170544</v>
          </cell>
          <cell r="AI11">
            <v>281254</v>
          </cell>
          <cell r="AJ11">
            <v>57363</v>
          </cell>
          <cell r="AK11">
            <v>154783</v>
          </cell>
          <cell r="AL11">
            <v>809</v>
          </cell>
          <cell r="AM11">
            <v>4095269</v>
          </cell>
          <cell r="AN11">
            <v>1556702</v>
          </cell>
          <cell r="AO11">
            <v>689635</v>
          </cell>
          <cell r="AP11">
            <v>220507</v>
          </cell>
          <cell r="AQ11">
            <v>2856246</v>
          </cell>
          <cell r="AR11">
            <v>887241</v>
          </cell>
          <cell r="AS11">
            <v>17560</v>
          </cell>
          <cell r="AT11">
            <v>744</v>
          </cell>
          <cell r="AU11">
            <v>5</v>
          </cell>
          <cell r="AV11">
            <v>38156</v>
          </cell>
          <cell r="AW11">
            <v>0</v>
          </cell>
          <cell r="AX11">
            <v>259465</v>
          </cell>
          <cell r="AY11">
            <v>15521</v>
          </cell>
          <cell r="AZ11">
            <v>275039</v>
          </cell>
          <cell r="BA11">
            <v>1789</v>
          </cell>
          <cell r="BB11">
            <v>448741</v>
          </cell>
          <cell r="BC11">
            <v>129481</v>
          </cell>
          <cell r="BD11">
            <v>481065</v>
          </cell>
          <cell r="BE11">
            <v>216</v>
          </cell>
          <cell r="BF11">
            <v>1250487</v>
          </cell>
          <cell r="BG11">
            <v>10755</v>
          </cell>
          <cell r="BH11">
            <v>1313195</v>
          </cell>
          <cell r="BI11">
            <v>23325</v>
          </cell>
          <cell r="BJ11">
            <v>100874</v>
          </cell>
          <cell r="BK11">
            <v>49152</v>
          </cell>
          <cell r="BL11">
            <v>48816</v>
          </cell>
          <cell r="BM11">
            <v>459274</v>
          </cell>
          <cell r="BN11">
            <v>850957</v>
          </cell>
          <cell r="BO11">
            <v>45985</v>
          </cell>
          <cell r="BP11">
            <v>62935</v>
          </cell>
          <cell r="BQ11">
            <v>25584</v>
          </cell>
        </row>
        <row r="12">
          <cell r="A12">
            <v>6</v>
          </cell>
          <cell r="B12">
            <v>2365709</v>
          </cell>
          <cell r="C12">
            <v>1763971</v>
          </cell>
          <cell r="D12">
            <v>3462397</v>
          </cell>
          <cell r="E12">
            <v>7335855</v>
          </cell>
          <cell r="F12">
            <v>2941690</v>
          </cell>
          <cell r="G12">
            <v>6783050</v>
          </cell>
          <cell r="H12">
            <v>35367</v>
          </cell>
          <cell r="I12">
            <v>12895</v>
          </cell>
          <cell r="J12">
            <v>73292</v>
          </cell>
          <cell r="K12">
            <v>7019</v>
          </cell>
          <cell r="L12">
            <v>5387</v>
          </cell>
          <cell r="M12">
            <v>30182</v>
          </cell>
          <cell r="N12">
            <v>6</v>
          </cell>
          <cell r="O12">
            <v>306954</v>
          </cell>
          <cell r="P12">
            <v>1467920</v>
          </cell>
          <cell r="Q12">
            <v>189986</v>
          </cell>
          <cell r="R12">
            <v>186966</v>
          </cell>
          <cell r="S12">
            <v>332046</v>
          </cell>
          <cell r="T12">
            <v>635487</v>
          </cell>
          <cell r="U12">
            <v>57217</v>
          </cell>
          <cell r="W12">
            <v>38635</v>
          </cell>
          <cell r="X12">
            <v>98120</v>
          </cell>
          <cell r="Y12">
            <v>19122</v>
          </cell>
          <cell r="Z12">
            <v>6</v>
          </cell>
          <cell r="AA12">
            <v>399716</v>
          </cell>
          <cell r="AB12">
            <v>4180</v>
          </cell>
          <cell r="AC12">
            <v>1797075</v>
          </cell>
          <cell r="AD12">
            <v>78013</v>
          </cell>
          <cell r="AE12">
            <v>334677</v>
          </cell>
          <cell r="AF12">
            <v>883410</v>
          </cell>
          <cell r="AG12">
            <v>1150459</v>
          </cell>
          <cell r="AH12">
            <v>170544</v>
          </cell>
          <cell r="AI12">
            <v>281731</v>
          </cell>
          <cell r="AJ12">
            <v>57363</v>
          </cell>
          <cell r="AK12">
            <v>154783</v>
          </cell>
          <cell r="AL12">
            <v>809</v>
          </cell>
          <cell r="AM12">
            <v>4095286</v>
          </cell>
          <cell r="AN12">
            <v>1556702</v>
          </cell>
          <cell r="AO12">
            <v>689673</v>
          </cell>
          <cell r="AP12">
            <v>220507</v>
          </cell>
          <cell r="AQ12">
            <v>2856246</v>
          </cell>
          <cell r="AR12">
            <v>887241</v>
          </cell>
          <cell r="AS12">
            <v>17624</v>
          </cell>
          <cell r="AT12">
            <v>744</v>
          </cell>
          <cell r="AU12">
            <v>6</v>
          </cell>
          <cell r="AV12">
            <v>38156</v>
          </cell>
          <cell r="AW12">
            <v>0</v>
          </cell>
          <cell r="AX12">
            <v>259705</v>
          </cell>
          <cell r="AY12">
            <v>15592</v>
          </cell>
          <cell r="AZ12">
            <v>275039</v>
          </cell>
          <cell r="BA12">
            <v>1789</v>
          </cell>
          <cell r="BB12">
            <v>448924</v>
          </cell>
          <cell r="BC12">
            <v>129537</v>
          </cell>
          <cell r="BD12">
            <v>481339</v>
          </cell>
          <cell r="BE12">
            <v>216</v>
          </cell>
          <cell r="BF12">
            <v>1250876</v>
          </cell>
          <cell r="BG12">
            <v>10755</v>
          </cell>
          <cell r="BH12">
            <v>1313577</v>
          </cell>
          <cell r="BI12">
            <v>23325</v>
          </cell>
          <cell r="BJ12">
            <v>100874</v>
          </cell>
          <cell r="BK12">
            <v>49156</v>
          </cell>
          <cell r="BL12">
            <v>48819</v>
          </cell>
          <cell r="BM12">
            <v>459491</v>
          </cell>
          <cell r="BN12">
            <v>850961</v>
          </cell>
          <cell r="BO12">
            <v>46004</v>
          </cell>
          <cell r="BP12">
            <v>62935</v>
          </cell>
          <cell r="BQ12">
            <v>25584</v>
          </cell>
        </row>
        <row r="13">
          <cell r="A13">
            <v>7</v>
          </cell>
          <cell r="B13">
            <v>2365709</v>
          </cell>
          <cell r="C13">
            <v>1774521</v>
          </cell>
          <cell r="D13">
            <v>3473067</v>
          </cell>
          <cell r="E13">
            <v>7335855</v>
          </cell>
          <cell r="F13">
            <v>2952864</v>
          </cell>
          <cell r="G13">
            <v>6783050</v>
          </cell>
          <cell r="H13">
            <v>35367</v>
          </cell>
          <cell r="I13">
            <v>12913</v>
          </cell>
          <cell r="J13">
            <v>73310</v>
          </cell>
          <cell r="K13">
            <v>7019</v>
          </cell>
          <cell r="L13">
            <v>5403</v>
          </cell>
          <cell r="M13">
            <v>30182</v>
          </cell>
          <cell r="N13">
            <v>7</v>
          </cell>
          <cell r="O13">
            <v>306954</v>
          </cell>
          <cell r="P13">
            <v>1473910</v>
          </cell>
          <cell r="Q13">
            <v>190021</v>
          </cell>
          <cell r="R13">
            <v>186966</v>
          </cell>
          <cell r="S13">
            <v>332083</v>
          </cell>
          <cell r="T13">
            <v>635487</v>
          </cell>
          <cell r="U13">
            <v>57272</v>
          </cell>
          <cell r="W13">
            <v>38652</v>
          </cell>
          <cell r="X13">
            <v>98120</v>
          </cell>
          <cell r="Y13">
            <v>19122</v>
          </cell>
          <cell r="Z13">
            <v>7</v>
          </cell>
          <cell r="AA13">
            <v>400749</v>
          </cell>
          <cell r="AB13">
            <v>4180</v>
          </cell>
          <cell r="AC13">
            <v>1797990</v>
          </cell>
          <cell r="AD13">
            <v>78013</v>
          </cell>
          <cell r="AE13">
            <v>335074</v>
          </cell>
          <cell r="AF13">
            <v>883410</v>
          </cell>
          <cell r="AG13">
            <v>1150965</v>
          </cell>
          <cell r="AH13">
            <v>170544</v>
          </cell>
          <cell r="AI13">
            <v>282270</v>
          </cell>
          <cell r="AJ13">
            <v>57363</v>
          </cell>
          <cell r="AK13">
            <v>154783</v>
          </cell>
          <cell r="AL13">
            <v>809</v>
          </cell>
          <cell r="AM13">
            <v>4095301</v>
          </cell>
          <cell r="AN13">
            <v>1556702</v>
          </cell>
          <cell r="AO13">
            <v>689709</v>
          </cell>
          <cell r="AP13">
            <v>220507</v>
          </cell>
          <cell r="AQ13">
            <v>2856246</v>
          </cell>
          <cell r="AR13">
            <v>887241</v>
          </cell>
          <cell r="AS13">
            <v>17674</v>
          </cell>
          <cell r="AT13">
            <v>744</v>
          </cell>
          <cell r="AU13">
            <v>7</v>
          </cell>
          <cell r="AV13">
            <v>38156</v>
          </cell>
          <cell r="AW13">
            <v>0</v>
          </cell>
          <cell r="AX13">
            <v>259971</v>
          </cell>
          <cell r="AY13">
            <v>15645</v>
          </cell>
          <cell r="AZ13">
            <v>275039</v>
          </cell>
          <cell r="BA13">
            <v>1789</v>
          </cell>
          <cell r="BB13">
            <v>449094</v>
          </cell>
          <cell r="BC13">
            <v>129590</v>
          </cell>
          <cell r="BD13">
            <v>481585</v>
          </cell>
          <cell r="BE13">
            <v>216</v>
          </cell>
          <cell r="BF13">
            <v>1251237</v>
          </cell>
          <cell r="BG13">
            <v>10755</v>
          </cell>
          <cell r="BH13">
            <v>1313930</v>
          </cell>
          <cell r="BI13">
            <v>23325</v>
          </cell>
          <cell r="BJ13">
            <v>100874</v>
          </cell>
          <cell r="BK13">
            <v>49158</v>
          </cell>
          <cell r="BL13">
            <v>48822</v>
          </cell>
          <cell r="BM13">
            <v>459801</v>
          </cell>
          <cell r="BN13">
            <v>850965</v>
          </cell>
          <cell r="BO13">
            <v>46022</v>
          </cell>
          <cell r="BP13">
            <v>62935</v>
          </cell>
          <cell r="BQ13">
            <v>25584</v>
          </cell>
        </row>
        <row r="14">
          <cell r="A14">
            <v>8</v>
          </cell>
          <cell r="B14">
            <v>2365709</v>
          </cell>
          <cell r="C14">
            <v>1784650</v>
          </cell>
          <cell r="D14">
            <v>3483590</v>
          </cell>
          <cell r="E14">
            <v>7335855</v>
          </cell>
          <cell r="F14">
            <v>2961991</v>
          </cell>
          <cell r="G14">
            <v>6783050</v>
          </cell>
          <cell r="H14">
            <v>35367</v>
          </cell>
          <cell r="I14">
            <v>12930</v>
          </cell>
          <cell r="J14">
            <v>73326</v>
          </cell>
          <cell r="K14">
            <v>7019</v>
          </cell>
          <cell r="L14">
            <v>5418</v>
          </cell>
          <cell r="M14">
            <v>30182</v>
          </cell>
          <cell r="N14">
            <v>8</v>
          </cell>
          <cell r="O14">
            <v>306954</v>
          </cell>
          <cell r="P14">
            <v>1479712</v>
          </cell>
          <cell r="Q14">
            <v>190055</v>
          </cell>
          <cell r="R14">
            <v>186966</v>
          </cell>
          <cell r="S14">
            <v>332115</v>
          </cell>
          <cell r="T14">
            <v>635487</v>
          </cell>
          <cell r="U14">
            <v>57316</v>
          </cell>
          <cell r="W14">
            <v>38668</v>
          </cell>
          <cell r="X14">
            <v>98120</v>
          </cell>
          <cell r="Y14">
            <v>19122</v>
          </cell>
          <cell r="Z14">
            <v>8</v>
          </cell>
          <cell r="AA14">
            <v>401704</v>
          </cell>
          <cell r="AB14">
            <v>4180</v>
          </cell>
          <cell r="AC14">
            <v>1798861</v>
          </cell>
          <cell r="AD14">
            <v>78013</v>
          </cell>
          <cell r="AE14">
            <v>335442</v>
          </cell>
          <cell r="AF14">
            <v>883410</v>
          </cell>
          <cell r="AG14">
            <v>1151415</v>
          </cell>
          <cell r="AH14">
            <v>170544</v>
          </cell>
          <cell r="AI14">
            <v>282735</v>
          </cell>
          <cell r="AJ14">
            <v>57363</v>
          </cell>
          <cell r="AK14">
            <v>154783</v>
          </cell>
          <cell r="AL14">
            <v>809</v>
          </cell>
          <cell r="AM14">
            <v>4095314</v>
          </cell>
          <cell r="AN14">
            <v>1556702</v>
          </cell>
          <cell r="AO14">
            <v>689741</v>
          </cell>
          <cell r="AP14">
            <v>220507</v>
          </cell>
          <cell r="AQ14">
            <v>2856246</v>
          </cell>
          <cell r="AR14">
            <v>887241</v>
          </cell>
          <cell r="AS14">
            <v>17732</v>
          </cell>
          <cell r="AT14">
            <v>744</v>
          </cell>
          <cell r="AU14">
            <v>8</v>
          </cell>
          <cell r="AV14">
            <v>38156</v>
          </cell>
          <cell r="AW14">
            <v>0</v>
          </cell>
          <cell r="AX14">
            <v>260187</v>
          </cell>
          <cell r="AY14">
            <v>15694</v>
          </cell>
          <cell r="AZ14">
            <v>275039</v>
          </cell>
          <cell r="BA14">
            <v>1789</v>
          </cell>
          <cell r="BB14">
            <v>449231</v>
          </cell>
          <cell r="BC14">
            <v>129629</v>
          </cell>
          <cell r="BD14">
            <v>481862</v>
          </cell>
          <cell r="BE14">
            <v>216</v>
          </cell>
          <cell r="BF14">
            <v>1251545</v>
          </cell>
          <cell r="BG14">
            <v>10755</v>
          </cell>
          <cell r="BH14">
            <v>1314232</v>
          </cell>
          <cell r="BI14">
            <v>23325</v>
          </cell>
          <cell r="BJ14">
            <v>100874</v>
          </cell>
          <cell r="BK14">
            <v>49158</v>
          </cell>
          <cell r="BL14">
            <v>48826</v>
          </cell>
          <cell r="BM14">
            <v>459971</v>
          </cell>
          <cell r="BN14">
            <v>850970</v>
          </cell>
          <cell r="BO14">
            <v>46041</v>
          </cell>
          <cell r="BP14">
            <v>62935</v>
          </cell>
          <cell r="BQ14">
            <v>25584</v>
          </cell>
        </row>
        <row r="15">
          <cell r="A15">
            <v>9</v>
          </cell>
          <cell r="B15">
            <v>2365709</v>
          </cell>
          <cell r="C15">
            <v>1794933</v>
          </cell>
          <cell r="D15">
            <v>3494182</v>
          </cell>
          <cell r="E15">
            <v>7335855</v>
          </cell>
          <cell r="F15">
            <v>2971089</v>
          </cell>
          <cell r="G15">
            <v>6783050</v>
          </cell>
          <cell r="H15">
            <v>35367</v>
          </cell>
          <cell r="I15">
            <v>12948</v>
          </cell>
          <cell r="J15">
            <v>73343</v>
          </cell>
          <cell r="K15">
            <v>7019</v>
          </cell>
          <cell r="L15">
            <v>5432</v>
          </cell>
          <cell r="M15">
            <v>30182</v>
          </cell>
          <cell r="N15">
            <v>9</v>
          </cell>
          <cell r="O15">
            <v>306954</v>
          </cell>
          <cell r="P15">
            <v>1485597</v>
          </cell>
          <cell r="Q15">
            <v>190090</v>
          </cell>
          <cell r="R15">
            <v>186966</v>
          </cell>
          <cell r="S15">
            <v>332147</v>
          </cell>
          <cell r="T15">
            <v>635487</v>
          </cell>
          <cell r="U15">
            <v>57359</v>
          </cell>
          <cell r="W15">
            <v>38684</v>
          </cell>
          <cell r="X15">
            <v>98120</v>
          </cell>
          <cell r="Y15">
            <v>19122</v>
          </cell>
          <cell r="Z15">
            <v>9</v>
          </cell>
          <cell r="AA15">
            <v>402720</v>
          </cell>
          <cell r="AB15">
            <v>4180</v>
          </cell>
          <cell r="AC15">
            <v>1799847</v>
          </cell>
          <cell r="AD15">
            <v>78013</v>
          </cell>
          <cell r="AE15">
            <v>335764</v>
          </cell>
          <cell r="AF15">
            <v>883410</v>
          </cell>
          <cell r="AG15">
            <v>1151808</v>
          </cell>
          <cell r="AH15">
            <v>170544</v>
          </cell>
          <cell r="AI15">
            <v>283148</v>
          </cell>
          <cell r="AJ15">
            <v>57363</v>
          </cell>
          <cell r="AK15">
            <v>154783</v>
          </cell>
          <cell r="AL15">
            <v>809</v>
          </cell>
          <cell r="AM15">
            <v>4095329</v>
          </cell>
          <cell r="AN15">
            <v>1556702</v>
          </cell>
          <cell r="AO15">
            <v>689770</v>
          </cell>
          <cell r="AP15">
            <v>220507</v>
          </cell>
          <cell r="AQ15">
            <v>2856246</v>
          </cell>
          <cell r="AR15">
            <v>887241</v>
          </cell>
          <cell r="AS15">
            <v>17795</v>
          </cell>
          <cell r="AT15">
            <v>744</v>
          </cell>
          <cell r="AU15">
            <v>9</v>
          </cell>
          <cell r="AV15">
            <v>38156</v>
          </cell>
          <cell r="AW15">
            <v>0</v>
          </cell>
          <cell r="AX15">
            <v>260422</v>
          </cell>
          <cell r="AY15">
            <v>15694</v>
          </cell>
          <cell r="AZ15">
            <v>275039</v>
          </cell>
          <cell r="BA15">
            <v>1790</v>
          </cell>
          <cell r="BB15">
            <v>449367</v>
          </cell>
          <cell r="BC15">
            <v>129668</v>
          </cell>
          <cell r="BD15">
            <v>482128</v>
          </cell>
          <cell r="BE15">
            <v>216</v>
          </cell>
          <cell r="BF15">
            <v>1251851</v>
          </cell>
          <cell r="BG15">
            <v>10755</v>
          </cell>
          <cell r="BH15">
            <v>1314533</v>
          </cell>
          <cell r="BI15">
            <v>23325</v>
          </cell>
          <cell r="BJ15">
            <v>100874</v>
          </cell>
          <cell r="BK15">
            <v>49158</v>
          </cell>
          <cell r="BL15">
            <v>48828</v>
          </cell>
          <cell r="BM15">
            <v>460141</v>
          </cell>
          <cell r="BN15">
            <v>850975</v>
          </cell>
          <cell r="BO15">
            <v>46059</v>
          </cell>
          <cell r="BP15">
            <v>62935</v>
          </cell>
          <cell r="BQ15">
            <v>25584</v>
          </cell>
        </row>
        <row r="16">
          <cell r="A16">
            <v>10</v>
          </cell>
          <cell r="B16">
            <v>2365709</v>
          </cell>
          <cell r="C16">
            <v>1805269</v>
          </cell>
          <cell r="D16">
            <v>3505212</v>
          </cell>
          <cell r="E16">
            <v>7335855</v>
          </cell>
          <cell r="F16">
            <v>2982200</v>
          </cell>
          <cell r="G16">
            <v>6783050</v>
          </cell>
          <cell r="H16">
            <v>35367</v>
          </cell>
          <cell r="I16">
            <v>12965</v>
          </cell>
          <cell r="J16">
            <v>73358</v>
          </cell>
          <cell r="K16">
            <v>7019</v>
          </cell>
          <cell r="L16">
            <v>5447</v>
          </cell>
          <cell r="M16">
            <v>30182</v>
          </cell>
          <cell r="N16">
            <v>10</v>
          </cell>
          <cell r="O16">
            <v>306954</v>
          </cell>
          <cell r="P16">
            <v>1491456</v>
          </cell>
          <cell r="Q16">
            <v>190125</v>
          </cell>
          <cell r="R16">
            <v>186966</v>
          </cell>
          <cell r="S16">
            <v>332183</v>
          </cell>
          <cell r="T16">
            <v>635487</v>
          </cell>
          <cell r="U16">
            <v>57403</v>
          </cell>
          <cell r="W16">
            <v>38700</v>
          </cell>
          <cell r="X16">
            <v>98120</v>
          </cell>
          <cell r="Y16">
            <v>19122</v>
          </cell>
          <cell r="Z16">
            <v>10</v>
          </cell>
          <cell r="AA16">
            <v>403739</v>
          </cell>
          <cell r="AB16">
            <v>4180</v>
          </cell>
          <cell r="AC16">
            <v>1800741</v>
          </cell>
          <cell r="AD16">
            <v>78013</v>
          </cell>
          <cell r="AE16">
            <v>336194</v>
          </cell>
          <cell r="AF16">
            <v>883410</v>
          </cell>
          <cell r="AG16">
            <v>1152351</v>
          </cell>
          <cell r="AH16">
            <v>170544</v>
          </cell>
          <cell r="AI16">
            <v>283719</v>
          </cell>
          <cell r="AJ16">
            <v>57363</v>
          </cell>
          <cell r="AK16">
            <v>154783</v>
          </cell>
          <cell r="AL16">
            <v>809</v>
          </cell>
          <cell r="AM16">
            <v>4095356</v>
          </cell>
          <cell r="AN16">
            <v>1556702</v>
          </cell>
          <cell r="AO16">
            <v>689790</v>
          </cell>
          <cell r="AP16">
            <v>220507</v>
          </cell>
          <cell r="AQ16">
            <v>2856246</v>
          </cell>
          <cell r="AR16">
            <v>887241</v>
          </cell>
          <cell r="AS16">
            <v>17849</v>
          </cell>
          <cell r="AT16">
            <v>744</v>
          </cell>
          <cell r="AU16">
            <v>10</v>
          </cell>
          <cell r="AV16">
            <v>38156</v>
          </cell>
          <cell r="AW16">
            <v>0</v>
          </cell>
          <cell r="AX16">
            <v>260664</v>
          </cell>
          <cell r="AY16">
            <v>15812</v>
          </cell>
          <cell r="AZ16">
            <v>275039</v>
          </cell>
          <cell r="BA16">
            <v>1790</v>
          </cell>
          <cell r="BB16">
            <v>449501</v>
          </cell>
          <cell r="BC16">
            <v>129705</v>
          </cell>
          <cell r="BD16">
            <v>482387</v>
          </cell>
          <cell r="BE16">
            <v>216</v>
          </cell>
          <cell r="BF16">
            <v>1252182</v>
          </cell>
          <cell r="BG16">
            <v>10755</v>
          </cell>
          <cell r="BH16">
            <v>1314860</v>
          </cell>
          <cell r="BI16">
            <v>23325</v>
          </cell>
          <cell r="BJ16">
            <v>100874</v>
          </cell>
          <cell r="BK16">
            <v>49158</v>
          </cell>
          <cell r="BL16">
            <v>48831</v>
          </cell>
          <cell r="BM16">
            <v>460311</v>
          </cell>
          <cell r="BN16">
            <v>850979</v>
          </cell>
          <cell r="BO16">
            <v>46076</v>
          </cell>
          <cell r="BP16">
            <v>62935</v>
          </cell>
          <cell r="BQ16">
            <v>25584</v>
          </cell>
        </row>
        <row r="17">
          <cell r="A17">
            <v>11</v>
          </cell>
          <cell r="B17">
            <v>2365709</v>
          </cell>
          <cell r="C17">
            <v>1816885</v>
          </cell>
          <cell r="D17">
            <v>3517652</v>
          </cell>
          <cell r="E17">
            <v>7335855</v>
          </cell>
          <cell r="F17">
            <v>2994375</v>
          </cell>
          <cell r="G17">
            <v>6783050</v>
          </cell>
          <cell r="H17">
            <v>35367</v>
          </cell>
          <cell r="I17">
            <v>12983</v>
          </cell>
          <cell r="J17">
            <v>73377</v>
          </cell>
          <cell r="K17">
            <v>7019</v>
          </cell>
          <cell r="L17">
            <v>5464</v>
          </cell>
          <cell r="M17">
            <v>30182</v>
          </cell>
          <cell r="N17">
            <v>11</v>
          </cell>
          <cell r="O17">
            <v>306954</v>
          </cell>
          <cell r="P17">
            <v>1498162</v>
          </cell>
          <cell r="Q17">
            <v>190168</v>
          </cell>
          <cell r="R17">
            <v>186966</v>
          </cell>
          <cell r="S17">
            <v>332222</v>
          </cell>
          <cell r="T17">
            <v>635487</v>
          </cell>
          <cell r="U17">
            <v>57447</v>
          </cell>
          <cell r="W17">
            <v>38725</v>
          </cell>
          <cell r="X17">
            <v>98120</v>
          </cell>
          <cell r="Y17">
            <v>19122</v>
          </cell>
          <cell r="Z17">
            <v>11</v>
          </cell>
          <cell r="AA17">
            <v>404861</v>
          </cell>
          <cell r="AB17">
            <v>4180</v>
          </cell>
          <cell r="AC17">
            <v>1801693</v>
          </cell>
          <cell r="AD17">
            <v>78013</v>
          </cell>
          <cell r="AE17">
            <v>336683</v>
          </cell>
          <cell r="AF17">
            <v>883410</v>
          </cell>
          <cell r="AG17">
            <v>1152999</v>
          </cell>
          <cell r="AH17">
            <v>170544</v>
          </cell>
          <cell r="AI17">
            <v>284427</v>
          </cell>
          <cell r="AJ17">
            <v>57363</v>
          </cell>
          <cell r="AK17">
            <v>154783</v>
          </cell>
          <cell r="AL17">
            <v>809</v>
          </cell>
          <cell r="AM17">
            <v>4095383</v>
          </cell>
          <cell r="AN17">
            <v>1556702</v>
          </cell>
          <cell r="AO17">
            <v>689812</v>
          </cell>
          <cell r="AP17">
            <v>220507</v>
          </cell>
          <cell r="AQ17">
            <v>2856246</v>
          </cell>
          <cell r="AR17">
            <v>887241</v>
          </cell>
          <cell r="AS17">
            <v>17890</v>
          </cell>
          <cell r="AT17">
            <v>744</v>
          </cell>
          <cell r="AU17">
            <v>11</v>
          </cell>
          <cell r="AV17">
            <v>38156</v>
          </cell>
          <cell r="AW17">
            <v>0</v>
          </cell>
          <cell r="AX17">
            <v>260911</v>
          </cell>
          <cell r="AY17">
            <v>15871</v>
          </cell>
          <cell r="AZ17">
            <v>275039</v>
          </cell>
          <cell r="BA17">
            <v>1790</v>
          </cell>
          <cell r="BB17">
            <v>449662</v>
          </cell>
          <cell r="BC17">
            <v>129753</v>
          </cell>
          <cell r="BD17">
            <v>482659</v>
          </cell>
          <cell r="BE17">
            <v>216</v>
          </cell>
          <cell r="BF17">
            <v>1252514</v>
          </cell>
          <cell r="BG17">
            <v>10755</v>
          </cell>
          <cell r="BH17">
            <v>1315183</v>
          </cell>
          <cell r="BI17">
            <v>23325</v>
          </cell>
          <cell r="BJ17">
            <v>100874</v>
          </cell>
          <cell r="BK17">
            <v>49158</v>
          </cell>
          <cell r="BL17">
            <v>48836</v>
          </cell>
          <cell r="BM17">
            <v>460486</v>
          </cell>
          <cell r="BN17">
            <v>850984</v>
          </cell>
          <cell r="BO17">
            <v>46094</v>
          </cell>
          <cell r="BP17">
            <v>62935</v>
          </cell>
          <cell r="BQ17">
            <v>25584</v>
          </cell>
        </row>
        <row r="18">
          <cell r="A18">
            <v>12</v>
          </cell>
          <cell r="B18">
            <v>2365709</v>
          </cell>
          <cell r="C18">
            <v>1827707</v>
          </cell>
          <cell r="D18">
            <v>3528529</v>
          </cell>
          <cell r="E18">
            <v>7335855</v>
          </cell>
          <cell r="F18">
            <v>3007411</v>
          </cell>
          <cell r="G18">
            <v>6784024</v>
          </cell>
          <cell r="H18">
            <v>35367</v>
          </cell>
          <cell r="I18">
            <v>13001</v>
          </cell>
          <cell r="J18">
            <v>73395</v>
          </cell>
          <cell r="K18">
            <v>7019</v>
          </cell>
          <cell r="L18">
            <v>5482</v>
          </cell>
          <cell r="M18">
            <v>30184</v>
          </cell>
          <cell r="N18">
            <v>12</v>
          </cell>
          <cell r="O18">
            <v>306954</v>
          </cell>
          <cell r="P18">
            <v>1504881</v>
          </cell>
          <cell r="Q18">
            <v>190204</v>
          </cell>
          <cell r="R18">
            <v>186966</v>
          </cell>
          <cell r="S18">
            <v>332262</v>
          </cell>
          <cell r="T18">
            <v>635491</v>
          </cell>
          <cell r="U18">
            <v>57506</v>
          </cell>
          <cell r="W18">
            <v>38777</v>
          </cell>
          <cell r="X18">
            <v>98120</v>
          </cell>
          <cell r="Y18">
            <v>19122</v>
          </cell>
          <cell r="Z18">
            <v>12</v>
          </cell>
          <cell r="AA18">
            <v>405946</v>
          </cell>
          <cell r="AB18">
            <v>4180</v>
          </cell>
          <cell r="AC18">
            <v>1802652</v>
          </cell>
          <cell r="AD18">
            <v>78013</v>
          </cell>
          <cell r="AE18">
            <v>337183</v>
          </cell>
          <cell r="AF18">
            <v>883410</v>
          </cell>
          <cell r="AG18">
            <v>1153649</v>
          </cell>
          <cell r="AH18">
            <v>170544</v>
          </cell>
          <cell r="AI18">
            <v>285086</v>
          </cell>
          <cell r="AJ18">
            <v>57363</v>
          </cell>
          <cell r="AK18">
            <v>154783</v>
          </cell>
          <cell r="AL18">
            <v>809</v>
          </cell>
          <cell r="AM18">
            <v>4095397</v>
          </cell>
          <cell r="AN18">
            <v>1556702</v>
          </cell>
          <cell r="AO18">
            <v>689841</v>
          </cell>
          <cell r="AP18">
            <v>220507</v>
          </cell>
          <cell r="AQ18">
            <v>2856246</v>
          </cell>
          <cell r="AR18">
            <v>887241</v>
          </cell>
          <cell r="AS18">
            <v>17939</v>
          </cell>
          <cell r="AT18">
            <v>744</v>
          </cell>
          <cell r="AU18">
            <v>12</v>
          </cell>
          <cell r="AV18">
            <v>38156</v>
          </cell>
          <cell r="AW18">
            <v>0</v>
          </cell>
          <cell r="AX18">
            <v>261110</v>
          </cell>
          <cell r="AY18">
            <v>15902</v>
          </cell>
          <cell r="AZ18">
            <v>275039</v>
          </cell>
          <cell r="BA18">
            <v>1791</v>
          </cell>
          <cell r="BB18">
            <v>449851</v>
          </cell>
          <cell r="BC18">
            <v>129815</v>
          </cell>
          <cell r="BD18">
            <v>482888</v>
          </cell>
          <cell r="BE18">
            <v>216</v>
          </cell>
          <cell r="BF18">
            <v>1252797</v>
          </cell>
          <cell r="BG18">
            <v>10755</v>
          </cell>
          <cell r="BH18">
            <v>1315460</v>
          </cell>
          <cell r="BI18">
            <v>23325</v>
          </cell>
          <cell r="BJ18">
            <v>100874</v>
          </cell>
          <cell r="BK18">
            <v>49158</v>
          </cell>
          <cell r="BL18">
            <v>48839</v>
          </cell>
          <cell r="BM18">
            <v>460802</v>
          </cell>
          <cell r="BN18">
            <v>850988</v>
          </cell>
          <cell r="BO18">
            <v>46111</v>
          </cell>
          <cell r="BP18">
            <v>62935</v>
          </cell>
          <cell r="BQ18">
            <v>25584</v>
          </cell>
        </row>
        <row r="19">
          <cell r="A19">
            <v>13</v>
          </cell>
          <cell r="B19">
            <v>2365709</v>
          </cell>
          <cell r="C19">
            <v>1838369</v>
          </cell>
          <cell r="D19">
            <v>3528803</v>
          </cell>
          <cell r="E19">
            <v>7335855</v>
          </cell>
          <cell r="F19">
            <v>3019209</v>
          </cell>
          <cell r="G19">
            <v>6794460</v>
          </cell>
          <cell r="H19">
            <v>35367</v>
          </cell>
          <cell r="I19">
            <v>13018</v>
          </cell>
          <cell r="J19">
            <v>73396</v>
          </cell>
          <cell r="K19">
            <v>7019</v>
          </cell>
          <cell r="L19">
            <v>5499</v>
          </cell>
          <cell r="M19">
            <v>30199</v>
          </cell>
          <cell r="N19">
            <v>13</v>
          </cell>
          <cell r="O19">
            <v>306954</v>
          </cell>
          <cell r="P19">
            <v>1511574</v>
          </cell>
          <cell r="Q19">
            <v>190204</v>
          </cell>
          <cell r="R19">
            <v>186966</v>
          </cell>
          <cell r="S19">
            <v>332302</v>
          </cell>
          <cell r="T19">
            <v>635532</v>
          </cell>
          <cell r="U19">
            <v>57568</v>
          </cell>
          <cell r="W19">
            <v>38817</v>
          </cell>
          <cell r="X19">
            <v>98120</v>
          </cell>
          <cell r="Y19">
            <v>19122</v>
          </cell>
          <cell r="Z19">
            <v>13</v>
          </cell>
          <cell r="AA19">
            <v>407037</v>
          </cell>
          <cell r="AB19">
            <v>4180</v>
          </cell>
          <cell r="AC19">
            <v>1803655</v>
          </cell>
          <cell r="AD19">
            <v>78013</v>
          </cell>
          <cell r="AE19">
            <v>337589</v>
          </cell>
          <cell r="AF19">
            <v>883410</v>
          </cell>
          <cell r="AG19">
            <v>1154181</v>
          </cell>
          <cell r="AH19">
            <v>170544</v>
          </cell>
          <cell r="AI19">
            <v>285634</v>
          </cell>
          <cell r="AJ19">
            <v>57363</v>
          </cell>
          <cell r="AK19">
            <v>154783</v>
          </cell>
          <cell r="AL19">
            <v>809</v>
          </cell>
          <cell r="AM19">
            <v>4095447</v>
          </cell>
          <cell r="AN19">
            <v>1556702</v>
          </cell>
          <cell r="AO19">
            <v>689842</v>
          </cell>
          <cell r="AP19">
            <v>220507</v>
          </cell>
          <cell r="AQ19">
            <v>2856246</v>
          </cell>
          <cell r="AR19">
            <v>887241</v>
          </cell>
          <cell r="AS19">
            <v>17979</v>
          </cell>
          <cell r="AT19">
            <v>744</v>
          </cell>
          <cell r="AU19">
            <v>13</v>
          </cell>
          <cell r="AV19">
            <v>38156</v>
          </cell>
          <cell r="AW19">
            <v>0</v>
          </cell>
          <cell r="AX19">
            <v>261327</v>
          </cell>
          <cell r="AY19">
            <v>15957</v>
          </cell>
          <cell r="AZ19">
            <v>275039</v>
          </cell>
          <cell r="BA19">
            <v>1791</v>
          </cell>
          <cell r="BB19">
            <v>450034</v>
          </cell>
          <cell r="BC19">
            <v>129871</v>
          </cell>
          <cell r="BD19">
            <v>483135</v>
          </cell>
          <cell r="BE19">
            <v>216</v>
          </cell>
          <cell r="BF19">
            <v>1253076</v>
          </cell>
          <cell r="BG19">
            <v>10755</v>
          </cell>
          <cell r="BH19">
            <v>1315734</v>
          </cell>
          <cell r="BI19">
            <v>23325</v>
          </cell>
          <cell r="BJ19">
            <v>100874</v>
          </cell>
          <cell r="BK19">
            <v>49158</v>
          </cell>
          <cell r="BL19">
            <v>48842</v>
          </cell>
          <cell r="BM19">
            <v>461029</v>
          </cell>
          <cell r="BN19">
            <v>850993</v>
          </cell>
          <cell r="BO19">
            <v>46128</v>
          </cell>
          <cell r="BP19">
            <v>62935</v>
          </cell>
          <cell r="BQ19">
            <v>25584</v>
          </cell>
        </row>
        <row r="20">
          <cell r="A20">
            <v>14</v>
          </cell>
          <cell r="B20">
            <v>2366086</v>
          </cell>
          <cell r="C20">
            <v>1841485</v>
          </cell>
          <cell r="D20">
            <v>3528803</v>
          </cell>
          <cell r="E20">
            <v>7335855</v>
          </cell>
          <cell r="F20">
            <v>3031414</v>
          </cell>
          <cell r="G20">
            <v>6805718</v>
          </cell>
          <cell r="H20">
            <v>35368</v>
          </cell>
          <cell r="I20">
            <v>13023</v>
          </cell>
          <cell r="J20">
            <v>73396</v>
          </cell>
          <cell r="K20">
            <v>7019</v>
          </cell>
          <cell r="L20">
            <v>5517</v>
          </cell>
          <cell r="M20">
            <v>30214</v>
          </cell>
          <cell r="N20">
            <v>14</v>
          </cell>
          <cell r="O20">
            <v>306954</v>
          </cell>
          <cell r="P20">
            <v>1514781</v>
          </cell>
          <cell r="Q20">
            <v>190204</v>
          </cell>
          <cell r="R20">
            <v>186966</v>
          </cell>
          <cell r="S20">
            <v>332342</v>
          </cell>
          <cell r="T20">
            <v>635574</v>
          </cell>
          <cell r="U20">
            <v>57667</v>
          </cell>
          <cell r="W20">
            <v>38847</v>
          </cell>
          <cell r="X20">
            <v>98120</v>
          </cell>
          <cell r="Y20">
            <v>19122</v>
          </cell>
          <cell r="Z20">
            <v>14</v>
          </cell>
          <cell r="AA20">
            <v>407863</v>
          </cell>
          <cell r="AB20">
            <v>4180</v>
          </cell>
          <cell r="AC20">
            <v>1804382</v>
          </cell>
          <cell r="AD20">
            <v>78013</v>
          </cell>
          <cell r="AE20">
            <v>337929</v>
          </cell>
          <cell r="AF20">
            <v>883410</v>
          </cell>
          <cell r="AG20">
            <v>1154608</v>
          </cell>
          <cell r="AH20">
            <v>170544</v>
          </cell>
          <cell r="AI20">
            <v>286078</v>
          </cell>
          <cell r="AJ20">
            <v>57363</v>
          </cell>
          <cell r="AK20">
            <v>154796</v>
          </cell>
          <cell r="AL20">
            <v>809</v>
          </cell>
          <cell r="AM20">
            <v>4095491</v>
          </cell>
          <cell r="AN20">
            <v>1556702</v>
          </cell>
          <cell r="AO20">
            <v>689848</v>
          </cell>
          <cell r="AP20">
            <v>220507</v>
          </cell>
          <cell r="AQ20">
            <v>2856246</v>
          </cell>
          <cell r="AR20">
            <v>887241</v>
          </cell>
          <cell r="AS20">
            <v>18016</v>
          </cell>
          <cell r="AT20">
            <v>744</v>
          </cell>
          <cell r="AU20">
            <v>14</v>
          </cell>
          <cell r="AV20">
            <v>38156</v>
          </cell>
          <cell r="AW20">
            <v>0</v>
          </cell>
          <cell r="AX20">
            <v>261543</v>
          </cell>
          <cell r="AY20">
            <v>16020</v>
          </cell>
          <cell r="AZ20">
            <v>275039</v>
          </cell>
          <cell r="BA20">
            <v>1791</v>
          </cell>
          <cell r="BB20">
            <v>450204</v>
          </cell>
          <cell r="BC20">
            <v>129923</v>
          </cell>
          <cell r="BD20">
            <v>483392</v>
          </cell>
          <cell r="BE20">
            <v>216</v>
          </cell>
          <cell r="BF20">
            <v>1253367</v>
          </cell>
          <cell r="BG20">
            <v>10755</v>
          </cell>
          <cell r="BH20">
            <v>1316016</v>
          </cell>
          <cell r="BI20">
            <v>23325</v>
          </cell>
          <cell r="BJ20">
            <v>100874</v>
          </cell>
          <cell r="BK20">
            <v>49158</v>
          </cell>
          <cell r="BL20">
            <v>48846</v>
          </cell>
          <cell r="BM20">
            <v>461323</v>
          </cell>
          <cell r="BN20">
            <v>850996</v>
          </cell>
          <cell r="BO20">
            <v>46146</v>
          </cell>
          <cell r="BP20">
            <v>62935</v>
          </cell>
          <cell r="BQ20">
            <v>25584</v>
          </cell>
        </row>
        <row r="21">
          <cell r="A21">
            <v>15</v>
          </cell>
          <cell r="B21">
            <v>2375337</v>
          </cell>
          <cell r="C21">
            <v>1841485</v>
          </cell>
          <cell r="D21">
            <v>3528803</v>
          </cell>
          <cell r="E21">
            <v>7335855</v>
          </cell>
          <cell r="F21">
            <v>3042078</v>
          </cell>
          <cell r="G21">
            <v>6815097</v>
          </cell>
          <cell r="H21">
            <v>35382</v>
          </cell>
          <cell r="I21">
            <v>13023</v>
          </cell>
          <cell r="J21">
            <v>73396</v>
          </cell>
          <cell r="K21">
            <v>7019</v>
          </cell>
          <cell r="L21">
            <v>5533</v>
          </cell>
          <cell r="M21">
            <v>30228</v>
          </cell>
          <cell r="N21">
            <v>15</v>
          </cell>
          <cell r="O21">
            <v>307015</v>
          </cell>
          <cell r="P21">
            <v>1515898</v>
          </cell>
          <cell r="Q21">
            <v>190204</v>
          </cell>
          <cell r="R21">
            <v>186966</v>
          </cell>
          <cell r="S21">
            <v>332378</v>
          </cell>
          <cell r="T21">
            <v>635612</v>
          </cell>
          <cell r="U21">
            <v>57694</v>
          </cell>
          <cell r="W21">
            <v>38874</v>
          </cell>
          <cell r="X21">
            <v>98120</v>
          </cell>
          <cell r="Y21">
            <v>19122</v>
          </cell>
          <cell r="Z21">
            <v>15</v>
          </cell>
          <cell r="AA21">
            <v>408771</v>
          </cell>
          <cell r="AB21">
            <v>4180</v>
          </cell>
          <cell r="AC21">
            <v>1805456</v>
          </cell>
          <cell r="AD21">
            <v>78013</v>
          </cell>
          <cell r="AE21">
            <v>338257</v>
          </cell>
          <cell r="AF21">
            <v>883410</v>
          </cell>
          <cell r="AG21">
            <v>1155014</v>
          </cell>
          <cell r="AH21">
            <v>170544</v>
          </cell>
          <cell r="AI21">
            <v>286507</v>
          </cell>
          <cell r="AJ21">
            <v>57363</v>
          </cell>
          <cell r="AK21">
            <v>154851</v>
          </cell>
          <cell r="AL21">
            <v>809</v>
          </cell>
          <cell r="AM21">
            <v>4095514</v>
          </cell>
          <cell r="AN21">
            <v>1556702</v>
          </cell>
          <cell r="AO21">
            <v>689873</v>
          </cell>
          <cell r="AP21">
            <v>220507</v>
          </cell>
          <cell r="AQ21">
            <v>2856246</v>
          </cell>
          <cell r="AR21">
            <v>887241</v>
          </cell>
          <cell r="AS21">
            <v>18016</v>
          </cell>
          <cell r="AT21">
            <v>744</v>
          </cell>
          <cell r="AU21">
            <v>15</v>
          </cell>
          <cell r="AV21">
            <v>38156</v>
          </cell>
          <cell r="AW21">
            <v>0</v>
          </cell>
          <cell r="AX21">
            <v>261730</v>
          </cell>
          <cell r="AY21">
            <v>16077</v>
          </cell>
          <cell r="AZ21">
            <v>275039</v>
          </cell>
          <cell r="BA21">
            <v>1791</v>
          </cell>
          <cell r="BB21">
            <v>450327</v>
          </cell>
          <cell r="BC21">
            <v>129961</v>
          </cell>
          <cell r="BD21">
            <v>483642</v>
          </cell>
          <cell r="BE21">
            <v>216</v>
          </cell>
          <cell r="BF21">
            <v>1253658</v>
          </cell>
          <cell r="BG21">
            <v>10755</v>
          </cell>
          <cell r="BH21">
            <v>1316279</v>
          </cell>
          <cell r="BI21">
            <v>23325</v>
          </cell>
          <cell r="BJ21">
            <v>100874</v>
          </cell>
          <cell r="BK21">
            <v>49158</v>
          </cell>
          <cell r="BL21">
            <v>48849</v>
          </cell>
          <cell r="BM21">
            <v>461482</v>
          </cell>
          <cell r="BN21">
            <v>850999</v>
          </cell>
          <cell r="BO21">
            <v>46165</v>
          </cell>
          <cell r="BP21">
            <v>62935</v>
          </cell>
          <cell r="BQ21">
            <v>25584</v>
          </cell>
        </row>
        <row r="22">
          <cell r="A22">
            <v>16</v>
          </cell>
          <cell r="B22">
            <v>2385350</v>
          </cell>
          <cell r="C22">
            <v>1841485</v>
          </cell>
          <cell r="D22">
            <v>3528803</v>
          </cell>
          <cell r="E22">
            <v>7335855</v>
          </cell>
          <cell r="F22">
            <v>3051192</v>
          </cell>
          <cell r="G22">
            <v>6824581</v>
          </cell>
          <cell r="H22">
            <v>35396</v>
          </cell>
          <cell r="I22">
            <v>13023</v>
          </cell>
          <cell r="J22">
            <v>73396</v>
          </cell>
          <cell r="K22">
            <v>7019</v>
          </cell>
          <cell r="L22">
            <v>5547</v>
          </cell>
          <cell r="M22">
            <v>30242</v>
          </cell>
          <cell r="N22">
            <v>16</v>
          </cell>
          <cell r="O22">
            <v>307079</v>
          </cell>
          <cell r="P22">
            <v>1516169</v>
          </cell>
          <cell r="Q22">
            <v>190204</v>
          </cell>
          <cell r="R22">
            <v>186966</v>
          </cell>
          <cell r="S22">
            <v>332410</v>
          </cell>
          <cell r="T22">
            <v>635650</v>
          </cell>
          <cell r="U22">
            <v>57700</v>
          </cell>
          <cell r="W22">
            <v>38897</v>
          </cell>
          <cell r="X22">
            <v>98120</v>
          </cell>
          <cell r="Y22">
            <v>19122</v>
          </cell>
          <cell r="Z22">
            <v>16</v>
          </cell>
          <cell r="AA22">
            <v>409620</v>
          </cell>
          <cell r="AB22">
            <v>4180</v>
          </cell>
          <cell r="AC22">
            <v>1806428</v>
          </cell>
          <cell r="AD22">
            <v>78013</v>
          </cell>
          <cell r="AE22">
            <v>338637</v>
          </cell>
          <cell r="AF22">
            <v>883410</v>
          </cell>
          <cell r="AG22">
            <v>1155489</v>
          </cell>
          <cell r="AH22">
            <v>170544</v>
          </cell>
          <cell r="AI22">
            <v>286987</v>
          </cell>
          <cell r="AJ22">
            <v>57363</v>
          </cell>
          <cell r="AK22">
            <v>154902</v>
          </cell>
          <cell r="AL22">
            <v>809</v>
          </cell>
          <cell r="AM22">
            <v>4095527</v>
          </cell>
          <cell r="AN22">
            <v>1556702</v>
          </cell>
          <cell r="AO22">
            <v>689906</v>
          </cell>
          <cell r="AP22">
            <v>220507</v>
          </cell>
          <cell r="AQ22">
            <v>2856246</v>
          </cell>
          <cell r="AR22">
            <v>887241</v>
          </cell>
          <cell r="AS22">
            <v>18016</v>
          </cell>
          <cell r="AT22">
            <v>744</v>
          </cell>
          <cell r="AU22">
            <v>16</v>
          </cell>
          <cell r="AV22">
            <v>38156</v>
          </cell>
          <cell r="AW22">
            <v>0</v>
          </cell>
          <cell r="AX22">
            <v>261923</v>
          </cell>
          <cell r="AY22">
            <v>16121</v>
          </cell>
          <cell r="AZ22">
            <v>275040</v>
          </cell>
          <cell r="BA22">
            <v>1792</v>
          </cell>
          <cell r="BB22">
            <v>450455</v>
          </cell>
          <cell r="BC22">
            <v>129999</v>
          </cell>
          <cell r="BD22">
            <v>483834</v>
          </cell>
          <cell r="BE22">
            <v>217</v>
          </cell>
          <cell r="BF22">
            <v>1253878</v>
          </cell>
          <cell r="BG22">
            <v>10755</v>
          </cell>
          <cell r="BH22">
            <v>1316474</v>
          </cell>
          <cell r="BI22">
            <v>23325</v>
          </cell>
          <cell r="BJ22">
            <v>100874</v>
          </cell>
          <cell r="BK22">
            <v>49158</v>
          </cell>
          <cell r="BL22">
            <v>48852</v>
          </cell>
          <cell r="BM22">
            <v>461641</v>
          </cell>
          <cell r="BN22">
            <v>851003</v>
          </cell>
          <cell r="BO22">
            <v>46184</v>
          </cell>
          <cell r="BP22">
            <v>62935</v>
          </cell>
          <cell r="BQ22">
            <v>25584</v>
          </cell>
        </row>
        <row r="23">
          <cell r="A23">
            <v>17</v>
          </cell>
          <cell r="B23">
            <v>2395722</v>
          </cell>
          <cell r="C23">
            <v>1841485</v>
          </cell>
          <cell r="D23">
            <v>3528803</v>
          </cell>
          <cell r="E23">
            <v>7335855</v>
          </cell>
          <cell r="F23">
            <v>3060968</v>
          </cell>
          <cell r="G23">
            <v>6834149</v>
          </cell>
          <cell r="H23">
            <v>35412</v>
          </cell>
          <cell r="I23">
            <v>13023</v>
          </cell>
          <cell r="J23">
            <v>73396</v>
          </cell>
          <cell r="K23">
            <v>7019</v>
          </cell>
          <cell r="L23">
            <v>5563</v>
          </cell>
          <cell r="M23">
            <v>30257</v>
          </cell>
          <cell r="N23">
            <v>17</v>
          </cell>
          <cell r="O23">
            <v>307146</v>
          </cell>
          <cell r="P23">
            <v>1516434</v>
          </cell>
          <cell r="Q23">
            <v>190204</v>
          </cell>
          <cell r="R23">
            <v>186966</v>
          </cell>
          <cell r="S23">
            <v>332444</v>
          </cell>
          <cell r="T23">
            <v>635688</v>
          </cell>
          <cell r="U23">
            <v>57705</v>
          </cell>
          <cell r="W23">
            <v>38919</v>
          </cell>
          <cell r="X23">
            <v>98120</v>
          </cell>
          <cell r="Y23">
            <v>19122</v>
          </cell>
          <cell r="Z23">
            <v>17</v>
          </cell>
          <cell r="AA23">
            <v>410437</v>
          </cell>
          <cell r="AB23">
            <v>4180</v>
          </cell>
          <cell r="AC23">
            <v>1807200</v>
          </cell>
          <cell r="AD23">
            <v>78013</v>
          </cell>
          <cell r="AE23">
            <v>339071</v>
          </cell>
          <cell r="AF23">
            <v>883410</v>
          </cell>
          <cell r="AG23">
            <v>1156054</v>
          </cell>
          <cell r="AH23">
            <v>170544</v>
          </cell>
          <cell r="AI23">
            <v>287571</v>
          </cell>
          <cell r="AJ23">
            <v>57363</v>
          </cell>
          <cell r="AK23">
            <v>154960</v>
          </cell>
          <cell r="AL23">
            <v>809</v>
          </cell>
          <cell r="AM23">
            <v>4095534</v>
          </cell>
          <cell r="AN23">
            <v>1556702</v>
          </cell>
          <cell r="AO23">
            <v>689943</v>
          </cell>
          <cell r="AP23">
            <v>220507</v>
          </cell>
          <cell r="AQ23">
            <v>2856246</v>
          </cell>
          <cell r="AR23">
            <v>887241</v>
          </cell>
          <cell r="AS23">
            <v>18024</v>
          </cell>
          <cell r="AT23">
            <v>744</v>
          </cell>
          <cell r="AU23">
            <v>17</v>
          </cell>
          <cell r="AV23">
            <v>38156</v>
          </cell>
          <cell r="AW23">
            <v>0</v>
          </cell>
          <cell r="AX23">
            <v>262156</v>
          </cell>
          <cell r="AY23">
            <v>16154</v>
          </cell>
          <cell r="AZ23">
            <v>275040</v>
          </cell>
          <cell r="BA23">
            <v>1792</v>
          </cell>
          <cell r="BB23">
            <v>450708</v>
          </cell>
          <cell r="BC23">
            <v>130102</v>
          </cell>
          <cell r="BD23">
            <v>483916</v>
          </cell>
          <cell r="BE23">
            <v>217</v>
          </cell>
          <cell r="BF23">
            <v>1254207</v>
          </cell>
          <cell r="BG23">
            <v>10755</v>
          </cell>
          <cell r="BH23">
            <v>1316766</v>
          </cell>
          <cell r="BI23">
            <v>23325</v>
          </cell>
          <cell r="BJ23">
            <v>100874</v>
          </cell>
          <cell r="BK23">
            <v>49158</v>
          </cell>
          <cell r="BL23">
            <v>48856</v>
          </cell>
          <cell r="BM23">
            <v>461807</v>
          </cell>
          <cell r="BN23">
            <v>851007</v>
          </cell>
          <cell r="BO23">
            <v>46202</v>
          </cell>
          <cell r="BP23">
            <v>62935</v>
          </cell>
          <cell r="BQ23">
            <v>25584</v>
          </cell>
        </row>
        <row r="24">
          <cell r="A24">
            <v>18</v>
          </cell>
          <cell r="B24">
            <v>2406237</v>
          </cell>
          <cell r="C24">
            <v>1841485</v>
          </cell>
          <cell r="D24">
            <v>3528803</v>
          </cell>
          <cell r="E24">
            <v>7335855</v>
          </cell>
          <cell r="F24">
            <v>3070480</v>
          </cell>
          <cell r="G24">
            <v>6844564</v>
          </cell>
          <cell r="H24">
            <v>35427</v>
          </cell>
          <cell r="I24">
            <v>13023</v>
          </cell>
          <cell r="J24">
            <v>73396</v>
          </cell>
          <cell r="K24">
            <v>7019</v>
          </cell>
          <cell r="L24">
            <v>5578</v>
          </cell>
          <cell r="M24">
            <v>30272</v>
          </cell>
          <cell r="N24">
            <v>18</v>
          </cell>
          <cell r="O24">
            <v>307212</v>
          </cell>
          <cell r="P24">
            <v>1516679</v>
          </cell>
          <cell r="Q24">
            <v>190204</v>
          </cell>
          <cell r="R24">
            <v>186966</v>
          </cell>
          <cell r="S24">
            <v>332477</v>
          </cell>
          <cell r="T24">
            <v>635727</v>
          </cell>
          <cell r="U24">
            <v>57711</v>
          </cell>
          <cell r="W24">
            <v>38941</v>
          </cell>
          <cell r="X24">
            <v>98120</v>
          </cell>
          <cell r="Y24">
            <v>19122</v>
          </cell>
          <cell r="Z24">
            <v>18</v>
          </cell>
          <cell r="AA24">
            <v>411466</v>
          </cell>
          <cell r="AB24">
            <v>4180</v>
          </cell>
          <cell r="AC24">
            <v>1808053</v>
          </cell>
          <cell r="AD24">
            <v>78013</v>
          </cell>
          <cell r="AE24">
            <v>339445</v>
          </cell>
          <cell r="AF24">
            <v>883410</v>
          </cell>
          <cell r="AG24">
            <v>1156532</v>
          </cell>
          <cell r="AH24">
            <v>170544</v>
          </cell>
          <cell r="AI24">
            <v>288066</v>
          </cell>
          <cell r="AJ24">
            <v>57363</v>
          </cell>
          <cell r="AK24">
            <v>155000</v>
          </cell>
          <cell r="AL24">
            <v>809</v>
          </cell>
          <cell r="AM24">
            <v>4095534</v>
          </cell>
          <cell r="AN24">
            <v>1556702</v>
          </cell>
          <cell r="AO24">
            <v>689981</v>
          </cell>
          <cell r="AP24">
            <v>220507</v>
          </cell>
          <cell r="AQ24">
            <v>2856246</v>
          </cell>
          <cell r="AR24">
            <v>887241</v>
          </cell>
          <cell r="AS24">
            <v>18037</v>
          </cell>
          <cell r="AT24">
            <v>744</v>
          </cell>
          <cell r="AU24">
            <v>18</v>
          </cell>
          <cell r="AV24">
            <v>38156</v>
          </cell>
          <cell r="AW24">
            <v>0</v>
          </cell>
          <cell r="AX24">
            <v>262331</v>
          </cell>
          <cell r="AY24">
            <v>16191</v>
          </cell>
          <cell r="AZ24">
            <v>275040</v>
          </cell>
          <cell r="BA24">
            <v>1793</v>
          </cell>
          <cell r="BB24">
            <v>450883</v>
          </cell>
          <cell r="BC24">
            <v>130155</v>
          </cell>
          <cell r="BD24">
            <v>484171</v>
          </cell>
          <cell r="BE24">
            <v>217</v>
          </cell>
          <cell r="BF24">
            <v>1254580</v>
          </cell>
          <cell r="BG24">
            <v>10755</v>
          </cell>
          <cell r="BH24">
            <v>1317100</v>
          </cell>
          <cell r="BI24">
            <v>23325</v>
          </cell>
          <cell r="BJ24">
            <v>100874</v>
          </cell>
          <cell r="BK24">
            <v>49158</v>
          </cell>
          <cell r="BL24">
            <v>48860</v>
          </cell>
          <cell r="BM24">
            <v>462066</v>
          </cell>
          <cell r="BN24">
            <v>851009</v>
          </cell>
          <cell r="BO24">
            <v>46221</v>
          </cell>
          <cell r="BP24">
            <v>62935</v>
          </cell>
          <cell r="BQ24">
            <v>25584</v>
          </cell>
        </row>
        <row r="25">
          <cell r="A25">
            <v>19</v>
          </cell>
          <cell r="B25">
            <v>2417037</v>
          </cell>
          <cell r="C25">
            <v>1841485</v>
          </cell>
          <cell r="D25">
            <v>3528803</v>
          </cell>
          <cell r="E25">
            <v>7335855</v>
          </cell>
          <cell r="F25">
            <v>3081128</v>
          </cell>
          <cell r="G25">
            <v>6854676</v>
          </cell>
          <cell r="H25">
            <v>35443</v>
          </cell>
          <cell r="I25">
            <v>13023</v>
          </cell>
          <cell r="J25">
            <v>73396</v>
          </cell>
          <cell r="K25">
            <v>7019</v>
          </cell>
          <cell r="L25">
            <v>5595</v>
          </cell>
          <cell r="M25">
            <v>30287</v>
          </cell>
          <cell r="N25">
            <v>19</v>
          </cell>
          <cell r="O25">
            <v>307283</v>
          </cell>
          <cell r="P25">
            <v>1516905</v>
          </cell>
          <cell r="Q25">
            <v>190204</v>
          </cell>
          <cell r="R25">
            <v>186966</v>
          </cell>
          <cell r="S25">
            <v>332517</v>
          </cell>
          <cell r="T25">
            <v>635768</v>
          </cell>
          <cell r="U25">
            <v>57716</v>
          </cell>
          <cell r="W25">
            <v>38964</v>
          </cell>
          <cell r="X25">
            <v>98120</v>
          </cell>
          <cell r="Y25">
            <v>19122</v>
          </cell>
          <cell r="Z25">
            <v>19</v>
          </cell>
          <cell r="AA25">
            <v>412427</v>
          </cell>
          <cell r="AB25">
            <v>4180</v>
          </cell>
          <cell r="AC25">
            <v>1808765</v>
          </cell>
          <cell r="AD25">
            <v>78013</v>
          </cell>
          <cell r="AE25">
            <v>339900</v>
          </cell>
          <cell r="AF25">
            <v>883410</v>
          </cell>
          <cell r="AG25">
            <v>1157133</v>
          </cell>
          <cell r="AH25">
            <v>170544</v>
          </cell>
          <cell r="AI25">
            <v>288690</v>
          </cell>
          <cell r="AJ25">
            <v>57363</v>
          </cell>
          <cell r="AK25">
            <v>155069</v>
          </cell>
          <cell r="AL25">
            <v>809</v>
          </cell>
          <cell r="AM25">
            <v>4095534</v>
          </cell>
          <cell r="AN25">
            <v>1556702</v>
          </cell>
          <cell r="AO25">
            <v>690017</v>
          </cell>
          <cell r="AP25">
            <v>220507</v>
          </cell>
          <cell r="AQ25">
            <v>2856246</v>
          </cell>
          <cell r="AR25">
            <v>87241</v>
          </cell>
          <cell r="AS25">
            <v>18049</v>
          </cell>
          <cell r="AT25">
            <v>744</v>
          </cell>
          <cell r="AU25">
            <v>19</v>
          </cell>
          <cell r="AV25">
            <v>38156</v>
          </cell>
          <cell r="AW25">
            <v>0</v>
          </cell>
          <cell r="AX25">
            <v>262523</v>
          </cell>
          <cell r="AY25">
            <v>16245</v>
          </cell>
          <cell r="AZ25">
            <v>275040</v>
          </cell>
          <cell r="BA25">
            <v>1794</v>
          </cell>
          <cell r="BB25">
            <v>451053</v>
          </cell>
          <cell r="BC25">
            <v>130211</v>
          </cell>
          <cell r="BD25">
            <v>484421</v>
          </cell>
          <cell r="BE25">
            <v>217</v>
          </cell>
          <cell r="BF25">
            <v>1254930</v>
          </cell>
          <cell r="BG25">
            <v>10755</v>
          </cell>
          <cell r="BH25">
            <v>1317413</v>
          </cell>
          <cell r="BI25">
            <v>23325</v>
          </cell>
          <cell r="BJ25">
            <v>100874</v>
          </cell>
          <cell r="BK25">
            <v>49158</v>
          </cell>
          <cell r="BL25">
            <v>48864</v>
          </cell>
          <cell r="BM25">
            <v>462385</v>
          </cell>
          <cell r="BN25">
            <v>851010</v>
          </cell>
          <cell r="BO25">
            <v>46239</v>
          </cell>
          <cell r="BP25">
            <v>62935</v>
          </cell>
          <cell r="BQ25">
            <v>25584</v>
          </cell>
        </row>
        <row r="26">
          <cell r="A26">
            <v>20</v>
          </cell>
          <cell r="B26">
            <v>2427343</v>
          </cell>
          <cell r="C26">
            <v>1841485</v>
          </cell>
          <cell r="D26">
            <v>3528803</v>
          </cell>
          <cell r="E26">
            <v>7335855</v>
          </cell>
          <cell r="F26">
            <v>3090353</v>
          </cell>
          <cell r="G26">
            <v>6864068</v>
          </cell>
          <cell r="H26">
            <v>35459</v>
          </cell>
          <cell r="I26">
            <v>13023</v>
          </cell>
          <cell r="J26">
            <v>73396</v>
          </cell>
          <cell r="K26">
            <v>7019</v>
          </cell>
          <cell r="L26">
            <v>5611</v>
          </cell>
          <cell r="M26">
            <v>30302</v>
          </cell>
          <cell r="N26">
            <v>20</v>
          </cell>
          <cell r="O26">
            <v>307350</v>
          </cell>
          <cell r="P26">
            <v>1517114</v>
          </cell>
          <cell r="Q26">
            <v>190204</v>
          </cell>
          <cell r="R26">
            <v>186966</v>
          </cell>
          <cell r="S26">
            <v>332553</v>
          </cell>
          <cell r="T26">
            <v>635806</v>
          </cell>
          <cell r="U26">
            <v>57722</v>
          </cell>
          <cell r="W26">
            <v>38987</v>
          </cell>
          <cell r="X26">
            <v>98120</v>
          </cell>
          <cell r="Y26">
            <v>19122</v>
          </cell>
          <cell r="Z26">
            <v>20</v>
          </cell>
          <cell r="AA26">
            <v>413340</v>
          </cell>
          <cell r="AB26">
            <v>4180</v>
          </cell>
          <cell r="AC26">
            <v>1809458</v>
          </cell>
          <cell r="AD26">
            <v>78013</v>
          </cell>
          <cell r="AE26">
            <v>340293</v>
          </cell>
          <cell r="AF26">
            <v>883410</v>
          </cell>
          <cell r="AG26">
            <v>1157631</v>
          </cell>
          <cell r="AH26">
            <v>170544</v>
          </cell>
          <cell r="AI26">
            <v>289205</v>
          </cell>
          <cell r="AJ26">
            <v>57363</v>
          </cell>
          <cell r="AK26">
            <v>155147</v>
          </cell>
          <cell r="AL26">
            <v>809</v>
          </cell>
          <cell r="AM26">
            <v>4095534</v>
          </cell>
          <cell r="AN26">
            <v>1556702</v>
          </cell>
          <cell r="AO26">
            <v>690053</v>
          </cell>
          <cell r="AP26">
            <v>220507</v>
          </cell>
          <cell r="AQ26">
            <v>2856246</v>
          </cell>
          <cell r="AR26">
            <v>887241</v>
          </cell>
          <cell r="AS26">
            <v>18062</v>
          </cell>
          <cell r="AT26">
            <v>744</v>
          </cell>
          <cell r="AU26">
            <v>20</v>
          </cell>
          <cell r="AV26">
            <v>38156</v>
          </cell>
          <cell r="AW26">
            <v>0</v>
          </cell>
          <cell r="AX26">
            <v>262740</v>
          </cell>
          <cell r="AY26">
            <v>16313</v>
          </cell>
          <cell r="AZ26">
            <v>275040</v>
          </cell>
          <cell r="BA26">
            <v>1794</v>
          </cell>
          <cell r="BB26">
            <v>451239</v>
          </cell>
          <cell r="BC26">
            <v>130275</v>
          </cell>
          <cell r="BD26">
            <v>484665</v>
          </cell>
          <cell r="BE26">
            <v>217</v>
          </cell>
          <cell r="BF26">
            <v>1255244</v>
          </cell>
          <cell r="BG26">
            <v>10755</v>
          </cell>
          <cell r="BH26">
            <v>1317696</v>
          </cell>
          <cell r="BI26">
            <v>23325</v>
          </cell>
          <cell r="BJ26">
            <v>100874</v>
          </cell>
          <cell r="BK26">
            <v>49158</v>
          </cell>
          <cell r="BL26">
            <v>48869</v>
          </cell>
          <cell r="BM26">
            <v>462558</v>
          </cell>
          <cell r="BN26">
            <v>851012</v>
          </cell>
          <cell r="BO26">
            <v>46257</v>
          </cell>
          <cell r="BP26">
            <v>62935</v>
          </cell>
          <cell r="BQ26">
            <v>25584</v>
          </cell>
        </row>
        <row r="27">
          <cell r="A27">
            <v>21</v>
          </cell>
          <cell r="B27">
            <v>2436899</v>
          </cell>
          <cell r="C27">
            <v>1841485</v>
          </cell>
          <cell r="D27">
            <v>3528803</v>
          </cell>
          <cell r="E27">
            <v>7335855</v>
          </cell>
          <cell r="F27">
            <v>3099430</v>
          </cell>
          <cell r="G27">
            <v>6873760</v>
          </cell>
          <cell r="H27">
            <v>35474</v>
          </cell>
          <cell r="I27">
            <v>13023</v>
          </cell>
          <cell r="J27">
            <v>73396</v>
          </cell>
          <cell r="K27">
            <v>7019</v>
          </cell>
          <cell r="L27">
            <v>5626</v>
          </cell>
          <cell r="M27">
            <v>30317</v>
          </cell>
          <cell r="N27">
            <v>21</v>
          </cell>
          <cell r="O27">
            <v>307413</v>
          </cell>
          <cell r="P27">
            <v>1518078</v>
          </cell>
          <cell r="Q27">
            <v>190204</v>
          </cell>
          <cell r="R27">
            <v>186966</v>
          </cell>
          <cell r="S27">
            <v>332587</v>
          </cell>
          <cell r="T27">
            <v>635844</v>
          </cell>
          <cell r="U27">
            <v>57728</v>
          </cell>
          <cell r="W27">
            <v>39009</v>
          </cell>
          <cell r="X27">
            <v>98120</v>
          </cell>
          <cell r="Y27">
            <v>19122</v>
          </cell>
          <cell r="Z27">
            <v>21</v>
          </cell>
          <cell r="AA27">
            <v>414198</v>
          </cell>
          <cell r="AB27">
            <v>4180</v>
          </cell>
          <cell r="AC27">
            <v>1810196</v>
          </cell>
          <cell r="AD27">
            <v>78013</v>
          </cell>
          <cell r="AE27">
            <v>340760</v>
          </cell>
          <cell r="AF27">
            <v>883410</v>
          </cell>
          <cell r="AG27">
            <v>1158237</v>
          </cell>
          <cell r="AH27">
            <v>170544</v>
          </cell>
          <cell r="AI27">
            <v>289509</v>
          </cell>
          <cell r="AJ27">
            <v>57363</v>
          </cell>
          <cell r="AK27">
            <v>155211</v>
          </cell>
          <cell r="AL27">
            <v>809</v>
          </cell>
          <cell r="AM27">
            <v>4095537</v>
          </cell>
          <cell r="AN27">
            <v>1556702</v>
          </cell>
          <cell r="AO27">
            <v>690087</v>
          </cell>
          <cell r="AP27">
            <v>220507</v>
          </cell>
          <cell r="AQ27">
            <v>2856246</v>
          </cell>
          <cell r="AR27">
            <v>887241</v>
          </cell>
          <cell r="AS27">
            <v>18070</v>
          </cell>
          <cell r="AT27">
            <v>744</v>
          </cell>
          <cell r="AU27">
            <v>21</v>
          </cell>
          <cell r="AV27">
            <v>38156</v>
          </cell>
          <cell r="AW27">
            <v>0</v>
          </cell>
          <cell r="AX27">
            <v>262957</v>
          </cell>
          <cell r="AY27">
            <v>16384</v>
          </cell>
          <cell r="AZ27">
            <v>275040</v>
          </cell>
          <cell r="BA27">
            <v>1794</v>
          </cell>
          <cell r="BB27">
            <v>451388</v>
          </cell>
          <cell r="BC27">
            <v>130321</v>
          </cell>
          <cell r="BD27">
            <v>484901</v>
          </cell>
          <cell r="BE27">
            <v>217</v>
          </cell>
          <cell r="BF27">
            <v>1255549</v>
          </cell>
          <cell r="BG27">
            <v>10755</v>
          </cell>
          <cell r="BH27">
            <v>1317973</v>
          </cell>
          <cell r="BI27">
            <v>23325</v>
          </cell>
          <cell r="BJ27">
            <v>100874</v>
          </cell>
          <cell r="BK27">
            <v>49158</v>
          </cell>
          <cell r="BL27">
            <v>48874</v>
          </cell>
          <cell r="BM27">
            <v>462801</v>
          </cell>
          <cell r="BN27">
            <v>851016</v>
          </cell>
          <cell r="BO27">
            <v>46276</v>
          </cell>
          <cell r="BP27">
            <v>62935</v>
          </cell>
          <cell r="BQ27">
            <v>25584</v>
          </cell>
        </row>
        <row r="28">
          <cell r="A28">
            <v>22</v>
          </cell>
          <cell r="B28">
            <v>2446420</v>
          </cell>
          <cell r="C28">
            <v>1841485</v>
          </cell>
          <cell r="D28">
            <v>3528803</v>
          </cell>
          <cell r="E28">
            <v>7335855</v>
          </cell>
          <cell r="F28">
            <v>3107199</v>
          </cell>
          <cell r="G28">
            <v>6882968</v>
          </cell>
          <cell r="H28">
            <v>35488</v>
          </cell>
          <cell r="I28">
            <v>13023</v>
          </cell>
          <cell r="J28">
            <v>73396</v>
          </cell>
          <cell r="K28">
            <v>7019</v>
          </cell>
          <cell r="L28">
            <v>5640</v>
          </cell>
          <cell r="M28">
            <v>30331</v>
          </cell>
          <cell r="N28">
            <v>22</v>
          </cell>
          <cell r="O28">
            <v>307474</v>
          </cell>
          <cell r="P28">
            <v>1519638</v>
          </cell>
          <cell r="Q28">
            <v>190204</v>
          </cell>
          <cell r="R28">
            <v>186966</v>
          </cell>
          <cell r="S28">
            <v>332617</v>
          </cell>
          <cell r="T28">
            <v>635877</v>
          </cell>
          <cell r="U28">
            <v>57733</v>
          </cell>
          <cell r="W28">
            <v>39030</v>
          </cell>
          <cell r="X28">
            <v>98120</v>
          </cell>
          <cell r="Y28">
            <v>19122</v>
          </cell>
          <cell r="Z28">
            <v>22</v>
          </cell>
          <cell r="AA28">
            <v>414957</v>
          </cell>
          <cell r="AB28">
            <v>4180</v>
          </cell>
          <cell r="AC28">
            <v>1810855</v>
          </cell>
          <cell r="AD28">
            <v>78013</v>
          </cell>
          <cell r="AE28">
            <v>341141</v>
          </cell>
          <cell r="AF28">
            <v>883410</v>
          </cell>
          <cell r="AG28">
            <v>1158720</v>
          </cell>
          <cell r="AH28">
            <v>170544</v>
          </cell>
          <cell r="AI28">
            <v>290007</v>
          </cell>
          <cell r="AJ28">
            <v>57363</v>
          </cell>
          <cell r="AK28">
            <v>155309</v>
          </cell>
          <cell r="AL28">
            <v>809</v>
          </cell>
          <cell r="AM28">
            <v>4095549</v>
          </cell>
          <cell r="AN28">
            <v>1556702</v>
          </cell>
          <cell r="AO28">
            <v>690119</v>
          </cell>
          <cell r="AP28">
            <v>220507</v>
          </cell>
          <cell r="AQ28">
            <v>2856246</v>
          </cell>
          <cell r="AR28">
            <v>887241</v>
          </cell>
          <cell r="AS28">
            <v>18070</v>
          </cell>
          <cell r="AT28">
            <v>744</v>
          </cell>
          <cell r="AU28">
            <v>22</v>
          </cell>
          <cell r="AV28">
            <v>38156</v>
          </cell>
          <cell r="AW28">
            <v>0</v>
          </cell>
          <cell r="AX28">
            <v>263146</v>
          </cell>
          <cell r="AY28">
            <v>16447</v>
          </cell>
          <cell r="AZ28">
            <v>275041</v>
          </cell>
          <cell r="BA28">
            <v>1794</v>
          </cell>
          <cell r="BB28">
            <v>451516</v>
          </cell>
          <cell r="BC28">
            <v>130361</v>
          </cell>
          <cell r="BD28">
            <v>485124</v>
          </cell>
          <cell r="BE28">
            <v>217</v>
          </cell>
          <cell r="BF28">
            <v>1255802</v>
          </cell>
          <cell r="BG28">
            <v>10755</v>
          </cell>
          <cell r="BH28">
            <v>1318200</v>
          </cell>
          <cell r="BI28">
            <v>23325</v>
          </cell>
          <cell r="BJ28">
            <v>100874</v>
          </cell>
          <cell r="BK28">
            <v>49158</v>
          </cell>
          <cell r="BL28">
            <v>48877</v>
          </cell>
          <cell r="BM28">
            <v>462801</v>
          </cell>
          <cell r="BN28">
            <v>851067</v>
          </cell>
          <cell r="BO28">
            <v>46294</v>
          </cell>
          <cell r="BP28">
            <v>62935</v>
          </cell>
          <cell r="BQ28">
            <v>25584</v>
          </cell>
        </row>
        <row r="29">
          <cell r="A29">
            <v>23</v>
          </cell>
          <cell r="B29">
            <v>2455825</v>
          </cell>
          <cell r="C29">
            <v>1841485</v>
          </cell>
          <cell r="D29">
            <v>3528803</v>
          </cell>
          <cell r="E29">
            <v>7335855</v>
          </cell>
          <cell r="F29">
            <v>3114199</v>
          </cell>
          <cell r="G29">
            <v>6892095</v>
          </cell>
          <cell r="H29">
            <v>35503</v>
          </cell>
          <cell r="I29">
            <v>13023</v>
          </cell>
          <cell r="J29">
            <v>73396</v>
          </cell>
          <cell r="K29">
            <v>7019</v>
          </cell>
          <cell r="L29">
            <v>5654</v>
          </cell>
          <cell r="M29">
            <v>30346</v>
          </cell>
          <cell r="N29">
            <v>23</v>
          </cell>
          <cell r="O29">
            <v>307535</v>
          </cell>
          <cell r="P29">
            <v>1521205</v>
          </cell>
          <cell r="Q29">
            <v>190204</v>
          </cell>
          <cell r="R29">
            <v>186966</v>
          </cell>
          <cell r="S29">
            <v>332648</v>
          </cell>
          <cell r="T29">
            <v>635911</v>
          </cell>
          <cell r="U29">
            <v>57739</v>
          </cell>
          <cell r="W29">
            <v>39050</v>
          </cell>
          <cell r="X29">
            <v>98120</v>
          </cell>
          <cell r="Y29">
            <v>19122</v>
          </cell>
          <cell r="Z29">
            <v>23</v>
          </cell>
          <cell r="AA29">
            <v>415664</v>
          </cell>
          <cell r="AB29">
            <v>4180</v>
          </cell>
          <cell r="AC29">
            <v>1811469</v>
          </cell>
          <cell r="AD29">
            <v>78013</v>
          </cell>
          <cell r="AE29">
            <v>341545</v>
          </cell>
          <cell r="AF29">
            <v>883410</v>
          </cell>
          <cell r="AG29">
            <v>1159235</v>
          </cell>
          <cell r="AH29">
            <v>170544</v>
          </cell>
          <cell r="AI29">
            <v>290538</v>
          </cell>
          <cell r="AJ29">
            <v>57363</v>
          </cell>
          <cell r="AK29">
            <v>155396</v>
          </cell>
          <cell r="AL29">
            <v>809</v>
          </cell>
          <cell r="AM29">
            <v>4095561</v>
          </cell>
          <cell r="AN29">
            <v>1556702</v>
          </cell>
          <cell r="AO29">
            <v>690151</v>
          </cell>
          <cell r="AP29">
            <v>220507</v>
          </cell>
          <cell r="AQ29">
            <v>2856246</v>
          </cell>
          <cell r="AR29">
            <v>887241</v>
          </cell>
          <cell r="AS29">
            <v>18070</v>
          </cell>
          <cell r="AT29">
            <v>744</v>
          </cell>
          <cell r="AU29">
            <v>23</v>
          </cell>
          <cell r="AV29">
            <v>38156</v>
          </cell>
          <cell r="AW29">
            <v>0</v>
          </cell>
          <cell r="AX29">
            <v>263326</v>
          </cell>
          <cell r="AY29">
            <v>16508</v>
          </cell>
          <cell r="AZ29">
            <v>275054</v>
          </cell>
          <cell r="BA29">
            <v>1794</v>
          </cell>
          <cell r="BB29">
            <v>451649</v>
          </cell>
          <cell r="BC29">
            <v>130402</v>
          </cell>
          <cell r="BD29">
            <v>485353</v>
          </cell>
          <cell r="BE29">
            <v>217</v>
          </cell>
          <cell r="BF29">
            <v>1256043</v>
          </cell>
          <cell r="BG29">
            <v>10755</v>
          </cell>
          <cell r="BH29">
            <v>1318416</v>
          </cell>
          <cell r="BI29">
            <v>23325</v>
          </cell>
          <cell r="BJ29">
            <v>100874</v>
          </cell>
          <cell r="BK29">
            <v>49158</v>
          </cell>
          <cell r="BL29">
            <v>48881</v>
          </cell>
          <cell r="BM29">
            <v>462801</v>
          </cell>
          <cell r="BN29">
            <v>851168</v>
          </cell>
          <cell r="BO29">
            <v>46312</v>
          </cell>
          <cell r="BP29">
            <v>62935</v>
          </cell>
          <cell r="BQ29">
            <v>25584</v>
          </cell>
        </row>
        <row r="30">
          <cell r="A30">
            <v>24</v>
          </cell>
          <cell r="B30">
            <v>2465471</v>
          </cell>
          <cell r="C30">
            <v>1841485</v>
          </cell>
          <cell r="D30">
            <v>3528803</v>
          </cell>
          <cell r="E30">
            <v>7335855</v>
          </cell>
          <cell r="F30">
            <v>3123462</v>
          </cell>
          <cell r="G30">
            <v>6902059</v>
          </cell>
          <cell r="H30">
            <v>35516</v>
          </cell>
          <cell r="I30">
            <v>13023</v>
          </cell>
          <cell r="J30">
            <v>73396</v>
          </cell>
          <cell r="K30">
            <v>7019</v>
          </cell>
          <cell r="L30">
            <v>5666</v>
          </cell>
          <cell r="M30">
            <v>30359</v>
          </cell>
          <cell r="N30">
            <v>24</v>
          </cell>
          <cell r="O30">
            <v>307597</v>
          </cell>
          <cell r="P30">
            <v>1522762</v>
          </cell>
          <cell r="Q30">
            <v>190204</v>
          </cell>
          <cell r="R30">
            <v>186966</v>
          </cell>
          <cell r="S30">
            <v>332679</v>
          </cell>
          <cell r="T30">
            <v>635946</v>
          </cell>
          <cell r="U30">
            <v>57744</v>
          </cell>
          <cell r="W30">
            <v>39071</v>
          </cell>
          <cell r="X30">
            <v>98120</v>
          </cell>
          <cell r="Y30">
            <v>19122</v>
          </cell>
          <cell r="Z30">
            <v>24</v>
          </cell>
          <cell r="AA30">
            <v>416361</v>
          </cell>
          <cell r="AB30">
            <v>4180</v>
          </cell>
          <cell r="AC30">
            <v>1811950</v>
          </cell>
          <cell r="AD30">
            <v>78013</v>
          </cell>
          <cell r="AE30">
            <v>342032</v>
          </cell>
          <cell r="AF30">
            <v>883410</v>
          </cell>
          <cell r="AG30">
            <v>1159873</v>
          </cell>
          <cell r="AH30">
            <v>170544</v>
          </cell>
          <cell r="AI30">
            <v>291202</v>
          </cell>
          <cell r="AJ30">
            <v>57363</v>
          </cell>
          <cell r="AK30">
            <v>155494</v>
          </cell>
          <cell r="AL30">
            <v>809</v>
          </cell>
          <cell r="AM30">
            <v>4095574</v>
          </cell>
          <cell r="AN30">
            <v>1556702</v>
          </cell>
          <cell r="AO30">
            <v>690184</v>
          </cell>
          <cell r="AP30">
            <v>220507</v>
          </cell>
          <cell r="AQ30">
            <v>2856246</v>
          </cell>
          <cell r="AR30">
            <v>887241</v>
          </cell>
          <cell r="AS30">
            <v>18070</v>
          </cell>
          <cell r="AT30">
            <v>744</v>
          </cell>
          <cell r="AU30">
            <v>24</v>
          </cell>
          <cell r="AV30">
            <v>38156</v>
          </cell>
          <cell r="AW30">
            <v>0</v>
          </cell>
          <cell r="AX30">
            <v>263511</v>
          </cell>
          <cell r="AY30">
            <v>16562</v>
          </cell>
          <cell r="AZ30">
            <v>275071</v>
          </cell>
          <cell r="BA30">
            <v>1794</v>
          </cell>
          <cell r="BB30">
            <v>451789</v>
          </cell>
          <cell r="BC30">
            <v>130445</v>
          </cell>
          <cell r="BD30">
            <v>485576</v>
          </cell>
          <cell r="BE30">
            <v>217</v>
          </cell>
          <cell r="BF30">
            <v>1256316</v>
          </cell>
          <cell r="BG30">
            <v>10755</v>
          </cell>
          <cell r="BH30">
            <v>1318664</v>
          </cell>
          <cell r="BI30">
            <v>23325</v>
          </cell>
          <cell r="BJ30">
            <v>100874</v>
          </cell>
          <cell r="BK30">
            <v>49158</v>
          </cell>
          <cell r="BL30">
            <v>48884</v>
          </cell>
          <cell r="BM30">
            <v>462801</v>
          </cell>
          <cell r="BN30">
            <v>851270</v>
          </cell>
          <cell r="BO30">
            <v>46331</v>
          </cell>
          <cell r="BP30">
            <v>62935</v>
          </cell>
          <cell r="BQ30">
            <v>25584</v>
          </cell>
        </row>
        <row r="31">
          <cell r="A31">
            <v>25</v>
          </cell>
          <cell r="B31">
            <v>2476237</v>
          </cell>
          <cell r="C31">
            <v>1841485</v>
          </cell>
          <cell r="D31">
            <v>3528803</v>
          </cell>
          <cell r="E31">
            <v>7335855</v>
          </cell>
          <cell r="F31">
            <v>3134060</v>
          </cell>
          <cell r="G31">
            <v>6912878</v>
          </cell>
          <cell r="H31">
            <v>35532</v>
          </cell>
          <cell r="I31">
            <v>13023</v>
          </cell>
          <cell r="J31">
            <v>73396</v>
          </cell>
          <cell r="K31">
            <v>7019</v>
          </cell>
          <cell r="L31">
            <v>5681</v>
          </cell>
          <cell r="M31">
            <v>30374</v>
          </cell>
          <cell r="N31">
            <v>25</v>
          </cell>
          <cell r="O31">
            <v>307662</v>
          </cell>
          <cell r="P31">
            <v>1523905</v>
          </cell>
          <cell r="Q31">
            <v>190204</v>
          </cell>
          <cell r="R31">
            <v>186966</v>
          </cell>
          <cell r="S31">
            <v>332716</v>
          </cell>
          <cell r="T31">
            <v>635987</v>
          </cell>
          <cell r="U31">
            <v>57750</v>
          </cell>
          <cell r="W31">
            <v>39093</v>
          </cell>
          <cell r="X31">
            <v>98120</v>
          </cell>
          <cell r="Y31">
            <v>19122</v>
          </cell>
          <cell r="Z31">
            <v>25</v>
          </cell>
          <cell r="AA31">
            <v>417208</v>
          </cell>
          <cell r="AB31">
            <v>4180</v>
          </cell>
          <cell r="AC31">
            <v>1812562</v>
          </cell>
          <cell r="AD31">
            <v>78013</v>
          </cell>
          <cell r="AE31">
            <v>342582</v>
          </cell>
          <cell r="AF31">
            <v>883410</v>
          </cell>
          <cell r="AG31">
            <v>1160192</v>
          </cell>
          <cell r="AH31">
            <v>170544</v>
          </cell>
          <cell r="AI31">
            <v>291980</v>
          </cell>
          <cell r="AJ31">
            <v>57363</v>
          </cell>
          <cell r="AK31">
            <v>155515</v>
          </cell>
          <cell r="AL31">
            <v>809</v>
          </cell>
          <cell r="AM31">
            <v>4095576</v>
          </cell>
          <cell r="AN31">
            <v>1556702</v>
          </cell>
          <cell r="AO31">
            <v>690217</v>
          </cell>
          <cell r="AP31">
            <v>220507</v>
          </cell>
          <cell r="AQ31">
            <v>2856246</v>
          </cell>
          <cell r="AR31">
            <v>887241</v>
          </cell>
          <cell r="AS31">
            <v>18496</v>
          </cell>
          <cell r="AT31">
            <v>744</v>
          </cell>
          <cell r="AU31">
            <v>25</v>
          </cell>
          <cell r="AV31">
            <v>38156</v>
          </cell>
          <cell r="AW31">
            <v>0</v>
          </cell>
          <cell r="AX31">
            <v>263714</v>
          </cell>
          <cell r="AY31">
            <v>16627</v>
          </cell>
          <cell r="AZ31">
            <v>275071</v>
          </cell>
          <cell r="BA31">
            <v>1794</v>
          </cell>
          <cell r="BB31">
            <v>451957</v>
          </cell>
          <cell r="BC31">
            <v>130501</v>
          </cell>
          <cell r="BD31">
            <v>485828</v>
          </cell>
          <cell r="BE31">
            <v>217</v>
          </cell>
          <cell r="BF31">
            <v>1256633</v>
          </cell>
          <cell r="BG31">
            <v>10755</v>
          </cell>
          <cell r="BH31">
            <v>1318950</v>
          </cell>
          <cell r="BI31">
            <v>23325</v>
          </cell>
          <cell r="BJ31">
            <v>100874</v>
          </cell>
          <cell r="BK31">
            <v>49158</v>
          </cell>
          <cell r="BL31">
            <v>48888</v>
          </cell>
          <cell r="BM31">
            <v>462801</v>
          </cell>
          <cell r="BN31">
            <v>851426</v>
          </cell>
          <cell r="BO31">
            <v>46351</v>
          </cell>
          <cell r="BP31">
            <v>62935</v>
          </cell>
          <cell r="BQ31">
            <v>25584</v>
          </cell>
        </row>
        <row r="32">
          <cell r="A32">
            <v>26</v>
          </cell>
          <cell r="B32">
            <v>2486681</v>
          </cell>
          <cell r="C32">
            <v>1841485</v>
          </cell>
          <cell r="D32">
            <v>3528803</v>
          </cell>
          <cell r="E32">
            <v>7335855</v>
          </cell>
          <cell r="F32">
            <v>3144490</v>
          </cell>
          <cell r="G32">
            <v>6923018</v>
          </cell>
          <cell r="H32">
            <v>35548</v>
          </cell>
          <cell r="I32">
            <v>13023</v>
          </cell>
          <cell r="J32">
            <v>73396</v>
          </cell>
          <cell r="K32">
            <v>7019</v>
          </cell>
          <cell r="L32">
            <v>5697</v>
          </cell>
          <cell r="M32">
            <v>30389</v>
          </cell>
          <cell r="N32">
            <v>26</v>
          </cell>
          <cell r="O32">
            <v>307725</v>
          </cell>
          <cell r="P32">
            <v>1524848</v>
          </cell>
          <cell r="Q32">
            <v>190204</v>
          </cell>
          <cell r="R32">
            <v>186966</v>
          </cell>
          <cell r="S32">
            <v>332752</v>
          </cell>
          <cell r="T32">
            <v>636026</v>
          </cell>
          <cell r="U32">
            <v>57755</v>
          </cell>
          <cell r="W32">
            <v>39116</v>
          </cell>
          <cell r="X32">
            <v>98120</v>
          </cell>
          <cell r="Y32">
            <v>19122</v>
          </cell>
          <cell r="Z32">
            <v>26</v>
          </cell>
          <cell r="AA32">
            <v>417942</v>
          </cell>
          <cell r="AB32">
            <v>4180</v>
          </cell>
          <cell r="AC32">
            <v>1812994</v>
          </cell>
          <cell r="AD32">
            <v>78013</v>
          </cell>
          <cell r="AE32">
            <v>343175</v>
          </cell>
          <cell r="AF32">
            <v>883410</v>
          </cell>
          <cell r="AG32">
            <v>1160192</v>
          </cell>
          <cell r="AH32">
            <v>170544</v>
          </cell>
          <cell r="AI32">
            <v>292808</v>
          </cell>
          <cell r="AJ32">
            <v>57363</v>
          </cell>
          <cell r="AK32">
            <v>155543</v>
          </cell>
          <cell r="AL32">
            <v>809</v>
          </cell>
          <cell r="AM32">
            <v>4095582</v>
          </cell>
          <cell r="AN32">
            <v>1556702</v>
          </cell>
          <cell r="AO32">
            <v>690258</v>
          </cell>
          <cell r="AP32">
            <v>220507</v>
          </cell>
          <cell r="AQ32">
            <v>2856247</v>
          </cell>
          <cell r="AR32">
            <v>887241</v>
          </cell>
          <cell r="AS32">
            <v>19295</v>
          </cell>
          <cell r="AT32">
            <v>744</v>
          </cell>
          <cell r="AU32">
            <v>26</v>
          </cell>
          <cell r="AV32">
            <v>38156</v>
          </cell>
          <cell r="AW32">
            <v>0</v>
          </cell>
          <cell r="AX32">
            <v>263903</v>
          </cell>
          <cell r="AY32">
            <v>16690</v>
          </cell>
          <cell r="AZ32">
            <v>275072</v>
          </cell>
          <cell r="BA32">
            <v>1794</v>
          </cell>
          <cell r="BB32">
            <v>452106</v>
          </cell>
          <cell r="BC32">
            <v>130549</v>
          </cell>
          <cell r="BD32">
            <v>486081</v>
          </cell>
          <cell r="BE32">
            <v>217</v>
          </cell>
          <cell r="BF32">
            <v>1256946</v>
          </cell>
          <cell r="BG32">
            <v>10755</v>
          </cell>
          <cell r="BH32">
            <v>1319232</v>
          </cell>
          <cell r="BI32">
            <v>23325</v>
          </cell>
          <cell r="BJ32">
            <v>100874</v>
          </cell>
          <cell r="BK32">
            <v>49158</v>
          </cell>
          <cell r="BL32">
            <v>48891</v>
          </cell>
          <cell r="BM32">
            <v>462801</v>
          </cell>
          <cell r="BN32">
            <v>851631</v>
          </cell>
          <cell r="BO32">
            <v>46371</v>
          </cell>
          <cell r="BP32">
            <v>62935</v>
          </cell>
          <cell r="BQ32">
            <v>25584</v>
          </cell>
        </row>
        <row r="33">
          <cell r="A33">
            <v>27</v>
          </cell>
          <cell r="B33">
            <v>2496929</v>
          </cell>
          <cell r="C33">
            <v>1841485</v>
          </cell>
          <cell r="D33">
            <v>3528803</v>
          </cell>
          <cell r="E33">
            <v>7335855</v>
          </cell>
          <cell r="F33">
            <v>3154297</v>
          </cell>
          <cell r="G33">
            <v>6934500</v>
          </cell>
          <cell r="H33">
            <v>35565</v>
          </cell>
          <cell r="I33">
            <v>13023</v>
          </cell>
          <cell r="J33">
            <v>73396</v>
          </cell>
          <cell r="K33">
            <v>7019</v>
          </cell>
          <cell r="L33">
            <v>5713</v>
          </cell>
          <cell r="M33">
            <v>30406</v>
          </cell>
          <cell r="N33">
            <v>27</v>
          </cell>
          <cell r="O33">
            <v>307796</v>
          </cell>
          <cell r="P33">
            <v>1526010</v>
          </cell>
          <cell r="Q33">
            <v>190204</v>
          </cell>
          <cell r="R33">
            <v>186966</v>
          </cell>
          <cell r="S33">
            <v>332791</v>
          </cell>
          <cell r="T33">
            <v>636067</v>
          </cell>
          <cell r="U33">
            <v>57761</v>
          </cell>
          <cell r="W33">
            <v>39142</v>
          </cell>
          <cell r="X33">
            <v>98120</v>
          </cell>
          <cell r="Y33">
            <v>19122</v>
          </cell>
          <cell r="Z33">
            <v>27</v>
          </cell>
          <cell r="AA33">
            <v>418682</v>
          </cell>
          <cell r="AB33">
            <v>4180</v>
          </cell>
          <cell r="AC33">
            <v>1813447</v>
          </cell>
          <cell r="AD33">
            <v>78013</v>
          </cell>
          <cell r="AE33">
            <v>343752</v>
          </cell>
          <cell r="AF33">
            <v>883410</v>
          </cell>
          <cell r="AG33">
            <v>1160192</v>
          </cell>
          <cell r="AH33">
            <v>170544</v>
          </cell>
          <cell r="AI33">
            <v>293615</v>
          </cell>
          <cell r="AJ33">
            <v>57363</v>
          </cell>
          <cell r="AK33">
            <v>155637</v>
          </cell>
          <cell r="AL33">
            <v>809</v>
          </cell>
          <cell r="AM33">
            <v>4095598</v>
          </cell>
          <cell r="AN33">
            <v>1556702</v>
          </cell>
          <cell r="AO33">
            <v>690289</v>
          </cell>
          <cell r="AP33">
            <v>220507</v>
          </cell>
          <cell r="AQ33">
            <v>2856249</v>
          </cell>
          <cell r="AR33">
            <v>887241</v>
          </cell>
          <cell r="AS33">
            <v>20074</v>
          </cell>
          <cell r="AT33">
            <v>744</v>
          </cell>
          <cell r="AU33">
            <v>27</v>
          </cell>
          <cell r="AV33">
            <v>38156</v>
          </cell>
          <cell r="AW33">
            <v>0</v>
          </cell>
          <cell r="AX33">
            <v>264082</v>
          </cell>
          <cell r="AY33">
            <v>16744</v>
          </cell>
          <cell r="AZ33">
            <v>275072</v>
          </cell>
          <cell r="BA33">
            <v>1794</v>
          </cell>
          <cell r="BB33">
            <v>452254</v>
          </cell>
          <cell r="BC33">
            <v>130594</v>
          </cell>
          <cell r="BD33">
            <v>486350</v>
          </cell>
          <cell r="BE33">
            <v>217</v>
          </cell>
          <cell r="BF33">
            <v>1257267</v>
          </cell>
          <cell r="BG33">
            <v>10755</v>
          </cell>
          <cell r="BH33">
            <v>1319523</v>
          </cell>
          <cell r="BI33">
            <v>23325</v>
          </cell>
          <cell r="BJ33">
            <v>100874</v>
          </cell>
          <cell r="BK33">
            <v>49158</v>
          </cell>
          <cell r="BL33">
            <v>48894</v>
          </cell>
          <cell r="BM33">
            <v>462801</v>
          </cell>
          <cell r="BN33">
            <v>851759</v>
          </cell>
          <cell r="BO33">
            <v>46389</v>
          </cell>
          <cell r="BP33">
            <v>62935</v>
          </cell>
          <cell r="BQ33">
            <v>25584</v>
          </cell>
        </row>
        <row r="34">
          <cell r="A34">
            <v>28</v>
          </cell>
          <cell r="B34">
            <v>2506864</v>
          </cell>
          <cell r="C34">
            <v>1841485</v>
          </cell>
          <cell r="D34">
            <v>3530742</v>
          </cell>
          <cell r="E34">
            <v>7335855</v>
          </cell>
          <cell r="F34">
            <v>3165635</v>
          </cell>
          <cell r="G34">
            <v>6944724</v>
          </cell>
          <cell r="H34">
            <v>35581</v>
          </cell>
          <cell r="I34">
            <v>13023</v>
          </cell>
          <cell r="J34">
            <v>73400</v>
          </cell>
          <cell r="K34">
            <v>7019</v>
          </cell>
          <cell r="L34">
            <v>5730</v>
          </cell>
          <cell r="M34">
            <v>30421</v>
          </cell>
          <cell r="N34">
            <v>28</v>
          </cell>
          <cell r="O34">
            <v>307871</v>
          </cell>
          <cell r="P34">
            <v>1527460</v>
          </cell>
          <cell r="Q34">
            <v>190210</v>
          </cell>
          <cell r="R34">
            <v>186966</v>
          </cell>
          <cell r="S34">
            <v>332829</v>
          </cell>
          <cell r="T34">
            <v>636101</v>
          </cell>
          <cell r="U34">
            <v>57772</v>
          </cell>
          <cell r="W34">
            <v>39205</v>
          </cell>
          <cell r="X34">
            <v>98120</v>
          </cell>
          <cell r="Y34">
            <v>19122</v>
          </cell>
          <cell r="Z34">
            <v>28</v>
          </cell>
          <cell r="AA34">
            <v>419480</v>
          </cell>
          <cell r="AB34">
            <v>4180</v>
          </cell>
          <cell r="AC34">
            <v>1813915</v>
          </cell>
          <cell r="AD34">
            <v>78013</v>
          </cell>
          <cell r="AE34">
            <v>344362</v>
          </cell>
          <cell r="AF34">
            <v>883410</v>
          </cell>
          <cell r="AG34">
            <v>1160598</v>
          </cell>
          <cell r="AH34">
            <v>170544</v>
          </cell>
          <cell r="AI34">
            <v>294471</v>
          </cell>
          <cell r="AJ34">
            <v>57363</v>
          </cell>
          <cell r="AK34">
            <v>155738</v>
          </cell>
          <cell r="AL34">
            <v>809</v>
          </cell>
          <cell r="AM34">
            <v>4095613</v>
          </cell>
          <cell r="AN34">
            <v>1556702</v>
          </cell>
          <cell r="AO34">
            <v>690354</v>
          </cell>
          <cell r="AP34">
            <v>220507</v>
          </cell>
          <cell r="AQ34">
            <v>2856251</v>
          </cell>
          <cell r="AR34">
            <v>887241</v>
          </cell>
          <cell r="AS34">
            <v>20492</v>
          </cell>
          <cell r="AT34">
            <v>744</v>
          </cell>
          <cell r="AU34">
            <v>28</v>
          </cell>
          <cell r="AV34">
            <v>38156</v>
          </cell>
          <cell r="AW34">
            <v>0</v>
          </cell>
          <cell r="AX34">
            <v>264312</v>
          </cell>
          <cell r="AY34">
            <v>16814</v>
          </cell>
          <cell r="AZ34">
            <v>275072</v>
          </cell>
          <cell r="BA34">
            <v>1794</v>
          </cell>
          <cell r="BB34">
            <v>452409</v>
          </cell>
          <cell r="BC34">
            <v>130645</v>
          </cell>
          <cell r="BD34">
            <v>486568</v>
          </cell>
          <cell r="BE34">
            <v>217</v>
          </cell>
          <cell r="BF34">
            <v>1257592</v>
          </cell>
          <cell r="BG34">
            <v>10755</v>
          </cell>
          <cell r="BH34">
            <v>1319819</v>
          </cell>
          <cell r="BI34">
            <v>23325</v>
          </cell>
          <cell r="BJ34">
            <v>100874</v>
          </cell>
          <cell r="BK34">
            <v>49158</v>
          </cell>
          <cell r="BL34">
            <v>48897</v>
          </cell>
          <cell r="BM34">
            <v>462801</v>
          </cell>
          <cell r="BN34">
            <v>851949</v>
          </cell>
          <cell r="BO34">
            <v>46409</v>
          </cell>
          <cell r="BP34">
            <v>62935</v>
          </cell>
          <cell r="BQ34">
            <v>25584</v>
          </cell>
        </row>
        <row r="35">
          <cell r="A35">
            <v>29</v>
          </cell>
          <cell r="B35">
            <v>2516833</v>
          </cell>
          <cell r="C35">
            <v>1841485</v>
          </cell>
          <cell r="D35">
            <v>3542092</v>
          </cell>
          <cell r="E35">
            <v>7335855</v>
          </cell>
          <cell r="F35">
            <v>3173220</v>
          </cell>
          <cell r="G35">
            <v>6945032</v>
          </cell>
          <cell r="H35">
            <v>35595</v>
          </cell>
          <cell r="I35">
            <v>13023</v>
          </cell>
          <cell r="J35">
            <v>73418</v>
          </cell>
          <cell r="K35">
            <v>7019</v>
          </cell>
          <cell r="L35">
            <v>5747</v>
          </cell>
          <cell r="M35">
            <v>30422</v>
          </cell>
          <cell r="N35">
            <v>29</v>
          </cell>
          <cell r="O35">
            <v>307942</v>
          </cell>
          <cell r="P35">
            <v>1528924</v>
          </cell>
          <cell r="Q35">
            <v>190245</v>
          </cell>
          <cell r="R35">
            <v>186966</v>
          </cell>
          <cell r="S35">
            <v>332865</v>
          </cell>
          <cell r="T35">
            <v>636102</v>
          </cell>
          <cell r="U35">
            <v>57772</v>
          </cell>
          <cell r="W35">
            <v>39245</v>
          </cell>
          <cell r="X35">
            <v>98120</v>
          </cell>
          <cell r="Y35">
            <v>19122</v>
          </cell>
          <cell r="Z35">
            <v>29</v>
          </cell>
          <cell r="AA35">
            <v>420267</v>
          </cell>
          <cell r="AB35">
            <v>4180</v>
          </cell>
          <cell r="AC35">
            <v>1814399</v>
          </cell>
          <cell r="AD35">
            <v>78017</v>
          </cell>
          <cell r="AE35">
            <v>344928</v>
          </cell>
          <cell r="AF35">
            <v>883410</v>
          </cell>
          <cell r="AG35">
            <v>1161359</v>
          </cell>
          <cell r="AH35">
            <v>170544</v>
          </cell>
          <cell r="AI35">
            <v>295269</v>
          </cell>
          <cell r="AJ35">
            <v>57363</v>
          </cell>
          <cell r="AK35">
            <v>155841</v>
          </cell>
          <cell r="AL35">
            <v>809</v>
          </cell>
          <cell r="AM35">
            <v>4095629</v>
          </cell>
          <cell r="AN35">
            <v>1556702</v>
          </cell>
          <cell r="AO35">
            <v>690354</v>
          </cell>
          <cell r="AP35">
            <v>220507</v>
          </cell>
          <cell r="AQ35">
            <v>2856251</v>
          </cell>
          <cell r="AR35">
            <v>887241</v>
          </cell>
          <cell r="AS35">
            <v>20492</v>
          </cell>
          <cell r="AT35">
            <v>744</v>
          </cell>
          <cell r="AU35">
            <v>29</v>
          </cell>
          <cell r="AV35">
            <v>38156</v>
          </cell>
          <cell r="AW35">
            <v>0</v>
          </cell>
          <cell r="AX35">
            <v>264502</v>
          </cell>
          <cell r="AY35">
            <v>16876</v>
          </cell>
          <cell r="AZ35">
            <v>275087</v>
          </cell>
          <cell r="BA35">
            <v>1794</v>
          </cell>
          <cell r="BB35">
            <v>452537</v>
          </cell>
          <cell r="BC35">
            <v>130682</v>
          </cell>
          <cell r="BD35">
            <v>486803</v>
          </cell>
          <cell r="BE35">
            <v>217</v>
          </cell>
          <cell r="BF35">
            <v>1257891</v>
          </cell>
          <cell r="BG35">
            <v>10755</v>
          </cell>
          <cell r="BH35">
            <v>1320092</v>
          </cell>
          <cell r="BI35">
            <v>23325</v>
          </cell>
          <cell r="BJ35">
            <v>100874</v>
          </cell>
          <cell r="BK35">
            <v>49158</v>
          </cell>
          <cell r="BL35">
            <v>48901</v>
          </cell>
          <cell r="BM35">
            <v>462801</v>
          </cell>
          <cell r="BN35">
            <v>852057</v>
          </cell>
          <cell r="BO35">
            <v>46427</v>
          </cell>
          <cell r="BP35">
            <v>62935</v>
          </cell>
          <cell r="BQ35">
            <v>25584</v>
          </cell>
        </row>
        <row r="36">
          <cell r="A36">
            <v>30</v>
          </cell>
          <cell r="B36">
            <v>2526400</v>
          </cell>
          <cell r="C36">
            <v>1841485</v>
          </cell>
          <cell r="D36">
            <v>3552890</v>
          </cell>
          <cell r="E36">
            <v>7335855</v>
          </cell>
          <cell r="F36">
            <v>3184659</v>
          </cell>
          <cell r="G36">
            <v>6945032</v>
          </cell>
          <cell r="H36">
            <v>35609</v>
          </cell>
          <cell r="I36">
            <v>13023</v>
          </cell>
          <cell r="J36">
            <v>73435</v>
          </cell>
          <cell r="K36">
            <v>7019</v>
          </cell>
          <cell r="L36">
            <v>5761</v>
          </cell>
          <cell r="M36">
            <v>30422</v>
          </cell>
          <cell r="N36">
            <v>30</v>
          </cell>
          <cell r="O36">
            <v>308004</v>
          </cell>
          <cell r="P36">
            <v>1530414</v>
          </cell>
          <cell r="Q36">
            <v>190277</v>
          </cell>
          <cell r="R36">
            <v>186966</v>
          </cell>
          <cell r="S36">
            <v>332897</v>
          </cell>
          <cell r="T36">
            <v>636102</v>
          </cell>
          <cell r="U36">
            <v>57778</v>
          </cell>
          <cell r="W36">
            <v>39278</v>
          </cell>
          <cell r="X36">
            <v>98120</v>
          </cell>
          <cell r="Y36">
            <v>19122</v>
          </cell>
          <cell r="Z36">
            <v>30</v>
          </cell>
          <cell r="AA36">
            <v>420723</v>
          </cell>
          <cell r="AB36">
            <v>4180</v>
          </cell>
          <cell r="AC36">
            <v>1814790</v>
          </cell>
          <cell r="AD36">
            <v>78017</v>
          </cell>
          <cell r="AE36">
            <v>345502</v>
          </cell>
          <cell r="AF36">
            <v>883410</v>
          </cell>
          <cell r="AG36">
            <v>1162097</v>
          </cell>
          <cell r="AH36">
            <v>170544</v>
          </cell>
          <cell r="AI36">
            <v>296042</v>
          </cell>
          <cell r="AJ36">
            <v>57363</v>
          </cell>
          <cell r="AK36">
            <v>155942</v>
          </cell>
          <cell r="AL36">
            <v>809</v>
          </cell>
          <cell r="AM36">
            <v>4095644</v>
          </cell>
          <cell r="AN36">
            <v>1556702</v>
          </cell>
          <cell r="AO36">
            <v>690386</v>
          </cell>
          <cell r="AP36">
            <v>220507</v>
          </cell>
          <cell r="AQ36">
            <v>2856252</v>
          </cell>
          <cell r="AR36">
            <v>887241</v>
          </cell>
          <cell r="AS36">
            <v>20492</v>
          </cell>
          <cell r="AT36">
            <v>744</v>
          </cell>
          <cell r="AU36">
            <v>30</v>
          </cell>
          <cell r="AV36">
            <v>38156</v>
          </cell>
          <cell r="AW36">
            <v>0</v>
          </cell>
          <cell r="AX36">
            <v>264757</v>
          </cell>
          <cell r="AY36">
            <v>16974</v>
          </cell>
          <cell r="AZ36">
            <v>275088</v>
          </cell>
          <cell r="BA36">
            <v>1795</v>
          </cell>
          <cell r="BB36">
            <v>452665</v>
          </cell>
          <cell r="BC36">
            <v>130720</v>
          </cell>
          <cell r="BD36">
            <v>487026</v>
          </cell>
          <cell r="BE36">
            <v>217</v>
          </cell>
          <cell r="BF36">
            <v>1258189</v>
          </cell>
          <cell r="BG36">
            <v>10755</v>
          </cell>
          <cell r="BH36">
            <v>1320365</v>
          </cell>
          <cell r="BI36">
            <v>23325</v>
          </cell>
          <cell r="BJ36">
            <v>100874</v>
          </cell>
          <cell r="BK36">
            <v>49158</v>
          </cell>
          <cell r="BL36">
            <v>48904</v>
          </cell>
          <cell r="BM36">
            <v>462801</v>
          </cell>
          <cell r="BN36">
            <v>852165</v>
          </cell>
          <cell r="BO36">
            <v>46446</v>
          </cell>
          <cell r="BP36">
            <v>62935</v>
          </cell>
          <cell r="BQ36">
            <v>25584</v>
          </cell>
        </row>
        <row r="37">
          <cell r="A37">
            <v>31</v>
          </cell>
          <cell r="B37">
            <v>2536265</v>
          </cell>
          <cell r="C37">
            <v>1841485</v>
          </cell>
          <cell r="D37">
            <v>3565345</v>
          </cell>
          <cell r="E37">
            <v>7335855</v>
          </cell>
          <cell r="F37">
            <v>3195378</v>
          </cell>
          <cell r="G37">
            <v>6945032</v>
          </cell>
          <cell r="H37">
            <v>35624</v>
          </cell>
          <cell r="I37">
            <v>13023</v>
          </cell>
          <cell r="J37">
            <v>73454</v>
          </cell>
          <cell r="K37">
            <v>7019</v>
          </cell>
          <cell r="L37">
            <v>5777</v>
          </cell>
          <cell r="M37">
            <v>30422</v>
          </cell>
          <cell r="N37">
            <v>31</v>
          </cell>
          <cell r="O37">
            <v>308066</v>
          </cell>
          <cell r="P37">
            <v>1531722</v>
          </cell>
          <cell r="Q37">
            <v>190314</v>
          </cell>
          <cell r="R37">
            <v>186966</v>
          </cell>
          <cell r="S37">
            <v>332933</v>
          </cell>
          <cell r="T37">
            <v>636102</v>
          </cell>
          <cell r="U37">
            <v>57784</v>
          </cell>
          <cell r="W37">
            <v>39310</v>
          </cell>
          <cell r="X37">
            <v>98120</v>
          </cell>
          <cell r="Y37">
            <v>19122</v>
          </cell>
          <cell r="Z37">
            <v>31</v>
          </cell>
          <cell r="AA37">
            <v>421505</v>
          </cell>
          <cell r="AB37">
            <v>4180</v>
          </cell>
          <cell r="AC37">
            <v>1815250</v>
          </cell>
          <cell r="AD37">
            <v>78017</v>
          </cell>
          <cell r="AE37">
            <v>346108</v>
          </cell>
          <cell r="AF37">
            <v>883410</v>
          </cell>
          <cell r="AG37">
            <v>1162911</v>
          </cell>
          <cell r="AH37">
            <v>170544</v>
          </cell>
          <cell r="AI37">
            <v>296895</v>
          </cell>
          <cell r="AJ37">
            <v>57363</v>
          </cell>
          <cell r="AK37">
            <v>156045</v>
          </cell>
          <cell r="AL37">
            <v>809</v>
          </cell>
          <cell r="AM37">
            <v>4095660</v>
          </cell>
          <cell r="AN37">
            <v>1556702</v>
          </cell>
          <cell r="AO37">
            <v>690418</v>
          </cell>
          <cell r="AP37">
            <v>220507</v>
          </cell>
          <cell r="AQ37">
            <v>2856253</v>
          </cell>
          <cell r="AR37">
            <v>887241</v>
          </cell>
          <cell r="AS37">
            <v>20492</v>
          </cell>
          <cell r="AT37">
            <v>744</v>
          </cell>
          <cell r="AU37">
            <v>31</v>
          </cell>
          <cell r="AV37">
            <v>38156</v>
          </cell>
          <cell r="AW37">
            <v>0</v>
          </cell>
          <cell r="AX37">
            <v>264948</v>
          </cell>
          <cell r="AY37">
            <v>17040</v>
          </cell>
          <cell r="AZ37">
            <v>275088</v>
          </cell>
          <cell r="BA37">
            <v>1795</v>
          </cell>
          <cell r="BB37">
            <v>452844</v>
          </cell>
          <cell r="BC37">
            <v>130787</v>
          </cell>
          <cell r="BD37">
            <v>487124</v>
          </cell>
          <cell r="BE37">
            <v>217</v>
          </cell>
          <cell r="BF37">
            <v>1258513</v>
          </cell>
          <cell r="BG37">
            <v>10755</v>
          </cell>
          <cell r="BH37">
            <v>1320661</v>
          </cell>
          <cell r="BI37">
            <v>23325</v>
          </cell>
          <cell r="BJ37">
            <v>100973</v>
          </cell>
          <cell r="BK37">
            <v>49158</v>
          </cell>
          <cell r="BL37">
            <v>48908</v>
          </cell>
          <cell r="BM37">
            <v>462801</v>
          </cell>
          <cell r="BN37">
            <v>852275</v>
          </cell>
          <cell r="BO37">
            <v>46465</v>
          </cell>
          <cell r="BP37">
            <v>62935</v>
          </cell>
          <cell r="BQ37">
            <v>25584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четчики"/>
    </sheetNames>
    <sheetDataSet>
      <sheetData sheetId="0"/>
    </sheetDataSet>
  </externalBook>
</externalLink>
</file>

<file path=xl/externalLinks/externalLink3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I KEY INFORMATION"/>
      <sheetName val="Счетчики"/>
      <sheetName val="ввод-вывод ОС авг2004- 2005"/>
      <sheetName val="ID-06"/>
      <sheetName val="СПгнг"/>
      <sheetName val="группа"/>
      <sheetName val="сырье и материалы"/>
      <sheetName val="глина"/>
      <sheetName val="из сем"/>
      <sheetName val="13 NGDO"/>
      <sheetName val="L-1 (БРК)"/>
      <sheetName val="g-1"/>
      <sheetName val="Resp _2_"/>
      <sheetName val="2@"/>
      <sheetName val="жд тарифы"/>
      <sheetName val="2 БО (тенге)"/>
      <sheetName val="I. Прогноз доходов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FES"/>
      <sheetName val="Счет-ф"/>
      <sheetName val="2_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Пром1"/>
      <sheetName val="ЦентрЗатр"/>
      <sheetName val="Лист3"/>
      <sheetName val="#REF"/>
      <sheetName val="Отпуск продукции"/>
      <sheetName val="1NK"/>
      <sheetName val="PV-date"/>
      <sheetName val="Бюджет"/>
      <sheetName val="баки _2_"/>
      <sheetName val="ИД"/>
      <sheetName val="табель"/>
      <sheetName val="ЕдИзм"/>
      <sheetName val="Предпр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Сеть"/>
      <sheetName val="Спецификация"/>
      <sheetName val="МодельППП (Свод)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PL12"/>
      <sheetName val="Data"/>
      <sheetName val="МАТЕР.433,452"/>
      <sheetName val="1. Доходы"/>
      <sheetName val="Prelim Cost"/>
      <sheetName val="смета"/>
      <sheetName val="Накл"/>
      <sheetName val="MATRIX_DA_10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цеховые"/>
      <sheetName val="_"/>
      <sheetName val="исп.см."/>
      <sheetName val="персонала"/>
      <sheetName val="KTG_m"/>
      <sheetName val="ремонт 25"/>
      <sheetName val="пр 6 дох"/>
      <sheetName val="Исход"/>
      <sheetName val="Касс книга"/>
      <sheetName val="2002(v2)"/>
      <sheetName val="BS new"/>
      <sheetName val="исходА"/>
      <sheetName val="Январь"/>
      <sheetName val="путевки"/>
      <sheetName val="4.Налоги"/>
      <sheetName val="Статьи_затрат"/>
      <sheetName val="Изменяемые_данные"/>
      <sheetName val="мат_расходы"/>
      <sheetName val="факт_2005_г_"/>
      <sheetName val="ИП_ДО_БЛ_"/>
      <sheetName val="аренда_цс"/>
      <sheetName val="14_1_2_2_(Услуги_связи)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базовые_допущения"/>
      <sheetName val="3_ФОТ"/>
      <sheetName val="Comp"/>
      <sheetName val="показатели"/>
      <sheetName val="Сдача_"/>
      <sheetName val="постоянные_затраты"/>
      <sheetName val="7_1"/>
      <sheetName val="12_из_57_АЗС"/>
      <sheetName val="план07"/>
      <sheetName val="Налоги"/>
      <sheetName val="шкала"/>
      <sheetName val="форма 3 смета затрат"/>
      <sheetName val="Sheet2"/>
      <sheetName val="РСза 6-м 2012"/>
      <sheetName val="июнь"/>
      <sheetName val="Справка ИЦА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2_2_ОтклОТМ"/>
      <sheetName val="1_3_2_ОТМ"/>
      <sheetName val="1кв__"/>
      <sheetName val="2кв_"/>
      <sheetName val="__2_3_24"/>
      <sheetName val="1,3_новая"/>
      <sheetName val="Содерж_сов_дир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РСза_6-м_2012"/>
      <sheetName val="Справка_ИЦА"/>
      <sheetName val="Способ_закуп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ЭМГ"/>
      <sheetName val="14_1_2_2__Услуги связи_"/>
      <sheetName val="Common"/>
      <sheetName val="OPEX&amp;FIN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  <sheetName val="План произв-ва (мес.) (бюджет)"/>
      <sheetName val="спр. АРЕМ"/>
      <sheetName val="Официальные курсы"/>
      <sheetName val="6НК-cт."/>
      <sheetName val="АУП командировочные"/>
      <sheetName val="БиВи (290)"/>
      <sheetName val="450"/>
      <sheetName val="TOC"/>
      <sheetName val="Test of FA Installation"/>
      <sheetName val="Additions"/>
      <sheetName val="Tier1"/>
      <sheetName val="Hidden"/>
      <sheetName val="Титул1"/>
      <sheetName val="справочник"/>
      <sheetName val="Кнфиг сетка"/>
      <sheetName val="СВОД Логистика"/>
      <sheetName val="PP&amp;E mvt for 2003"/>
      <sheetName val="Control"/>
      <sheetName val="Treatment Summary"/>
      <sheetName val="01-45"/>
      <sheetName val="Факт-Бюджет"/>
      <sheetName val="Факт"/>
      <sheetName val="Реализация"/>
      <sheetName val="Евкарпиди "/>
      <sheetName val="без НДС"/>
      <sheetName val="Бюджет-факт"/>
      <sheetName val="#REF!"/>
      <sheetName val="справка"/>
      <sheetName val="Форма 18"/>
      <sheetName val="K6210"/>
      <sheetName val="список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_x0000__x0003__x0000__x0004__x0000_"/>
      <sheetName val="_x0000_ _x0000_"/>
      <sheetName val="_x0000__x0009__x0000_"/>
      <sheetName val="Sheet5"/>
      <sheetName val="2008"/>
      <sheetName val="2009"/>
      <sheetName val="Sheet3"/>
      <sheetName val="Продактс"/>
      <sheetName val="Р.11. пр 11.1"/>
      <sheetName val="НДПИ"/>
      <sheetName val="Распределение"/>
      <sheetName val="Ф"/>
      <sheetName val="Собственный капитал"/>
      <sheetName val="i-index"/>
      <sheetName val="ЭКРБ"/>
      <sheetName val="распределение модели"/>
      <sheetName val="I1"/>
      <sheetName val="I2"/>
      <sheetName val="цхл 2004"/>
      <sheetName val="сетка"/>
      <sheetName val="АНАЛИТ"/>
      <sheetName val="ремон_x0009__x0000__x0000__x0000_"/>
      <sheetName val="Добыча_нефти43"/>
      <sheetName val="I_KEY_INFORMATION3"/>
      <sheetName val="ввод-вывод_ОС_авг2004-_20053"/>
      <sheetName val="сырье_и_материалы1"/>
      <sheetName val="I__Прогноз_доходов1"/>
      <sheetName val="Resp__2_1"/>
      <sheetName val="L-1_(БРК)1"/>
      <sheetName val="Список_инв__недвижимости_с_нор1"/>
      <sheetName val="1_класс1"/>
      <sheetName val="2_класс1"/>
      <sheetName val="3_класс1"/>
      <sheetName val="4_класс1"/>
      <sheetName val="5_класс1"/>
      <sheetName val="13_NGDO1"/>
      <sheetName val="жд_тарифы1"/>
      <sheetName val="2_БО_(тенге)1"/>
      <sheetName val="Input_TD1"/>
      <sheetName val="МО_00121"/>
      <sheetName val="Отпуск_продукции1"/>
      <sheetName val="МодельППП_(Свод)"/>
      <sheetName val="Prelim_Cost"/>
      <sheetName val="Loans_out"/>
      <sheetName val="Форма2_xls"/>
      <sheetName val="5NK_"/>
      <sheetName val="по_2007_году_план_на_2008_год"/>
      <sheetName val="Труд_"/>
      <sheetName val="МАТЕР_433,452"/>
      <sheetName val="1__Доходы"/>
      <sheetName val="баки__2_"/>
      <sheetName val="BS_new"/>
      <sheetName val="_"/>
      <sheetName val=" "/>
      <sheetName val="ремон _x0000__x0000__x0000_"/>
      <sheetName val="10. Входные данные"/>
      <sheetName val="бартер"/>
      <sheetName val="пробег м расх"/>
      <sheetName val="пробмч по город"/>
      <sheetName val="Project Detail Inputs"/>
      <sheetName val="years 1-3 by month"/>
      <sheetName val="Список документов"/>
      <sheetName val="исп_см_"/>
      <sheetName val="ремонт_25"/>
      <sheetName val="пр_6_дох"/>
      <sheetName val="Касс_книга"/>
      <sheetName val="ремон "/>
      <sheetName val="Utility"/>
      <sheetName val="ремон_x0009_"/>
      <sheetName val="Анализ"/>
      <sheetName val="Коэффициенты"/>
      <sheetName val="_ССЫЛКА"/>
      <sheetName val="объемы"/>
      <sheetName val="ИзменяемыеДанные"/>
      <sheetName val="14_1_2_2_(Услуги_связи)1"/>
      <sheetName val="14_1_2_2_(Услуги_связи)2"/>
      <sheetName val="Ф4_КБМ+АФ"/>
      <sheetName val="11"/>
      <sheetName val="Register"/>
      <sheetName val="Comp06"/>
      <sheetName val="Займы"/>
      <sheetName val="вход.параметры"/>
      <sheetName val="L-1 Займ БРК инвест цели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ОСВ"/>
      <sheetName val="Add-s test"/>
      <sheetName val="АЗФ"/>
      <sheetName val="АК"/>
      <sheetName val="Актюбе"/>
      <sheetName val="ССГПО"/>
      <sheetName val="2002(v1)"/>
      <sheetName val="AFS"/>
      <sheetName val="май 203"/>
      <sheetName val="Лист6"/>
      <sheetName val="6БО"/>
      <sheetName val="Базовые данные"/>
      <sheetName val="14_1_2_2_(Услуги_связи)3"/>
      <sheetName val="Treatment_Summary"/>
      <sheetName val="14_1_2_2__Услуги_связи_"/>
      <sheetName val="Базовые_данные"/>
      <sheetName val="L-1_Займ_БРК_инвест_цели"/>
      <sheetName val="вход_параметры"/>
      <sheetName val="1Утв_ТК__Capex_07_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общие данные"/>
      <sheetName val="отделы"/>
      <sheetName val="текст"/>
      <sheetName val="филиалы"/>
      <sheetName val="Макро"/>
      <sheetName val="Сводная"/>
      <sheetName val="ФП"/>
      <sheetName val="450 (2)"/>
      <sheetName val="Гр5(о)"/>
      <sheetName val="2.8. стр-ра себестоимости"/>
      <sheetName val="ГБ"/>
      <sheetName val="Подразд"/>
      <sheetName val="Спр_ пласт"/>
      <sheetName val="Преискурант"/>
      <sheetName val="план"/>
      <sheetName val="списки"/>
      <sheetName val="ЦЕХ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 refreshError="1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/>
      <sheetData sheetId="720"/>
      <sheetData sheetId="721"/>
      <sheetData sheetId="722"/>
      <sheetData sheetId="723"/>
      <sheetData sheetId="724" refreshError="1"/>
      <sheetData sheetId="725"/>
      <sheetData sheetId="726" refreshError="1"/>
      <sheetData sheetId="727" refreshError="1"/>
      <sheetData sheetId="728">
        <row r="13">
          <cell r="C13" t="str">
            <v/>
          </cell>
        </row>
      </sheetData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</sheetDataSet>
  </externalBook>
</externalLink>
</file>

<file path=xl/externalLinks/externalLink3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Справка ИЦА"/>
      <sheetName val="NPV"/>
      <sheetName val="Форма2"/>
      <sheetName val="14.1.2.2.(Услуги связи)"/>
      <sheetName val="1кв. "/>
      <sheetName val="2кв."/>
      <sheetName val="#REF"/>
      <sheetName val="Статьи затрат"/>
      <sheetName val="Изменяемые данные"/>
      <sheetName val="Добыча нефти4"/>
      <sheetName val="поставка сравн13"/>
      <sheetName val="д.7.001"/>
      <sheetName val="цена реал-ии"/>
      <sheetName val="Balance Sheet"/>
      <sheetName val="list"/>
      <sheetName val="входные данные"/>
      <sheetName val="класс"/>
      <sheetName val="факт 2005 г."/>
      <sheetName val="из сем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Inputs"/>
      <sheetName val="Форма 3"/>
      <sheetName val="Форма 2"/>
      <sheetName val="Register"/>
      <sheetName val="7.1"/>
      <sheetName val="Форма1"/>
      <sheetName val="FES"/>
      <sheetName val="Лист1"/>
      <sheetName val="данн"/>
      <sheetName val=" 4"/>
      <sheetName val="Ввод"/>
      <sheetName val="раб.файл по затратам 7-10"/>
      <sheetName val="9 мес 2006 Еркен заполни здесь"/>
      <sheetName val="Анализ раздельный"/>
      <sheetName val="Энергия"/>
      <sheetName val="Сводная смета затрат"/>
      <sheetName val="приложение№3"/>
      <sheetName val="Приложение 3"/>
      <sheetName val="H"/>
      <sheetName val="2@"/>
      <sheetName val="Balance"/>
      <sheetName val="Registr_kredit_06"/>
      <sheetName val="7НК"/>
      <sheetName val="#ССЫЛКА"/>
      <sheetName val="ТЭП старая"/>
      <sheetName val="свод"/>
      <sheetName val="ПКОП_3_100%"/>
      <sheetName val="ПКОП_2_100%"/>
      <sheetName val="3.ФОТ"/>
      <sheetName val="4.Налоги"/>
      <sheetName val="1,3 новая"/>
      <sheetName val="Брутто"/>
      <sheetName val="КПН"/>
      <sheetName val="  2.3.2"/>
      <sheetName val="Ф3"/>
      <sheetName val="2БО"/>
      <sheetName val="6БО"/>
      <sheetName val="2 БО"/>
      <sheetName val="База"/>
      <sheetName val="Фин.обяз."/>
      <sheetName val="Курсы"/>
      <sheetName val="Exp"/>
      <sheetName val="Добычанефти4"/>
      <sheetName val="поставкасравн13"/>
      <sheetName val="3БО (форма сбора)"/>
      <sheetName val="5NK "/>
      <sheetName val="План произв-ва (мес.) (бюджет)"/>
      <sheetName val="I KEY INFORMATION"/>
      <sheetName val="Счетчики"/>
      <sheetName val="баки _2_"/>
      <sheetName val="ОРУ ктж"/>
      <sheetName val="Hidden"/>
      <sheetName val="L202 - КПСБ"/>
      <sheetName val="Содержание"/>
      <sheetName val="Тыныс"/>
      <sheetName val="Справочник"/>
      <sheetName val="Официальные курсы"/>
      <sheetName val="Другие расходы"/>
      <sheetName val="ЕдИзм"/>
      <sheetName val="Пр2"/>
      <sheetName val="УПРАВЛЕНИЕ11"/>
      <sheetName val="Титул1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СписокТЭП"/>
      <sheetName val="L-1"/>
      <sheetName val="XREF"/>
      <sheetName val="№1 Общие данные"/>
      <sheetName val="химвода ноябрь"/>
      <sheetName val="Химвода 2000"/>
      <sheetName val="исходные данные "/>
      <sheetName val="Cashflow"/>
      <sheetName val="s"/>
      <sheetName val="Штатка"/>
      <sheetName val="Инвестиции"/>
      <sheetName val="Прибыль"/>
      <sheetName val="смета"/>
      <sheetName val="ЦХЛ 2004"/>
      <sheetName val="А_Газ"/>
      <sheetName val="ФП"/>
      <sheetName val="ДС МЗК"/>
      <sheetName val="Начисления процентов"/>
      <sheetName val="Input"/>
      <sheetName val="Fin.Model - Rev.exp. ,PL,BS,CF"/>
      <sheetName val="Предпосылки"/>
      <sheetName val="Макро"/>
      <sheetName val="Прилож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</sheetDataSet>
  </externalBook>
</externalLink>
</file>

<file path=xl/externalLinks/externalLink3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1"/>
      <sheetName val="ФОТ АУП"/>
      <sheetName val="Соц.отч.АУП"/>
      <sheetName val="Амортиз.АУП"/>
      <sheetName val="Усл.связи"/>
      <sheetName val="Дезобр"/>
      <sheetName val="Командировочные"/>
      <sheetName val="Подг.повыш.квал.АУП"/>
      <sheetName val="Аудит усл"/>
      <sheetName val="Страх-ие"/>
      <sheetName val="Усл.банка"/>
      <sheetName val="Нотар усл"/>
      <sheetName val="Аренд.плата"/>
      <sheetName val="Канц.АУП"/>
      <sheetName val="Хоз АУП"/>
      <sheetName val="Период.печать"/>
      <sheetName val="Почт усл"/>
      <sheetName val="Расх.огртехн."/>
      <sheetName val="Тех.ср."/>
      <sheetName val="Тех ср"/>
      <sheetName val="Типогр.АУП"/>
      <sheetName val="Сопр прогр"/>
      <sheetName val="Прогр Юрист"/>
      <sheetName val="Публ объявл"/>
      <sheetName val="Газавтоматика"/>
      <sheetName val="C 25"/>
      <sheetName val="Добыча нефти4"/>
      <sheetName val="СписокТЭП"/>
      <sheetName val="2@"/>
      <sheetName val="Счетчики"/>
      <sheetName val="I KEY INFORMATION"/>
      <sheetName val="Отпуск продукции"/>
      <sheetName val="баки _2_"/>
      <sheetName val="Приложение 7 (ЕНП)"/>
      <sheetName val="2_"/>
      <sheetName val="Баланс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Баланс"/>
      <sheetName val="Нефть"/>
      <sheetName val="Форма2"/>
      <sheetName val="поставка сравн13"/>
      <sheetName val="ОТиТБ"/>
      <sheetName val="LME_prices"/>
      <sheetName val="группа"/>
      <sheetName val="Исходн"/>
      <sheetName val="СписокТЭП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Бал. тов. пр.-1"/>
      <sheetName val="5R"/>
      <sheetName val="Объемы газ"/>
      <sheetName val="потр"/>
      <sheetName val="СН"/>
      <sheetName val="Потребители"/>
      <sheetName val="Блоки"/>
      <sheetName val="Пок"/>
      <sheetName val="NOV"/>
      <sheetName val="Пр2"/>
      <sheetName val="предприятия"/>
      <sheetName val="Добыча нефти4"/>
      <sheetName val="UNITPRICES"/>
      <sheetName val="Добычанефти4"/>
      <sheetName val="поставкасравн13"/>
      <sheetName val="L-1 (БРК)"/>
      <sheetName val="g-1"/>
      <sheetName val="Лист5"/>
      <sheetName val="Позиция"/>
      <sheetName val="пожар.охрана"/>
      <sheetName val="рев на 09.06."/>
      <sheetName val="Расчет2000Прямой"/>
      <sheetName val="сброс"/>
      <sheetName val="#REF"/>
      <sheetName val="FES"/>
      <sheetName val="#"/>
      <sheetName val="спр. АРЕМ"/>
      <sheetName val="2@"/>
      <sheetName val="Счетчики"/>
      <sheetName val="из сем"/>
      <sheetName val="I KEY INFORMATION"/>
      <sheetName val="Лист3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t0_name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П_ДО_БЛ "/>
      <sheetName val="аренда цс"/>
      <sheetName val="Баз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Лист 1"/>
      <sheetName val="Ввод"/>
      <sheetName val="д.7.001"/>
      <sheetName val="list"/>
      <sheetName val="Сдача "/>
      <sheetName val="ОборБалФормОтч"/>
      <sheetName val="МО 0012"/>
      <sheetName val="Бюджет"/>
      <sheetName val="Assumptions"/>
      <sheetName val="СПгнг"/>
      <sheetName val="ведомость"/>
      <sheetName val="12 из 57 АЗС"/>
      <sheetName val="Loans out"/>
      <sheetName val="ТЭП"/>
      <sheetName val="L-1"/>
      <sheetName val="ввод-вывод ОС авг2004- 2005"/>
      <sheetName val="ID-06"/>
      <sheetName val="сырье и материалы"/>
      <sheetName val="I. Прогноз доходов"/>
      <sheetName val="Resp _2_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Отпуск продукции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N_SVOD"/>
      <sheetName val="5NK "/>
      <sheetName val="по 2007 году план на 2008 год"/>
      <sheetName val="Труд."/>
      <sheetName val="Сеть"/>
      <sheetName val="Спецификация"/>
      <sheetName val="МодельППП (Свод)"/>
      <sheetName val="БиВи (290)"/>
      <sheetName val="450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МАТЕР.433,452"/>
      <sheetName val="баки _2_"/>
      <sheetName val="форма 3 смета затрат"/>
      <sheetName val="Заявлени+сдач.обх.по 22.02.12"/>
      <sheetName val="зоны"/>
      <sheetName val="PL12"/>
      <sheetName val="PV-date"/>
      <sheetName val="табель"/>
      <sheetName val="Способ закупки"/>
      <sheetName val="7НК"/>
      <sheetName val="indx"/>
      <sheetName val="Транс12дек"/>
      <sheetName val="Гр5(о)"/>
      <sheetName val="1. Доходы"/>
      <sheetName val="AFS"/>
      <sheetName val="смета"/>
      <sheetName val="Additions testing"/>
      <sheetName val="Movement schedule"/>
      <sheetName val="depreciation testing"/>
      <sheetName val="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</sheetDataSet>
  </externalBook>
</externalLink>
</file>

<file path=xl/externalLinks/externalLink3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form"/>
      <sheetName val="Бюджет"/>
      <sheetName val="предприятия"/>
      <sheetName val="спр. АРЕМ"/>
      <sheetName val="потр"/>
      <sheetName val="Добыча нефти4"/>
      <sheetName val="2@"/>
      <sheetName val="Баланс"/>
      <sheetName val="\\Ast009\бюджет ктг\Documents a"/>
      <sheetName val="Нефть"/>
    </sheetNames>
    <definedNames>
      <definedName name="Упорядочить_по_областям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аланс"/>
      <sheetName val="Капитал"/>
      <sheetName val="Налоги"/>
      <sheetName val="Расш1"/>
      <sheetName val="Прил4"/>
      <sheetName val="Прил5"/>
      <sheetName val="Р40_41"/>
      <sheetName val="ДолевойДоход"/>
      <sheetName val="Р36"/>
      <sheetName val="Р37"/>
      <sheetName val="Р38"/>
      <sheetName val="Р39"/>
      <sheetName val="Параметры"/>
      <sheetName val="Список"/>
      <sheetName val="Форма2"/>
      <sheetName val="Добыча нефти4"/>
      <sheetName val="Нефть"/>
      <sheetName val="предприятия"/>
      <sheetName val="A4.100"/>
      <sheetName val="Balans"/>
      <sheetName val="Добычанефти4"/>
      <sheetName val="поставкасравн13"/>
      <sheetName val="Содержание"/>
      <sheetName val="СписокТЭП"/>
      <sheetName val="ЦентрЗатр"/>
      <sheetName val="ЕдИзм"/>
      <sheetName val="Предпр"/>
      <sheetName val="7.1"/>
      <sheetName val="поставка сравн13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Командировочные расходы"/>
      <sheetName val="коэфф"/>
      <sheetName val="FES"/>
      <sheetName val="янв"/>
      <sheetName val="NPV"/>
      <sheetName val="  2.3.2"/>
      <sheetName val="ОТиТБ"/>
      <sheetName val="потр"/>
      <sheetName val="I KEY INFORMATION"/>
      <sheetName val="2@"/>
      <sheetName val="2_"/>
      <sheetName val="Бал. тов. пр.-1"/>
      <sheetName val="спр. АРЕМ"/>
      <sheetName val="Счетчики"/>
      <sheetName val="Бюджет"/>
      <sheetName val="L-1"/>
      <sheetName val="G-1"/>
      <sheetName val="Добыча_нефти4"/>
      <sheetName val="A4_100"/>
      <sheetName val="7_1"/>
      <sheetName val="поставка_сравн13"/>
      <sheetName val="Командировочные_расходы"/>
      <sheetName val="__2_3_2"/>
      <sheetName val="I_KEY_INFORMATION"/>
      <sheetName val="Отпуск продукции"/>
      <sheetName val="Dictionaries"/>
      <sheetName val="Добыча_нефти41"/>
      <sheetName val="A4_1001"/>
      <sheetName val="7_11"/>
      <sheetName val="поставка_сравн131"/>
      <sheetName val="Командировочные_расходы1"/>
      <sheetName val="__2_3_21"/>
      <sheetName val="I_KEY_INFORMATION1"/>
      <sheetName val="Бал__тов__пр_-1"/>
      <sheetName val="спр__АРЕМ"/>
      <sheetName val="2 БО (тенге)"/>
      <sheetName val="Лист1"/>
      <sheetName val="Форма1"/>
      <sheetName val="шкал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map_nat"/>
      <sheetName val="map_RPG"/>
      <sheetName val="Profit &amp; Loss Total"/>
      <sheetName val="Financial ratios А3"/>
      <sheetName val="Форма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IPR_VOG"/>
      <sheetName val="6НК-cт."/>
      <sheetName val="Precios"/>
      <sheetName val="СписокТЭП"/>
      <sheetName val="Data-in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_FES"/>
      <sheetName val="Фин.обязат."/>
      <sheetName val="December(начис)_ZKM-ZinBV"/>
      <sheetName val="ЦентрЗатр"/>
      <sheetName val="ЕдИзм"/>
      <sheetName val="Предпр"/>
      <sheetName val="t0_name"/>
      <sheetName val="InputTD"/>
      <sheetName val="K_750_Sl_KPMG_report_Test"/>
      <sheetName val="K_300_RFD_KMG EP"/>
      <sheetName val="K_200_ES"/>
      <sheetName val="K_101_DDA_LS"/>
      <sheetName val="K_310_RFD_Uzen_rev"/>
      <sheetName val="K_120_FA_Sale"/>
      <sheetName val="I-Index"/>
      <sheetName val="ремонтТ9"/>
      <sheetName val="Статьи"/>
      <sheetName val="депозиты"/>
      <sheetName val="Данные"/>
      <sheetName val="ОС и НМА (2)"/>
      <sheetName val="Авто"/>
      <sheetName val="меб"/>
      <sheetName val="меб_ПП"/>
      <sheetName val="меб_ОАР"/>
      <sheetName val="IT"/>
      <sheetName val="IT_ПП"/>
      <sheetName val="IT_ОАР"/>
      <sheetName val="НМА"/>
      <sheetName val="НМА_ПП"/>
      <sheetName val="НМА_ОАР"/>
      <sheetName val="Свод ОС и НМА"/>
      <sheetName val=" Свод ПП ОС и НМА"/>
      <sheetName val="Свод АУП ОС и НМА"/>
      <sheetName val="Ам_ПП_авто"/>
      <sheetName val="Ам_ПП_меб"/>
      <sheetName val="Ам_ПП_БТ"/>
      <sheetName val="Ам_ПП_ИТ"/>
      <sheetName val="Ам_ПП_НМА"/>
      <sheetName val="Ам_АУП_меб"/>
      <sheetName val="Ам_АУП_БТ"/>
      <sheetName val="Ам_АУП_ИТ"/>
      <sheetName val="Ам_АУП_НМА"/>
      <sheetName val="Свод аморт_ПП"/>
      <sheetName val="Свод аморт_АУ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Sheet"/>
      <sheetName val="Resource Sheet"/>
      <sheetName val="Operations Data Sheet"/>
      <sheetName val="Financing Data Sheet"/>
      <sheetName val="Income Statement"/>
      <sheetName val="Balance Sheet"/>
      <sheetName val="Cashflow Statement"/>
      <sheetName val="Executive Summary"/>
      <sheetName val="Available Projects - 1998"/>
      <sheetName val="Available Finance - 1998"/>
    </sheetNames>
    <sheetDataSet>
      <sheetData sheetId="0" refreshError="1">
        <row r="6">
          <cell r="B6" t="str">
            <v>Hot Sparks TETS Company 1</v>
          </cell>
        </row>
        <row r="23">
          <cell r="D23">
            <v>1998</v>
          </cell>
        </row>
        <row r="25">
          <cell r="D25">
            <v>0.8</v>
          </cell>
        </row>
        <row r="28">
          <cell r="D28">
            <v>1999</v>
          </cell>
          <cell r="E28">
            <v>2000</v>
          </cell>
          <cell r="F28">
            <v>2001</v>
          </cell>
          <cell r="G28">
            <v>2002</v>
          </cell>
        </row>
        <row r="29">
          <cell r="D29">
            <v>5000000</v>
          </cell>
          <cell r="E29">
            <v>5000000</v>
          </cell>
          <cell r="F29">
            <v>2500000</v>
          </cell>
          <cell r="G29">
            <v>2500000</v>
          </cell>
        </row>
        <row r="33">
          <cell r="C33">
            <v>1998</v>
          </cell>
        </row>
      </sheetData>
      <sheetData sheetId="1" refreshError="1">
        <row r="13">
          <cell r="D13">
            <v>1994</v>
          </cell>
          <cell r="E13">
            <v>1995</v>
          </cell>
          <cell r="F13">
            <v>1996</v>
          </cell>
          <cell r="G13">
            <v>1997</v>
          </cell>
          <cell r="H13">
            <v>1998</v>
          </cell>
          <cell r="I13">
            <v>1999</v>
          </cell>
          <cell r="J13">
            <v>2000</v>
          </cell>
          <cell r="K13">
            <v>2001</v>
          </cell>
          <cell r="L13">
            <v>2002</v>
          </cell>
          <cell r="M13">
            <v>2003</v>
          </cell>
          <cell r="N13">
            <v>2004</v>
          </cell>
          <cell r="O13">
            <v>2005</v>
          </cell>
          <cell r="P13">
            <v>2006</v>
          </cell>
          <cell r="Q13">
            <v>2007</v>
          </cell>
          <cell r="R13">
            <v>2008</v>
          </cell>
          <cell r="S13">
            <v>2009</v>
          </cell>
          <cell r="T13">
            <v>2010</v>
          </cell>
          <cell r="U13">
            <v>2011</v>
          </cell>
          <cell r="V13">
            <v>2012</v>
          </cell>
          <cell r="W13">
            <v>2013</v>
          </cell>
          <cell r="X13">
            <v>2014</v>
          </cell>
          <cell r="Y13">
            <v>2015</v>
          </cell>
          <cell r="Z13">
            <v>2016</v>
          </cell>
          <cell r="AA13">
            <v>2017</v>
          </cell>
        </row>
        <row r="14">
          <cell r="D14">
            <v>480</v>
          </cell>
          <cell r="E14">
            <v>480</v>
          </cell>
          <cell r="F14">
            <v>480</v>
          </cell>
          <cell r="G14">
            <v>480</v>
          </cell>
          <cell r="H14">
            <v>480</v>
          </cell>
          <cell r="I14">
            <v>480</v>
          </cell>
          <cell r="J14">
            <v>480</v>
          </cell>
          <cell r="K14">
            <v>480</v>
          </cell>
          <cell r="L14">
            <v>480</v>
          </cell>
          <cell r="M14">
            <v>480</v>
          </cell>
          <cell r="N14">
            <v>480</v>
          </cell>
          <cell r="O14">
            <v>480</v>
          </cell>
          <cell r="P14">
            <v>480</v>
          </cell>
          <cell r="Q14">
            <v>480</v>
          </cell>
          <cell r="R14">
            <v>480</v>
          </cell>
          <cell r="S14">
            <v>480</v>
          </cell>
          <cell r="T14">
            <v>480</v>
          </cell>
          <cell r="U14">
            <v>480</v>
          </cell>
          <cell r="V14">
            <v>480</v>
          </cell>
          <cell r="W14">
            <v>480</v>
          </cell>
          <cell r="X14">
            <v>480</v>
          </cell>
          <cell r="Y14">
            <v>480</v>
          </cell>
          <cell r="Z14">
            <v>480</v>
          </cell>
          <cell r="AA14">
            <v>480</v>
          </cell>
        </row>
        <row r="15">
          <cell r="D15">
            <v>40</v>
          </cell>
          <cell r="E15">
            <v>40</v>
          </cell>
          <cell r="F15">
            <v>40</v>
          </cell>
          <cell r="G15">
            <v>40</v>
          </cell>
          <cell r="H15">
            <v>40</v>
          </cell>
          <cell r="I15">
            <v>40</v>
          </cell>
          <cell r="J15">
            <v>40</v>
          </cell>
          <cell r="K15">
            <v>40</v>
          </cell>
          <cell r="L15">
            <v>40</v>
          </cell>
          <cell r="M15">
            <v>40</v>
          </cell>
          <cell r="N15">
            <v>40</v>
          </cell>
          <cell r="O15">
            <v>40</v>
          </cell>
          <cell r="P15">
            <v>40</v>
          </cell>
          <cell r="Q15">
            <v>40</v>
          </cell>
          <cell r="R15">
            <v>40</v>
          </cell>
          <cell r="S15">
            <v>40</v>
          </cell>
          <cell r="T15">
            <v>40</v>
          </cell>
          <cell r="U15">
            <v>40</v>
          </cell>
          <cell r="V15">
            <v>40</v>
          </cell>
          <cell r="W15">
            <v>40</v>
          </cell>
          <cell r="X15">
            <v>40</v>
          </cell>
          <cell r="Y15">
            <v>40</v>
          </cell>
          <cell r="Z15">
            <v>40</v>
          </cell>
          <cell r="AA15">
            <v>40</v>
          </cell>
        </row>
        <row r="16">
          <cell r="D16">
            <v>3390</v>
          </cell>
          <cell r="E16">
            <v>3390</v>
          </cell>
          <cell r="F16">
            <v>3390</v>
          </cell>
          <cell r="G16">
            <v>3390</v>
          </cell>
          <cell r="H16">
            <v>3390</v>
          </cell>
          <cell r="I16">
            <v>3390</v>
          </cell>
          <cell r="J16">
            <v>3390</v>
          </cell>
          <cell r="K16">
            <v>3390</v>
          </cell>
          <cell r="L16">
            <v>3390</v>
          </cell>
          <cell r="M16">
            <v>3390</v>
          </cell>
          <cell r="N16">
            <v>3390</v>
          </cell>
          <cell r="O16">
            <v>3390</v>
          </cell>
          <cell r="P16">
            <v>3390</v>
          </cell>
          <cell r="Q16">
            <v>3390</v>
          </cell>
          <cell r="R16">
            <v>3390</v>
          </cell>
          <cell r="S16">
            <v>3390</v>
          </cell>
          <cell r="T16">
            <v>3390</v>
          </cell>
          <cell r="U16">
            <v>3390</v>
          </cell>
          <cell r="V16">
            <v>3390</v>
          </cell>
          <cell r="W16">
            <v>3390</v>
          </cell>
          <cell r="X16">
            <v>3390</v>
          </cell>
          <cell r="Y16">
            <v>3390</v>
          </cell>
          <cell r="Z16">
            <v>3390</v>
          </cell>
          <cell r="AA16">
            <v>3390</v>
          </cell>
        </row>
        <row r="19">
          <cell r="D19">
            <v>1994</v>
          </cell>
          <cell r="E19">
            <v>1995</v>
          </cell>
          <cell r="F19">
            <v>1996</v>
          </cell>
          <cell r="G19">
            <v>1997</v>
          </cell>
          <cell r="H19">
            <v>1998</v>
          </cell>
          <cell r="I19">
            <v>1999</v>
          </cell>
          <cell r="J19">
            <v>2000</v>
          </cell>
          <cell r="K19">
            <v>2001</v>
          </cell>
          <cell r="L19">
            <v>2002</v>
          </cell>
          <cell r="M19">
            <v>2003</v>
          </cell>
          <cell r="N19">
            <v>2004</v>
          </cell>
          <cell r="O19">
            <v>2005</v>
          </cell>
          <cell r="P19">
            <v>2006</v>
          </cell>
          <cell r="Q19">
            <v>2007</v>
          </cell>
          <cell r="R19">
            <v>2008</v>
          </cell>
          <cell r="S19">
            <v>2009</v>
          </cell>
          <cell r="T19">
            <v>2010</v>
          </cell>
          <cell r="U19">
            <v>2011</v>
          </cell>
          <cell r="V19">
            <v>2012</v>
          </cell>
          <cell r="W19">
            <v>2013</v>
          </cell>
          <cell r="X19">
            <v>2014</v>
          </cell>
          <cell r="Y19">
            <v>2015</v>
          </cell>
          <cell r="Z19">
            <v>2016</v>
          </cell>
          <cell r="AA19">
            <v>2017</v>
          </cell>
        </row>
        <row r="20">
          <cell r="D20">
            <v>2000</v>
          </cell>
          <cell r="E20">
            <v>1950</v>
          </cell>
          <cell r="F20">
            <v>1900</v>
          </cell>
          <cell r="G20">
            <v>1800</v>
          </cell>
          <cell r="H20">
            <v>1700</v>
          </cell>
          <cell r="I20">
            <v>1700</v>
          </cell>
          <cell r="J20">
            <v>1700</v>
          </cell>
          <cell r="K20">
            <v>1700</v>
          </cell>
          <cell r="L20">
            <v>1700</v>
          </cell>
          <cell r="M20">
            <v>1700</v>
          </cell>
          <cell r="N20">
            <v>1700</v>
          </cell>
          <cell r="O20">
            <v>1700</v>
          </cell>
          <cell r="P20">
            <v>1700</v>
          </cell>
          <cell r="Q20">
            <v>1700</v>
          </cell>
          <cell r="R20">
            <v>1700</v>
          </cell>
          <cell r="S20">
            <v>1700</v>
          </cell>
          <cell r="T20">
            <v>1700</v>
          </cell>
          <cell r="U20">
            <v>1700</v>
          </cell>
          <cell r="V20">
            <v>1700</v>
          </cell>
          <cell r="W20">
            <v>1700</v>
          </cell>
          <cell r="X20">
            <v>1700</v>
          </cell>
          <cell r="Y20">
            <v>1700</v>
          </cell>
          <cell r="Z20">
            <v>1700</v>
          </cell>
          <cell r="AA20">
            <v>1700</v>
          </cell>
        </row>
        <row r="21">
          <cell r="D21">
            <v>380000</v>
          </cell>
          <cell r="E21">
            <v>390000</v>
          </cell>
          <cell r="F21">
            <v>350000</v>
          </cell>
          <cell r="G21">
            <v>325000</v>
          </cell>
          <cell r="H21">
            <v>275000</v>
          </cell>
          <cell r="I21">
            <v>275000</v>
          </cell>
          <cell r="J21">
            <v>275000</v>
          </cell>
          <cell r="K21">
            <v>275000</v>
          </cell>
          <cell r="L21">
            <v>275000</v>
          </cell>
          <cell r="M21">
            <v>275000</v>
          </cell>
          <cell r="N21">
            <v>275000</v>
          </cell>
          <cell r="O21">
            <v>275000</v>
          </cell>
          <cell r="P21">
            <v>275000</v>
          </cell>
          <cell r="Q21">
            <v>275000</v>
          </cell>
          <cell r="R21">
            <v>275000</v>
          </cell>
          <cell r="S21">
            <v>275000</v>
          </cell>
          <cell r="T21">
            <v>275000</v>
          </cell>
          <cell r="U21">
            <v>275000</v>
          </cell>
          <cell r="V21">
            <v>275000</v>
          </cell>
          <cell r="W21">
            <v>275000</v>
          </cell>
          <cell r="X21">
            <v>275000</v>
          </cell>
          <cell r="Y21">
            <v>275000</v>
          </cell>
          <cell r="Z21">
            <v>275000</v>
          </cell>
          <cell r="AA21">
            <v>275000</v>
          </cell>
        </row>
        <row r="22">
          <cell r="D22">
            <v>1103.3846153846152</v>
          </cell>
          <cell r="E22">
            <v>1090</v>
          </cell>
          <cell r="F22">
            <v>1076.6153846153848</v>
          </cell>
          <cell r="G22">
            <v>949.84615384615381</v>
          </cell>
          <cell r="H22">
            <v>850.07692307692309</v>
          </cell>
          <cell r="I22">
            <v>851.07692307692309</v>
          </cell>
          <cell r="J22">
            <v>852.07692307692309</v>
          </cell>
          <cell r="K22">
            <v>853.07692307692309</v>
          </cell>
          <cell r="L22">
            <v>854.07692307692309</v>
          </cell>
          <cell r="M22">
            <v>855.07692307692309</v>
          </cell>
          <cell r="N22">
            <v>856.07692307692309</v>
          </cell>
          <cell r="O22">
            <v>857.07692307692309</v>
          </cell>
          <cell r="P22">
            <v>858.07692307692309</v>
          </cell>
          <cell r="Q22">
            <v>859.07692307692309</v>
          </cell>
          <cell r="R22">
            <v>860.07692307692309</v>
          </cell>
          <cell r="S22">
            <v>861.07692307692309</v>
          </cell>
          <cell r="T22">
            <v>862.07692307692309</v>
          </cell>
          <cell r="U22">
            <v>863.07692307692309</v>
          </cell>
          <cell r="V22">
            <v>864.07692307692309</v>
          </cell>
          <cell r="W22">
            <v>865.07692307692309</v>
          </cell>
          <cell r="X22">
            <v>866.07692307692309</v>
          </cell>
          <cell r="Y22">
            <v>867.07692307692309</v>
          </cell>
          <cell r="Z22">
            <v>868.07692307692309</v>
          </cell>
          <cell r="AA22">
            <v>869.07692307692309</v>
          </cell>
        </row>
        <row r="23">
          <cell r="D23">
            <v>615.38461538461536</v>
          </cell>
          <cell r="E23">
            <v>600</v>
          </cell>
          <cell r="F23">
            <v>584.61538461538464</v>
          </cell>
          <cell r="G23">
            <v>553.84615384615381</v>
          </cell>
          <cell r="H23">
            <v>523.07692307692309</v>
          </cell>
          <cell r="I23">
            <v>523.07692307692309</v>
          </cell>
          <cell r="J23">
            <v>523.07692307692309</v>
          </cell>
          <cell r="K23">
            <v>523.07692307692309</v>
          </cell>
          <cell r="L23">
            <v>523.07692307692309</v>
          </cell>
          <cell r="M23">
            <v>523.07692307692309</v>
          </cell>
          <cell r="N23">
            <v>523.07692307692309</v>
          </cell>
          <cell r="O23">
            <v>523.07692307692309</v>
          </cell>
          <cell r="P23">
            <v>523.07692307692309</v>
          </cell>
          <cell r="Q23">
            <v>523.07692307692309</v>
          </cell>
          <cell r="R23">
            <v>523.07692307692309</v>
          </cell>
          <cell r="S23">
            <v>523.07692307692309</v>
          </cell>
          <cell r="T23">
            <v>523.07692307692309</v>
          </cell>
          <cell r="U23">
            <v>523.07692307692309</v>
          </cell>
          <cell r="V23">
            <v>523.07692307692309</v>
          </cell>
          <cell r="W23">
            <v>523.07692307692309</v>
          </cell>
          <cell r="X23">
            <v>523.07692307692309</v>
          </cell>
          <cell r="Y23">
            <v>523.07692307692309</v>
          </cell>
          <cell r="Z23">
            <v>523.07692307692309</v>
          </cell>
          <cell r="AA23">
            <v>523.07692307692309</v>
          </cell>
        </row>
        <row r="24">
          <cell r="D24">
            <v>488</v>
          </cell>
          <cell r="E24">
            <v>490</v>
          </cell>
          <cell r="F24">
            <v>492</v>
          </cell>
          <cell r="G24">
            <v>396</v>
          </cell>
          <cell r="H24">
            <v>327</v>
          </cell>
          <cell r="I24">
            <v>328</v>
          </cell>
          <cell r="J24">
            <v>329</v>
          </cell>
          <cell r="K24">
            <v>330</v>
          </cell>
          <cell r="L24">
            <v>331</v>
          </cell>
          <cell r="M24">
            <v>332</v>
          </cell>
          <cell r="N24">
            <v>333</v>
          </cell>
          <cell r="O24">
            <v>334</v>
          </cell>
          <cell r="P24">
            <v>335</v>
          </cell>
          <cell r="Q24">
            <v>336</v>
          </cell>
          <cell r="R24">
            <v>337</v>
          </cell>
          <cell r="S24">
            <v>338</v>
          </cell>
          <cell r="T24">
            <v>339</v>
          </cell>
          <cell r="U24">
            <v>340</v>
          </cell>
          <cell r="V24">
            <v>341</v>
          </cell>
          <cell r="W24">
            <v>342</v>
          </cell>
          <cell r="X24">
            <v>343</v>
          </cell>
          <cell r="Y24">
            <v>344</v>
          </cell>
          <cell r="Z24">
            <v>345</v>
          </cell>
          <cell r="AA24">
            <v>346</v>
          </cell>
        </row>
        <row r="27">
          <cell r="D27">
            <v>1994</v>
          </cell>
          <cell r="E27">
            <v>1995</v>
          </cell>
          <cell r="F27">
            <v>1996</v>
          </cell>
          <cell r="G27">
            <v>1997</v>
          </cell>
          <cell r="H27">
            <v>1998</v>
          </cell>
          <cell r="I27">
            <v>1999</v>
          </cell>
          <cell r="J27">
            <v>2000</v>
          </cell>
          <cell r="K27">
            <v>2001</v>
          </cell>
          <cell r="L27">
            <v>2002</v>
          </cell>
          <cell r="M27">
            <v>2003</v>
          </cell>
          <cell r="N27">
            <v>2004</v>
          </cell>
          <cell r="O27">
            <v>2005</v>
          </cell>
          <cell r="P27">
            <v>2006</v>
          </cell>
          <cell r="Q27">
            <v>2007</v>
          </cell>
          <cell r="R27">
            <v>2008</v>
          </cell>
          <cell r="S27">
            <v>2009</v>
          </cell>
          <cell r="T27">
            <v>2010</v>
          </cell>
          <cell r="U27">
            <v>2011</v>
          </cell>
          <cell r="V27">
            <v>2012</v>
          </cell>
          <cell r="W27">
            <v>2013</v>
          </cell>
          <cell r="X27">
            <v>2014</v>
          </cell>
          <cell r="Y27">
            <v>2015</v>
          </cell>
          <cell r="Z27">
            <v>2016</v>
          </cell>
          <cell r="AA27">
            <v>2017</v>
          </cell>
        </row>
        <row r="28">
          <cell r="D28">
            <v>0.45</v>
          </cell>
          <cell r="E28">
            <v>0.4</v>
          </cell>
          <cell r="F28">
            <v>0.35</v>
          </cell>
          <cell r="G28">
            <v>0.3</v>
          </cell>
          <cell r="H28">
            <v>0.4</v>
          </cell>
          <cell r="I28">
            <v>0.45</v>
          </cell>
          <cell r="J28">
            <v>0.65</v>
          </cell>
          <cell r="K28">
            <v>0.75</v>
          </cell>
          <cell r="L28">
            <v>0.75</v>
          </cell>
          <cell r="M28">
            <v>0.75</v>
          </cell>
          <cell r="N28">
            <v>0.75</v>
          </cell>
          <cell r="O28">
            <v>0.75</v>
          </cell>
          <cell r="P28">
            <v>0.75</v>
          </cell>
          <cell r="Q28">
            <v>0.75</v>
          </cell>
          <cell r="R28">
            <v>0.75</v>
          </cell>
          <cell r="S28">
            <v>0.75</v>
          </cell>
          <cell r="T28">
            <v>0.75</v>
          </cell>
          <cell r="U28">
            <v>0.75</v>
          </cell>
          <cell r="V28">
            <v>0.75</v>
          </cell>
          <cell r="W28">
            <v>0.75</v>
          </cell>
          <cell r="X28">
            <v>0.75</v>
          </cell>
          <cell r="Y28">
            <v>0.75</v>
          </cell>
          <cell r="Z28">
            <v>0.75</v>
          </cell>
          <cell r="AA28">
            <v>0.75</v>
          </cell>
        </row>
        <row r="29">
          <cell r="D29">
            <v>0.9</v>
          </cell>
          <cell r="E29">
            <v>0.92</v>
          </cell>
          <cell r="F29">
            <v>0.91</v>
          </cell>
          <cell r="G29">
            <v>0.94</v>
          </cell>
          <cell r="H29">
            <v>0.93</v>
          </cell>
          <cell r="I29">
            <v>0.94</v>
          </cell>
          <cell r="J29">
            <v>0.96</v>
          </cell>
          <cell r="K29">
            <v>0.98</v>
          </cell>
          <cell r="L29">
            <v>0.98</v>
          </cell>
          <cell r="M29">
            <v>0.98</v>
          </cell>
          <cell r="N29">
            <v>0.98</v>
          </cell>
          <cell r="O29">
            <v>0.98</v>
          </cell>
          <cell r="P29">
            <v>0.98</v>
          </cell>
          <cell r="Q29">
            <v>0.98</v>
          </cell>
          <cell r="R29">
            <v>0.98</v>
          </cell>
          <cell r="S29">
            <v>0.98</v>
          </cell>
          <cell r="T29">
            <v>0.98</v>
          </cell>
          <cell r="U29">
            <v>0.98</v>
          </cell>
          <cell r="V29">
            <v>0.98</v>
          </cell>
          <cell r="W29">
            <v>0.98</v>
          </cell>
          <cell r="X29">
            <v>0.98</v>
          </cell>
          <cell r="Y29">
            <v>0.98</v>
          </cell>
          <cell r="Z29">
            <v>0.98</v>
          </cell>
          <cell r="AA29">
            <v>0.98</v>
          </cell>
        </row>
        <row r="30">
          <cell r="D30">
            <v>0.8</v>
          </cell>
          <cell r="E30">
            <v>0.75</v>
          </cell>
          <cell r="F30">
            <v>0.65</v>
          </cell>
          <cell r="G30">
            <v>0.55000000000000004</v>
          </cell>
          <cell r="H30">
            <v>0.6</v>
          </cell>
          <cell r="I30">
            <v>0.7</v>
          </cell>
          <cell r="J30">
            <v>0.8</v>
          </cell>
          <cell r="K30">
            <v>0.8</v>
          </cell>
          <cell r="L30">
            <v>0.8</v>
          </cell>
          <cell r="M30">
            <v>0.8</v>
          </cell>
          <cell r="N30">
            <v>0.8</v>
          </cell>
          <cell r="O30">
            <v>0.8</v>
          </cell>
          <cell r="P30">
            <v>0.8</v>
          </cell>
          <cell r="Q30">
            <v>0.8</v>
          </cell>
          <cell r="R30">
            <v>0.8</v>
          </cell>
          <cell r="S30">
            <v>0.8</v>
          </cell>
          <cell r="T30">
            <v>0.8</v>
          </cell>
          <cell r="U30">
            <v>0.8</v>
          </cell>
          <cell r="V30">
            <v>0.8</v>
          </cell>
          <cell r="W30">
            <v>0.8</v>
          </cell>
          <cell r="X30">
            <v>0.8</v>
          </cell>
          <cell r="Y30">
            <v>0.8</v>
          </cell>
          <cell r="Z30">
            <v>0.8</v>
          </cell>
          <cell r="AA30">
            <v>0.8</v>
          </cell>
        </row>
        <row r="31">
          <cell r="D31">
            <v>0.15</v>
          </cell>
          <cell r="E31">
            <v>0.15</v>
          </cell>
          <cell r="F31">
            <v>0.15</v>
          </cell>
          <cell r="G31">
            <v>0.15</v>
          </cell>
          <cell r="H31">
            <v>0.15</v>
          </cell>
          <cell r="I31">
            <v>0.15</v>
          </cell>
          <cell r="J31">
            <v>0.15</v>
          </cell>
          <cell r="K31">
            <v>0.15</v>
          </cell>
          <cell r="L31">
            <v>0.15</v>
          </cell>
          <cell r="M31">
            <v>0.15</v>
          </cell>
          <cell r="N31">
            <v>0.15</v>
          </cell>
          <cell r="O31">
            <v>0.15</v>
          </cell>
          <cell r="P31">
            <v>0.15</v>
          </cell>
          <cell r="Q31">
            <v>0.15</v>
          </cell>
          <cell r="R31">
            <v>0.15</v>
          </cell>
          <cell r="S31">
            <v>0.15</v>
          </cell>
          <cell r="T31">
            <v>0.15</v>
          </cell>
          <cell r="U31">
            <v>0.15</v>
          </cell>
          <cell r="V31">
            <v>0.15</v>
          </cell>
          <cell r="W31">
            <v>0.15</v>
          </cell>
          <cell r="X31">
            <v>0.15</v>
          </cell>
          <cell r="Y31">
            <v>0.15</v>
          </cell>
          <cell r="Z31">
            <v>0.15</v>
          </cell>
          <cell r="AA31">
            <v>0.15</v>
          </cell>
        </row>
        <row r="32">
          <cell r="D32">
            <v>0.06</v>
          </cell>
          <cell r="E32">
            <v>0.06</v>
          </cell>
          <cell r="F32">
            <v>0.06</v>
          </cell>
          <cell r="G32">
            <v>0.06</v>
          </cell>
          <cell r="H32">
            <v>0.06</v>
          </cell>
          <cell r="I32">
            <v>0.06</v>
          </cell>
          <cell r="J32">
            <v>0.04</v>
          </cell>
          <cell r="K32">
            <v>0.01</v>
          </cell>
          <cell r="L32">
            <v>0.01</v>
          </cell>
          <cell r="M32">
            <v>0.01</v>
          </cell>
          <cell r="N32">
            <v>0.01</v>
          </cell>
          <cell r="O32">
            <v>0.01</v>
          </cell>
          <cell r="P32">
            <v>0.01</v>
          </cell>
          <cell r="Q32">
            <v>0.01</v>
          </cell>
          <cell r="R32">
            <v>0.01</v>
          </cell>
          <cell r="S32">
            <v>0.01</v>
          </cell>
          <cell r="T32">
            <v>0.01</v>
          </cell>
          <cell r="U32">
            <v>0.01</v>
          </cell>
          <cell r="V32">
            <v>0.01</v>
          </cell>
          <cell r="W32">
            <v>0.01</v>
          </cell>
          <cell r="X32">
            <v>0.01</v>
          </cell>
          <cell r="Y32">
            <v>0.01</v>
          </cell>
          <cell r="Z32">
            <v>0.01</v>
          </cell>
          <cell r="AA32">
            <v>0.01</v>
          </cell>
        </row>
        <row r="33">
          <cell r="D33">
            <v>0.1</v>
          </cell>
          <cell r="E33">
            <v>0.1</v>
          </cell>
          <cell r="F33">
            <v>0.1</v>
          </cell>
          <cell r="G33">
            <v>0.1</v>
          </cell>
          <cell r="H33">
            <v>0.1</v>
          </cell>
          <cell r="I33">
            <v>0.1</v>
          </cell>
          <cell r="J33">
            <v>0.1</v>
          </cell>
          <cell r="K33">
            <v>0.1</v>
          </cell>
          <cell r="L33">
            <v>0.1</v>
          </cell>
          <cell r="M33">
            <v>0.1</v>
          </cell>
          <cell r="N33">
            <v>0.1</v>
          </cell>
          <cell r="O33">
            <v>0.1</v>
          </cell>
          <cell r="P33">
            <v>0.1</v>
          </cell>
          <cell r="Q33">
            <v>0.1</v>
          </cell>
          <cell r="R33">
            <v>0.1</v>
          </cell>
          <cell r="S33">
            <v>0.1</v>
          </cell>
          <cell r="T33">
            <v>0.1</v>
          </cell>
          <cell r="U33">
            <v>0.1</v>
          </cell>
          <cell r="V33">
            <v>0.1</v>
          </cell>
          <cell r="W33">
            <v>0.1</v>
          </cell>
          <cell r="X33">
            <v>0.1</v>
          </cell>
          <cell r="Y33">
            <v>0.1</v>
          </cell>
          <cell r="Z33">
            <v>0.1</v>
          </cell>
          <cell r="AA33">
            <v>0.1</v>
          </cell>
        </row>
        <row r="34">
          <cell r="D34">
            <v>0.4</v>
          </cell>
          <cell r="E34">
            <v>0.44999999999999996</v>
          </cell>
          <cell r="F34">
            <v>0.5</v>
          </cell>
          <cell r="G34">
            <v>0.54999999999999993</v>
          </cell>
          <cell r="H34">
            <v>0.44999999999999996</v>
          </cell>
          <cell r="I34">
            <v>0.4</v>
          </cell>
          <cell r="J34">
            <v>0.19999999999999998</v>
          </cell>
          <cell r="K34">
            <v>0.1</v>
          </cell>
          <cell r="L34">
            <v>0.1</v>
          </cell>
          <cell r="M34">
            <v>0.1</v>
          </cell>
          <cell r="N34">
            <v>0.1</v>
          </cell>
          <cell r="O34">
            <v>0.1</v>
          </cell>
          <cell r="P34">
            <v>0.1</v>
          </cell>
          <cell r="Q34">
            <v>0.1</v>
          </cell>
          <cell r="R34">
            <v>0.1</v>
          </cell>
          <cell r="S34">
            <v>0.1</v>
          </cell>
          <cell r="T34">
            <v>0.1</v>
          </cell>
          <cell r="U34">
            <v>0.1</v>
          </cell>
          <cell r="V34">
            <v>0.1</v>
          </cell>
          <cell r="W34">
            <v>0.1</v>
          </cell>
          <cell r="X34">
            <v>0.1</v>
          </cell>
          <cell r="Y34">
            <v>0.1</v>
          </cell>
          <cell r="Z34">
            <v>0.1</v>
          </cell>
          <cell r="AA34">
            <v>0.1</v>
          </cell>
        </row>
        <row r="35">
          <cell r="D35">
            <v>3.999999999999998E-2</v>
          </cell>
          <cell r="E35">
            <v>1.9999999999999962E-2</v>
          </cell>
          <cell r="F35">
            <v>2.9999999999999971E-2</v>
          </cell>
          <cell r="G35">
            <v>5.5511151231257827E-17</v>
          </cell>
          <cell r="H35">
            <v>9.9999999999999534E-3</v>
          </cell>
          <cell r="I35">
            <v>5.5511151231257827E-17</v>
          </cell>
          <cell r="J35">
            <v>3.4694469519536142E-17</v>
          </cell>
          <cell r="K35">
            <v>1.0000000000000018E-2</v>
          </cell>
          <cell r="L35">
            <v>1.0000000000000018E-2</v>
          </cell>
          <cell r="M35">
            <v>1.0000000000000018E-2</v>
          </cell>
          <cell r="N35">
            <v>1.0000000000000018E-2</v>
          </cell>
          <cell r="O35">
            <v>1.0000000000000018E-2</v>
          </cell>
          <cell r="P35">
            <v>1.0000000000000018E-2</v>
          </cell>
          <cell r="Q35">
            <v>1.0000000000000018E-2</v>
          </cell>
          <cell r="R35">
            <v>1.0000000000000018E-2</v>
          </cell>
          <cell r="S35">
            <v>1.0000000000000018E-2</v>
          </cell>
          <cell r="T35">
            <v>1.0000000000000018E-2</v>
          </cell>
          <cell r="U35">
            <v>1.0000000000000018E-2</v>
          </cell>
          <cell r="V35">
            <v>1.0000000000000018E-2</v>
          </cell>
          <cell r="W35">
            <v>1.0000000000000018E-2</v>
          </cell>
          <cell r="X35">
            <v>1.0000000000000018E-2</v>
          </cell>
          <cell r="Y35">
            <v>1.0000000000000018E-2</v>
          </cell>
          <cell r="Z35">
            <v>1.0000000000000018E-2</v>
          </cell>
          <cell r="AA35">
            <v>1.0000000000000018E-2</v>
          </cell>
        </row>
        <row r="36">
          <cell r="D36">
            <v>9.999999999999995E-2</v>
          </cell>
          <cell r="E36">
            <v>0.15</v>
          </cell>
          <cell r="F36">
            <v>0.24999999999999997</v>
          </cell>
          <cell r="G36">
            <v>0.35</v>
          </cell>
          <cell r="H36">
            <v>0.30000000000000004</v>
          </cell>
          <cell r="I36">
            <v>0.20000000000000004</v>
          </cell>
          <cell r="J36">
            <v>9.999999999999995E-2</v>
          </cell>
          <cell r="K36">
            <v>9.999999999999995E-2</v>
          </cell>
          <cell r="L36">
            <v>9.999999999999995E-2</v>
          </cell>
          <cell r="M36">
            <v>9.999999999999995E-2</v>
          </cell>
          <cell r="N36">
            <v>9.999999999999995E-2</v>
          </cell>
          <cell r="O36">
            <v>9.999999999999995E-2</v>
          </cell>
          <cell r="P36">
            <v>9.999999999999995E-2</v>
          </cell>
          <cell r="Q36">
            <v>9.999999999999995E-2</v>
          </cell>
          <cell r="R36">
            <v>9.999999999999995E-2</v>
          </cell>
          <cell r="S36">
            <v>9.999999999999995E-2</v>
          </cell>
          <cell r="T36">
            <v>9.999999999999995E-2</v>
          </cell>
          <cell r="U36">
            <v>9.999999999999995E-2</v>
          </cell>
          <cell r="V36">
            <v>9.999999999999995E-2</v>
          </cell>
          <cell r="W36">
            <v>9.999999999999995E-2</v>
          </cell>
          <cell r="X36">
            <v>9.999999999999995E-2</v>
          </cell>
          <cell r="Y36">
            <v>9.999999999999995E-2</v>
          </cell>
          <cell r="Z36">
            <v>9.999999999999995E-2</v>
          </cell>
          <cell r="AA36">
            <v>9.999999999999995E-2</v>
          </cell>
        </row>
        <row r="39">
          <cell r="D39">
            <v>1994</v>
          </cell>
          <cell r="E39">
            <v>1995</v>
          </cell>
          <cell r="F39">
            <v>1996</v>
          </cell>
          <cell r="G39">
            <v>1997</v>
          </cell>
          <cell r="H39">
            <v>1998</v>
          </cell>
          <cell r="I39">
            <v>1999</v>
          </cell>
          <cell r="J39">
            <v>2000</v>
          </cell>
          <cell r="K39">
            <v>2001</v>
          </cell>
          <cell r="L39">
            <v>2002</v>
          </cell>
          <cell r="M39">
            <v>2003</v>
          </cell>
          <cell r="N39">
            <v>2004</v>
          </cell>
          <cell r="O39">
            <v>2005</v>
          </cell>
          <cell r="P39">
            <v>2006</v>
          </cell>
          <cell r="Q39">
            <v>2007</v>
          </cell>
          <cell r="R39">
            <v>2008</v>
          </cell>
          <cell r="S39">
            <v>2009</v>
          </cell>
          <cell r="T39">
            <v>2010</v>
          </cell>
          <cell r="U39">
            <v>2011</v>
          </cell>
          <cell r="V39">
            <v>2012</v>
          </cell>
          <cell r="W39">
            <v>2013</v>
          </cell>
          <cell r="X39">
            <v>2014</v>
          </cell>
          <cell r="Y39">
            <v>2015</v>
          </cell>
          <cell r="Z39">
            <v>2016</v>
          </cell>
          <cell r="AA39">
            <v>2017</v>
          </cell>
        </row>
        <row r="40">
          <cell r="D40">
            <v>800</v>
          </cell>
          <cell r="E40">
            <v>800</v>
          </cell>
          <cell r="F40">
            <v>800</v>
          </cell>
          <cell r="G40">
            <v>800</v>
          </cell>
          <cell r="H40">
            <v>800</v>
          </cell>
          <cell r="I40">
            <v>800</v>
          </cell>
          <cell r="J40">
            <v>800</v>
          </cell>
          <cell r="K40">
            <v>800</v>
          </cell>
          <cell r="L40">
            <v>800</v>
          </cell>
          <cell r="M40">
            <v>800</v>
          </cell>
          <cell r="N40">
            <v>800</v>
          </cell>
          <cell r="O40">
            <v>800</v>
          </cell>
          <cell r="P40">
            <v>800</v>
          </cell>
          <cell r="Q40">
            <v>800</v>
          </cell>
          <cell r="R40">
            <v>800</v>
          </cell>
          <cell r="S40">
            <v>800</v>
          </cell>
          <cell r="T40">
            <v>800</v>
          </cell>
          <cell r="U40">
            <v>800</v>
          </cell>
          <cell r="V40">
            <v>800</v>
          </cell>
          <cell r="W40">
            <v>800</v>
          </cell>
          <cell r="X40">
            <v>800</v>
          </cell>
          <cell r="Y40">
            <v>800</v>
          </cell>
          <cell r="Z40">
            <v>800</v>
          </cell>
          <cell r="AA40">
            <v>800</v>
          </cell>
        </row>
        <row r="41">
          <cell r="D41">
            <v>250</v>
          </cell>
          <cell r="E41">
            <v>250</v>
          </cell>
          <cell r="F41">
            <v>250</v>
          </cell>
          <cell r="G41">
            <v>250</v>
          </cell>
          <cell r="H41">
            <v>250</v>
          </cell>
          <cell r="I41">
            <v>300</v>
          </cell>
          <cell r="J41">
            <v>350</v>
          </cell>
          <cell r="K41">
            <v>450</v>
          </cell>
          <cell r="L41">
            <v>500</v>
          </cell>
          <cell r="M41">
            <v>550</v>
          </cell>
          <cell r="N41">
            <v>600</v>
          </cell>
          <cell r="O41">
            <v>650</v>
          </cell>
          <cell r="P41">
            <v>700</v>
          </cell>
          <cell r="Q41">
            <v>750</v>
          </cell>
          <cell r="R41">
            <v>800</v>
          </cell>
          <cell r="S41">
            <v>850</v>
          </cell>
          <cell r="T41">
            <v>900</v>
          </cell>
          <cell r="U41">
            <v>950</v>
          </cell>
          <cell r="V41">
            <v>1000</v>
          </cell>
          <cell r="W41">
            <v>1050</v>
          </cell>
          <cell r="X41">
            <v>1100</v>
          </cell>
          <cell r="Y41">
            <v>1150</v>
          </cell>
          <cell r="Z41">
            <v>1200</v>
          </cell>
          <cell r="AA41">
            <v>1250</v>
          </cell>
        </row>
        <row r="42">
          <cell r="D42">
            <v>0.4</v>
          </cell>
          <cell r="E42">
            <v>0.4</v>
          </cell>
          <cell r="F42">
            <v>0.4</v>
          </cell>
          <cell r="G42">
            <v>0.4</v>
          </cell>
          <cell r="H42">
            <v>0.4</v>
          </cell>
          <cell r="I42">
            <v>0.4</v>
          </cell>
          <cell r="J42">
            <v>0.4</v>
          </cell>
          <cell r="K42">
            <v>0.4</v>
          </cell>
          <cell r="L42">
            <v>0.4</v>
          </cell>
          <cell r="M42">
            <v>0.4</v>
          </cell>
          <cell r="N42">
            <v>0.4</v>
          </cell>
          <cell r="O42">
            <v>0.4</v>
          </cell>
          <cell r="P42">
            <v>0.4</v>
          </cell>
          <cell r="Q42">
            <v>0.4</v>
          </cell>
          <cell r="R42">
            <v>0.4</v>
          </cell>
          <cell r="S42">
            <v>0.4</v>
          </cell>
          <cell r="T42">
            <v>0.4</v>
          </cell>
          <cell r="U42">
            <v>0.4</v>
          </cell>
          <cell r="V42">
            <v>0.4</v>
          </cell>
          <cell r="W42">
            <v>0.4</v>
          </cell>
          <cell r="X42">
            <v>0.4</v>
          </cell>
          <cell r="Y42">
            <v>0.4</v>
          </cell>
          <cell r="Z42">
            <v>0.4</v>
          </cell>
          <cell r="AA42">
            <v>0.4</v>
          </cell>
        </row>
        <row r="45">
          <cell r="D45">
            <v>1994</v>
          </cell>
          <cell r="E45">
            <v>1995</v>
          </cell>
          <cell r="F45">
            <v>1996</v>
          </cell>
          <cell r="G45">
            <v>1997</v>
          </cell>
          <cell r="H45">
            <v>1998</v>
          </cell>
          <cell r="I45">
            <v>1999</v>
          </cell>
          <cell r="J45">
            <v>2000</v>
          </cell>
          <cell r="K45">
            <v>2001</v>
          </cell>
          <cell r="L45">
            <v>2002</v>
          </cell>
          <cell r="M45">
            <v>2003</v>
          </cell>
          <cell r="N45">
            <v>2004</v>
          </cell>
          <cell r="O45">
            <v>2005</v>
          </cell>
          <cell r="P45">
            <v>2006</v>
          </cell>
          <cell r="Q45">
            <v>2007</v>
          </cell>
          <cell r="R45">
            <v>2008</v>
          </cell>
          <cell r="S45">
            <v>2009</v>
          </cell>
          <cell r="T45">
            <v>2010</v>
          </cell>
          <cell r="U45">
            <v>2011</v>
          </cell>
          <cell r="V45">
            <v>2012</v>
          </cell>
          <cell r="W45">
            <v>2013</v>
          </cell>
          <cell r="X45">
            <v>2014</v>
          </cell>
          <cell r="Y45">
            <v>2015</v>
          </cell>
          <cell r="Z45">
            <v>2016</v>
          </cell>
          <cell r="AA45">
            <v>2017</v>
          </cell>
        </row>
        <row r="46">
          <cell r="D46">
            <v>8.4</v>
          </cell>
          <cell r="E46">
            <v>8.4</v>
          </cell>
          <cell r="F46">
            <v>8.4</v>
          </cell>
          <cell r="G46">
            <v>8.4</v>
          </cell>
          <cell r="H46">
            <v>8.4</v>
          </cell>
          <cell r="I46">
            <v>9.52</v>
          </cell>
          <cell r="J46">
            <v>9.52</v>
          </cell>
          <cell r="K46">
            <v>9.52</v>
          </cell>
          <cell r="L46">
            <v>9.52</v>
          </cell>
          <cell r="M46">
            <v>9.52</v>
          </cell>
          <cell r="N46">
            <v>10.36</v>
          </cell>
          <cell r="O46">
            <v>10.36</v>
          </cell>
          <cell r="P46">
            <v>10.36</v>
          </cell>
          <cell r="Q46">
            <v>10.36</v>
          </cell>
          <cell r="R46">
            <v>10.36</v>
          </cell>
          <cell r="S46">
            <v>10.43</v>
          </cell>
          <cell r="T46">
            <v>10.43</v>
          </cell>
          <cell r="U46">
            <v>10.43</v>
          </cell>
          <cell r="V46">
            <v>10.43</v>
          </cell>
          <cell r="W46">
            <v>10.43</v>
          </cell>
          <cell r="X46">
            <v>11.2</v>
          </cell>
          <cell r="Y46">
            <v>11.2</v>
          </cell>
          <cell r="Z46">
            <v>11.2</v>
          </cell>
          <cell r="AA46">
            <v>11.2</v>
          </cell>
        </row>
        <row r="47">
          <cell r="D47">
            <v>2.5</v>
          </cell>
          <cell r="E47">
            <v>2.5</v>
          </cell>
          <cell r="F47">
            <v>2.5</v>
          </cell>
          <cell r="G47">
            <v>2.5</v>
          </cell>
          <cell r="H47">
            <v>2.5</v>
          </cell>
          <cell r="I47">
            <v>2.5</v>
          </cell>
          <cell r="J47">
            <v>2.5</v>
          </cell>
          <cell r="K47">
            <v>2.5</v>
          </cell>
          <cell r="L47">
            <v>2.5</v>
          </cell>
          <cell r="M47">
            <v>2.5</v>
          </cell>
          <cell r="N47">
            <v>2.5</v>
          </cell>
          <cell r="O47">
            <v>2.5</v>
          </cell>
          <cell r="P47">
            <v>2.5</v>
          </cell>
          <cell r="Q47">
            <v>2.5</v>
          </cell>
          <cell r="R47">
            <v>2.5</v>
          </cell>
          <cell r="S47">
            <v>2.5</v>
          </cell>
          <cell r="T47">
            <v>2.5</v>
          </cell>
          <cell r="U47">
            <v>2.5</v>
          </cell>
          <cell r="V47">
            <v>2.5</v>
          </cell>
          <cell r="W47">
            <v>2.5</v>
          </cell>
          <cell r="X47">
            <v>2.5</v>
          </cell>
          <cell r="Y47">
            <v>2.5</v>
          </cell>
          <cell r="Z47">
            <v>2.5</v>
          </cell>
          <cell r="AA47">
            <v>2.5</v>
          </cell>
        </row>
        <row r="48">
          <cell r="D48">
            <v>22000</v>
          </cell>
          <cell r="E48">
            <v>22000</v>
          </cell>
          <cell r="F48">
            <v>22000</v>
          </cell>
          <cell r="G48">
            <v>22000</v>
          </cell>
          <cell r="H48">
            <v>22000</v>
          </cell>
          <cell r="I48">
            <v>22000</v>
          </cell>
          <cell r="J48">
            <v>22000</v>
          </cell>
          <cell r="K48">
            <v>22000</v>
          </cell>
          <cell r="L48">
            <v>22000</v>
          </cell>
          <cell r="M48">
            <v>22000</v>
          </cell>
          <cell r="N48">
            <v>22000</v>
          </cell>
          <cell r="O48">
            <v>22000</v>
          </cell>
          <cell r="P48">
            <v>22000</v>
          </cell>
          <cell r="Q48">
            <v>22000</v>
          </cell>
          <cell r="R48">
            <v>22000</v>
          </cell>
          <cell r="S48">
            <v>22000</v>
          </cell>
          <cell r="T48">
            <v>22000</v>
          </cell>
          <cell r="U48">
            <v>22000</v>
          </cell>
          <cell r="V48">
            <v>22000</v>
          </cell>
          <cell r="W48">
            <v>22000</v>
          </cell>
          <cell r="X48">
            <v>22000</v>
          </cell>
          <cell r="Y48">
            <v>22000</v>
          </cell>
          <cell r="Z48">
            <v>22000</v>
          </cell>
          <cell r="AA48">
            <v>22000</v>
          </cell>
        </row>
        <row r="49">
          <cell r="D49">
            <v>0.3</v>
          </cell>
          <cell r="E49">
            <v>0.3</v>
          </cell>
          <cell r="F49">
            <v>0.3</v>
          </cell>
          <cell r="G49">
            <v>0.3</v>
          </cell>
          <cell r="H49">
            <v>0.3</v>
          </cell>
          <cell r="I49">
            <v>0.3</v>
          </cell>
          <cell r="J49">
            <v>0.3</v>
          </cell>
          <cell r="K49">
            <v>0.3</v>
          </cell>
          <cell r="L49">
            <v>0.3</v>
          </cell>
          <cell r="M49">
            <v>0.3</v>
          </cell>
          <cell r="N49">
            <v>0.3</v>
          </cell>
          <cell r="O49">
            <v>0.3</v>
          </cell>
          <cell r="P49">
            <v>0.3</v>
          </cell>
          <cell r="Q49">
            <v>0.3</v>
          </cell>
          <cell r="R49">
            <v>0.3</v>
          </cell>
          <cell r="S49">
            <v>0.3</v>
          </cell>
          <cell r="T49">
            <v>0.3</v>
          </cell>
          <cell r="U49">
            <v>0.3</v>
          </cell>
          <cell r="V49">
            <v>0.3</v>
          </cell>
          <cell r="W49">
            <v>0.3</v>
          </cell>
          <cell r="X49">
            <v>0.3</v>
          </cell>
          <cell r="Y49">
            <v>0.3</v>
          </cell>
          <cell r="Z49">
            <v>0.3</v>
          </cell>
          <cell r="AA49">
            <v>0.3</v>
          </cell>
        </row>
        <row r="50">
          <cell r="D50">
            <v>3.5</v>
          </cell>
          <cell r="E50">
            <v>3.5</v>
          </cell>
          <cell r="F50">
            <v>3.5</v>
          </cell>
          <cell r="G50">
            <v>3.5</v>
          </cell>
          <cell r="H50">
            <v>3.5</v>
          </cell>
          <cell r="I50">
            <v>3.5</v>
          </cell>
          <cell r="J50">
            <v>3.5</v>
          </cell>
          <cell r="K50">
            <v>3.5</v>
          </cell>
          <cell r="L50">
            <v>3.5</v>
          </cell>
          <cell r="M50">
            <v>3.5</v>
          </cell>
          <cell r="N50">
            <v>3.5</v>
          </cell>
          <cell r="O50">
            <v>3.5</v>
          </cell>
          <cell r="P50">
            <v>3.5</v>
          </cell>
          <cell r="Q50">
            <v>3.5</v>
          </cell>
          <cell r="R50">
            <v>3.5</v>
          </cell>
          <cell r="S50">
            <v>3.5</v>
          </cell>
          <cell r="T50">
            <v>3.5</v>
          </cell>
          <cell r="U50">
            <v>3.5</v>
          </cell>
          <cell r="V50">
            <v>3.5</v>
          </cell>
          <cell r="W50">
            <v>3.5</v>
          </cell>
          <cell r="X50">
            <v>3.5</v>
          </cell>
          <cell r="Y50">
            <v>3.5</v>
          </cell>
          <cell r="Z50">
            <v>3.5</v>
          </cell>
          <cell r="AA50">
            <v>3.5</v>
          </cell>
        </row>
        <row r="51">
          <cell r="D51">
            <v>50</v>
          </cell>
          <cell r="E51">
            <v>50</v>
          </cell>
          <cell r="F51">
            <v>50</v>
          </cell>
          <cell r="G51">
            <v>50</v>
          </cell>
          <cell r="H51">
            <v>52</v>
          </cell>
          <cell r="I51">
            <v>52</v>
          </cell>
          <cell r="J51">
            <v>52</v>
          </cell>
          <cell r="K51">
            <v>52</v>
          </cell>
          <cell r="L51">
            <v>52</v>
          </cell>
          <cell r="M51">
            <v>55</v>
          </cell>
          <cell r="N51">
            <v>55</v>
          </cell>
          <cell r="O51">
            <v>55</v>
          </cell>
          <cell r="P51">
            <v>55</v>
          </cell>
          <cell r="Q51">
            <v>55</v>
          </cell>
          <cell r="R51">
            <v>55</v>
          </cell>
          <cell r="S51">
            <v>55</v>
          </cell>
          <cell r="T51">
            <v>55</v>
          </cell>
          <cell r="U51">
            <v>55</v>
          </cell>
          <cell r="V51">
            <v>55</v>
          </cell>
          <cell r="W51">
            <v>55</v>
          </cell>
          <cell r="X51">
            <v>55</v>
          </cell>
          <cell r="Y51">
            <v>55</v>
          </cell>
          <cell r="Z51">
            <v>55</v>
          </cell>
          <cell r="AA51">
            <v>55</v>
          </cell>
        </row>
        <row r="54">
          <cell r="D54">
            <v>1994</v>
          </cell>
          <cell r="E54">
            <v>1995</v>
          </cell>
          <cell r="F54">
            <v>1996</v>
          </cell>
          <cell r="G54">
            <v>1997</v>
          </cell>
          <cell r="H54">
            <v>1998</v>
          </cell>
          <cell r="I54">
            <v>1999</v>
          </cell>
          <cell r="J54">
            <v>2000</v>
          </cell>
          <cell r="K54">
            <v>2001</v>
          </cell>
          <cell r="L54">
            <v>2002</v>
          </cell>
          <cell r="M54">
            <v>2003</v>
          </cell>
          <cell r="N54">
            <v>2004</v>
          </cell>
          <cell r="O54">
            <v>2005</v>
          </cell>
          <cell r="P54">
            <v>2006</v>
          </cell>
          <cell r="Q54">
            <v>2007</v>
          </cell>
          <cell r="R54">
            <v>2008</v>
          </cell>
          <cell r="S54">
            <v>2009</v>
          </cell>
          <cell r="T54">
            <v>2010</v>
          </cell>
          <cell r="U54">
            <v>2011</v>
          </cell>
          <cell r="V54">
            <v>2012</v>
          </cell>
          <cell r="W54">
            <v>2013</v>
          </cell>
          <cell r="X54">
            <v>2014</v>
          </cell>
          <cell r="Y54">
            <v>2015</v>
          </cell>
          <cell r="Z54">
            <v>2016</v>
          </cell>
          <cell r="AA54">
            <v>2017</v>
          </cell>
        </row>
        <row r="55">
          <cell r="D55">
            <v>0.88</v>
          </cell>
          <cell r="E55">
            <v>0.88</v>
          </cell>
          <cell r="F55">
            <v>0.88</v>
          </cell>
          <cell r="G55">
            <v>0.88</v>
          </cell>
          <cell r="H55">
            <v>0.88</v>
          </cell>
          <cell r="I55">
            <v>0.88</v>
          </cell>
          <cell r="J55">
            <v>0.88</v>
          </cell>
          <cell r="K55">
            <v>0.88</v>
          </cell>
          <cell r="L55">
            <v>0.88</v>
          </cell>
          <cell r="M55">
            <v>0.88</v>
          </cell>
          <cell r="N55">
            <v>0.88</v>
          </cell>
          <cell r="O55">
            <v>0.88</v>
          </cell>
          <cell r="P55">
            <v>0.88</v>
          </cell>
          <cell r="Q55">
            <v>0.88</v>
          </cell>
          <cell r="R55">
            <v>0.88</v>
          </cell>
          <cell r="S55">
            <v>0.88</v>
          </cell>
          <cell r="T55">
            <v>0.88</v>
          </cell>
          <cell r="U55">
            <v>0.88</v>
          </cell>
          <cell r="V55">
            <v>0.88</v>
          </cell>
          <cell r="W55">
            <v>0.88</v>
          </cell>
          <cell r="X55">
            <v>0.88</v>
          </cell>
          <cell r="Y55">
            <v>0.88</v>
          </cell>
          <cell r="Z55">
            <v>0.88</v>
          </cell>
          <cell r="AA55">
            <v>0.88</v>
          </cell>
        </row>
        <row r="56">
          <cell r="D56">
            <v>0.85</v>
          </cell>
          <cell r="E56">
            <v>0.85</v>
          </cell>
          <cell r="F56">
            <v>0.85</v>
          </cell>
          <cell r="G56">
            <v>0.85</v>
          </cell>
          <cell r="H56">
            <v>0.85</v>
          </cell>
          <cell r="I56">
            <v>0.85</v>
          </cell>
          <cell r="J56">
            <v>0.85</v>
          </cell>
          <cell r="K56">
            <v>0.85</v>
          </cell>
          <cell r="L56">
            <v>0.85</v>
          </cell>
          <cell r="M56">
            <v>0.85</v>
          </cell>
          <cell r="N56">
            <v>0.85</v>
          </cell>
          <cell r="O56">
            <v>0.85</v>
          </cell>
          <cell r="P56">
            <v>0.85</v>
          </cell>
          <cell r="Q56">
            <v>0.85</v>
          </cell>
          <cell r="R56">
            <v>0.85</v>
          </cell>
          <cell r="S56">
            <v>0.85</v>
          </cell>
          <cell r="T56">
            <v>0.85</v>
          </cell>
          <cell r="U56">
            <v>0.85</v>
          </cell>
          <cell r="V56">
            <v>0.85</v>
          </cell>
          <cell r="W56">
            <v>0.85</v>
          </cell>
          <cell r="X56">
            <v>0.85</v>
          </cell>
          <cell r="Y56">
            <v>0.85</v>
          </cell>
          <cell r="Z56">
            <v>0.85</v>
          </cell>
          <cell r="AA56">
            <v>0.85</v>
          </cell>
        </row>
        <row r="57">
          <cell r="D57">
            <v>0.83</v>
          </cell>
          <cell r="E57">
            <v>0.83</v>
          </cell>
          <cell r="F57">
            <v>0.83</v>
          </cell>
          <cell r="G57">
            <v>0.83</v>
          </cell>
          <cell r="H57">
            <v>0.83</v>
          </cell>
          <cell r="I57">
            <v>0.83</v>
          </cell>
          <cell r="J57">
            <v>0.83</v>
          </cell>
          <cell r="K57">
            <v>0.83</v>
          </cell>
          <cell r="L57">
            <v>0.83</v>
          </cell>
          <cell r="M57">
            <v>0.83</v>
          </cell>
          <cell r="N57">
            <v>0.83</v>
          </cell>
          <cell r="O57">
            <v>0.84660000000000002</v>
          </cell>
          <cell r="P57">
            <v>0.88080264000000008</v>
          </cell>
          <cell r="Q57">
            <v>0.91638706665600012</v>
          </cell>
          <cell r="R57">
            <v>0.91638706665600012</v>
          </cell>
          <cell r="S57">
            <v>0.91638706665600012</v>
          </cell>
          <cell r="T57">
            <v>0.91638706665600012</v>
          </cell>
          <cell r="U57">
            <v>0.91638706665600012</v>
          </cell>
          <cell r="V57">
            <v>0.91638706665600012</v>
          </cell>
          <cell r="W57">
            <v>0.91638706665600012</v>
          </cell>
          <cell r="X57">
            <v>0.91638706665600012</v>
          </cell>
          <cell r="Y57">
            <v>0.91638706665600012</v>
          </cell>
          <cell r="Z57">
            <v>0.91638706665600012</v>
          </cell>
          <cell r="AA57">
            <v>0.91638706665600012</v>
          </cell>
        </row>
        <row r="58">
          <cell r="D58">
            <v>0.32</v>
          </cell>
          <cell r="E58">
            <v>0.32</v>
          </cell>
          <cell r="F58">
            <v>0.32</v>
          </cell>
          <cell r="G58">
            <v>0.32</v>
          </cell>
          <cell r="H58">
            <v>0.32</v>
          </cell>
          <cell r="I58">
            <v>0.32</v>
          </cell>
          <cell r="J58">
            <v>0.32</v>
          </cell>
          <cell r="K58">
            <v>0.32</v>
          </cell>
          <cell r="L58">
            <v>0.32</v>
          </cell>
          <cell r="M58">
            <v>0.32</v>
          </cell>
          <cell r="N58">
            <v>0.32</v>
          </cell>
          <cell r="O58">
            <v>0.32640000000000002</v>
          </cell>
          <cell r="P58">
            <v>0.33958656000000004</v>
          </cell>
          <cell r="Q58">
            <v>0.35330585702400003</v>
          </cell>
          <cell r="R58">
            <v>0.35330585702400003</v>
          </cell>
          <cell r="S58">
            <v>0.35330585702400003</v>
          </cell>
          <cell r="T58">
            <v>0.35330585702400003</v>
          </cell>
          <cell r="U58">
            <v>0.35330585702400003</v>
          </cell>
          <cell r="V58">
            <v>0.35330585702400003</v>
          </cell>
          <cell r="W58">
            <v>0.35330585702400003</v>
          </cell>
          <cell r="X58">
            <v>0.35330585702400003</v>
          </cell>
          <cell r="Y58">
            <v>0.35330585702400003</v>
          </cell>
          <cell r="Z58">
            <v>0.35330585702400003</v>
          </cell>
          <cell r="AA58">
            <v>0.35330585702400003</v>
          </cell>
        </row>
        <row r="61">
          <cell r="D61">
            <v>1994</v>
          </cell>
          <cell r="E61">
            <v>1995</v>
          </cell>
          <cell r="F61">
            <v>1996</v>
          </cell>
          <cell r="G61">
            <v>1997</v>
          </cell>
          <cell r="H61">
            <v>1998</v>
          </cell>
          <cell r="I61">
            <v>1999</v>
          </cell>
          <cell r="J61">
            <v>2000</v>
          </cell>
          <cell r="K61">
            <v>2001</v>
          </cell>
          <cell r="L61">
            <v>2002</v>
          </cell>
          <cell r="M61">
            <v>2003</v>
          </cell>
          <cell r="N61">
            <v>2004</v>
          </cell>
          <cell r="O61">
            <v>2005</v>
          </cell>
          <cell r="P61">
            <v>2006</v>
          </cell>
          <cell r="Q61">
            <v>2007</v>
          </cell>
          <cell r="R61">
            <v>2008</v>
          </cell>
          <cell r="S61">
            <v>2009</v>
          </cell>
          <cell r="T61">
            <v>2010</v>
          </cell>
          <cell r="U61">
            <v>2011</v>
          </cell>
          <cell r="V61">
            <v>2012</v>
          </cell>
          <cell r="W61">
            <v>2013</v>
          </cell>
          <cell r="X61">
            <v>2014</v>
          </cell>
          <cell r="Y61">
            <v>2015</v>
          </cell>
          <cell r="Z61">
            <v>2016</v>
          </cell>
          <cell r="AA61">
            <v>2017</v>
          </cell>
        </row>
        <row r="62">
          <cell r="D62">
            <v>6.5000000000000002E-2</v>
          </cell>
          <cell r="E62">
            <v>6.5000000000000002E-2</v>
          </cell>
          <cell r="F62">
            <v>6.5000000000000002E-2</v>
          </cell>
          <cell r="G62">
            <v>6.5000000000000002E-2</v>
          </cell>
          <cell r="H62">
            <v>6.5000000000000002E-2</v>
          </cell>
          <cell r="I62">
            <v>0.09</v>
          </cell>
          <cell r="J62">
            <v>0.09</v>
          </cell>
          <cell r="K62">
            <v>0.09</v>
          </cell>
          <cell r="L62">
            <v>0.09</v>
          </cell>
          <cell r="M62">
            <v>0.09</v>
          </cell>
          <cell r="N62">
            <v>0.09</v>
          </cell>
          <cell r="O62">
            <v>0.09</v>
          </cell>
          <cell r="P62">
            <v>0.09</v>
          </cell>
          <cell r="Q62">
            <v>0.09</v>
          </cell>
          <cell r="R62">
            <v>0.09</v>
          </cell>
          <cell r="S62">
            <v>0.1</v>
          </cell>
          <cell r="T62">
            <v>0.1</v>
          </cell>
          <cell r="U62">
            <v>0.1</v>
          </cell>
          <cell r="V62">
            <v>0.1</v>
          </cell>
          <cell r="W62">
            <v>0.1</v>
          </cell>
          <cell r="X62">
            <v>0.11</v>
          </cell>
          <cell r="Y62">
            <v>0.11</v>
          </cell>
          <cell r="Z62">
            <v>0.11</v>
          </cell>
          <cell r="AA62">
            <v>0.11</v>
          </cell>
        </row>
        <row r="63">
          <cell r="D63">
            <v>1.5</v>
          </cell>
          <cell r="E63">
            <v>1.5</v>
          </cell>
          <cell r="F63">
            <v>1.5</v>
          </cell>
          <cell r="G63">
            <v>1.5</v>
          </cell>
          <cell r="H63">
            <v>1.5</v>
          </cell>
          <cell r="I63">
            <v>1.5</v>
          </cell>
          <cell r="J63">
            <v>1.5</v>
          </cell>
          <cell r="K63">
            <v>1.5</v>
          </cell>
          <cell r="L63">
            <v>1.5</v>
          </cell>
          <cell r="M63">
            <v>1.5</v>
          </cell>
          <cell r="N63">
            <v>1.5</v>
          </cell>
          <cell r="O63">
            <v>1.5</v>
          </cell>
          <cell r="P63">
            <v>1.5</v>
          </cell>
          <cell r="Q63">
            <v>1.5</v>
          </cell>
          <cell r="R63">
            <v>1.5</v>
          </cell>
          <cell r="S63">
            <v>1.5</v>
          </cell>
          <cell r="T63">
            <v>1.5</v>
          </cell>
          <cell r="U63">
            <v>1.5</v>
          </cell>
          <cell r="V63">
            <v>1.5</v>
          </cell>
          <cell r="W63">
            <v>1.5</v>
          </cell>
          <cell r="X63">
            <v>1.5</v>
          </cell>
          <cell r="Y63">
            <v>1.5</v>
          </cell>
          <cell r="Z63">
            <v>1.5</v>
          </cell>
          <cell r="AA63">
            <v>1.5</v>
          </cell>
        </row>
        <row r="64">
          <cell r="D64">
            <v>0.3</v>
          </cell>
          <cell r="E64">
            <v>0.3</v>
          </cell>
          <cell r="F64">
            <v>0.3</v>
          </cell>
          <cell r="G64">
            <v>0.3</v>
          </cell>
          <cell r="H64">
            <v>0.3</v>
          </cell>
          <cell r="I64">
            <v>0.3</v>
          </cell>
          <cell r="J64">
            <v>0.3</v>
          </cell>
          <cell r="K64">
            <v>0.3</v>
          </cell>
          <cell r="L64">
            <v>0.3</v>
          </cell>
          <cell r="M64">
            <v>0.3</v>
          </cell>
          <cell r="N64">
            <v>0.3</v>
          </cell>
          <cell r="O64">
            <v>0.3</v>
          </cell>
          <cell r="P64">
            <v>0.3</v>
          </cell>
          <cell r="Q64">
            <v>0.3</v>
          </cell>
          <cell r="R64">
            <v>0.3</v>
          </cell>
          <cell r="S64">
            <v>0.3</v>
          </cell>
          <cell r="T64">
            <v>0.3</v>
          </cell>
          <cell r="U64">
            <v>0.3</v>
          </cell>
          <cell r="V64">
            <v>0.3</v>
          </cell>
          <cell r="W64">
            <v>0.3</v>
          </cell>
          <cell r="X64">
            <v>0.3</v>
          </cell>
          <cell r="Y64">
            <v>0.3</v>
          </cell>
          <cell r="Z64">
            <v>0.3</v>
          </cell>
          <cell r="AA64">
            <v>0.3</v>
          </cell>
        </row>
        <row r="65">
          <cell r="D65">
            <v>4.4999999999999999E-4</v>
          </cell>
          <cell r="E65">
            <v>4.4999999999999999E-4</v>
          </cell>
          <cell r="F65">
            <v>4.4999999999999999E-4</v>
          </cell>
          <cell r="G65">
            <v>4.4999999999999999E-4</v>
          </cell>
          <cell r="H65">
            <v>4.4999999999999999E-4</v>
          </cell>
          <cell r="I65">
            <v>4.4999999999999999E-4</v>
          </cell>
          <cell r="J65">
            <v>4.4999999999999999E-4</v>
          </cell>
          <cell r="K65">
            <v>4.4999999999999999E-4</v>
          </cell>
          <cell r="L65">
            <v>4.4999999999999999E-4</v>
          </cell>
          <cell r="M65">
            <v>4.4999999999999999E-4</v>
          </cell>
          <cell r="N65">
            <v>4.4999999999999999E-4</v>
          </cell>
          <cell r="O65">
            <v>4.4999999999999999E-4</v>
          </cell>
          <cell r="P65">
            <v>4.4999999999999999E-4</v>
          </cell>
          <cell r="Q65">
            <v>4.4999999999999999E-4</v>
          </cell>
          <cell r="R65">
            <v>4.4999999999999999E-4</v>
          </cell>
          <cell r="S65">
            <v>4.4999999999999999E-4</v>
          </cell>
          <cell r="T65">
            <v>4.4999999999999999E-4</v>
          </cell>
          <cell r="U65">
            <v>4.4999999999999999E-4</v>
          </cell>
          <cell r="V65">
            <v>4.4999999999999999E-4</v>
          </cell>
          <cell r="W65">
            <v>4.4999999999999999E-4</v>
          </cell>
          <cell r="X65">
            <v>4.4999999999999999E-4</v>
          </cell>
          <cell r="Y65">
            <v>4.4999999999999999E-4</v>
          </cell>
          <cell r="Z65">
            <v>4.4999999999999999E-4</v>
          </cell>
          <cell r="AA65">
            <v>4.4999999999999999E-4</v>
          </cell>
        </row>
        <row r="66">
          <cell r="D66">
            <v>1.05</v>
          </cell>
          <cell r="E66">
            <v>1.05</v>
          </cell>
          <cell r="F66">
            <v>1.05</v>
          </cell>
          <cell r="G66">
            <v>1.05</v>
          </cell>
          <cell r="H66">
            <v>1.05</v>
          </cell>
          <cell r="I66">
            <v>1.05</v>
          </cell>
          <cell r="J66">
            <v>1.05</v>
          </cell>
          <cell r="K66">
            <v>1.05</v>
          </cell>
          <cell r="L66">
            <v>1.05</v>
          </cell>
          <cell r="M66">
            <v>1.05</v>
          </cell>
          <cell r="N66">
            <v>1.05</v>
          </cell>
          <cell r="O66">
            <v>1.05</v>
          </cell>
          <cell r="P66">
            <v>1.05</v>
          </cell>
          <cell r="Q66">
            <v>1.05</v>
          </cell>
          <cell r="R66">
            <v>1.05</v>
          </cell>
          <cell r="S66">
            <v>1.05</v>
          </cell>
          <cell r="T66">
            <v>1.05</v>
          </cell>
          <cell r="U66">
            <v>1.05</v>
          </cell>
          <cell r="V66">
            <v>1.05</v>
          </cell>
          <cell r="W66">
            <v>1.05</v>
          </cell>
          <cell r="X66">
            <v>1.05</v>
          </cell>
          <cell r="Y66">
            <v>1.05</v>
          </cell>
          <cell r="Z66">
            <v>1.05</v>
          </cell>
          <cell r="AA66">
            <v>1.05</v>
          </cell>
        </row>
        <row r="67">
          <cell r="D67">
            <v>4.2857142857142856</v>
          </cell>
          <cell r="E67">
            <v>4.2857142857142856</v>
          </cell>
          <cell r="F67">
            <v>4.2857142857142856</v>
          </cell>
          <cell r="G67">
            <v>4.2857142857142856</v>
          </cell>
          <cell r="H67">
            <v>4.2857142857142856</v>
          </cell>
          <cell r="I67">
            <v>4.2857142857142856</v>
          </cell>
          <cell r="J67">
            <v>4.2857142857142856</v>
          </cell>
          <cell r="K67">
            <v>4.2857142857142856</v>
          </cell>
          <cell r="L67">
            <v>4.2857142857142856</v>
          </cell>
          <cell r="M67">
            <v>4.2857142857142856</v>
          </cell>
          <cell r="N67">
            <v>4.2857142857142856</v>
          </cell>
          <cell r="O67">
            <v>4.2857142857142856</v>
          </cell>
          <cell r="P67">
            <v>4.2857142857142856</v>
          </cell>
          <cell r="Q67">
            <v>4.2857142857142856</v>
          </cell>
          <cell r="R67">
            <v>4.2857142857142856</v>
          </cell>
          <cell r="S67">
            <v>4.2857142857142856</v>
          </cell>
          <cell r="T67">
            <v>4.2857142857142856</v>
          </cell>
          <cell r="U67">
            <v>4.2857142857142856</v>
          </cell>
          <cell r="V67">
            <v>4.2857142857142856</v>
          </cell>
          <cell r="W67">
            <v>4.2857142857142856</v>
          </cell>
          <cell r="X67">
            <v>4.2857142857142856</v>
          </cell>
          <cell r="Y67">
            <v>4.2857142857142856</v>
          </cell>
          <cell r="Z67">
            <v>4.2857142857142856</v>
          </cell>
          <cell r="AA67">
            <v>4.2857142857142856</v>
          </cell>
        </row>
        <row r="70">
          <cell r="D70">
            <v>1994</v>
          </cell>
          <cell r="E70">
            <v>1995</v>
          </cell>
          <cell r="F70">
            <v>1996</v>
          </cell>
          <cell r="G70">
            <v>1997</v>
          </cell>
          <cell r="H70">
            <v>1998</v>
          </cell>
          <cell r="I70">
            <v>1999</v>
          </cell>
          <cell r="J70">
            <v>2000</v>
          </cell>
          <cell r="K70">
            <v>2001</v>
          </cell>
          <cell r="L70">
            <v>2002</v>
          </cell>
          <cell r="M70">
            <v>2003</v>
          </cell>
          <cell r="N70">
            <v>2004</v>
          </cell>
          <cell r="O70">
            <v>2005</v>
          </cell>
          <cell r="P70">
            <v>2006</v>
          </cell>
          <cell r="Q70">
            <v>2007</v>
          </cell>
          <cell r="R70">
            <v>2008</v>
          </cell>
          <cell r="S70">
            <v>2009</v>
          </cell>
          <cell r="T70">
            <v>2010</v>
          </cell>
          <cell r="U70">
            <v>2011</v>
          </cell>
          <cell r="V70">
            <v>2012</v>
          </cell>
          <cell r="W70">
            <v>2013</v>
          </cell>
          <cell r="X70">
            <v>2014</v>
          </cell>
          <cell r="Y70">
            <v>2015</v>
          </cell>
          <cell r="Z70">
            <v>2016</v>
          </cell>
          <cell r="AA70">
            <v>2017</v>
          </cell>
        </row>
        <row r="71">
          <cell r="D71">
            <v>1000</v>
          </cell>
          <cell r="E71">
            <v>1000</v>
          </cell>
          <cell r="F71">
            <v>1500</v>
          </cell>
          <cell r="G71">
            <v>500</v>
          </cell>
          <cell r="H71">
            <v>300</v>
          </cell>
          <cell r="I71">
            <v>1500</v>
          </cell>
          <cell r="J71">
            <v>1500</v>
          </cell>
          <cell r="K71">
            <v>1500</v>
          </cell>
          <cell r="L71">
            <v>1500</v>
          </cell>
          <cell r="M71">
            <v>1500</v>
          </cell>
          <cell r="N71">
            <v>1500</v>
          </cell>
          <cell r="O71">
            <v>1275</v>
          </cell>
          <cell r="P71">
            <v>921.1875</v>
          </cell>
          <cell r="Q71">
            <v>665.55796874999999</v>
          </cell>
          <cell r="R71">
            <v>665.55796874999999</v>
          </cell>
          <cell r="S71">
            <v>665.55796874999999</v>
          </cell>
          <cell r="T71">
            <v>665.55796874999999</v>
          </cell>
          <cell r="U71">
            <v>665.55796874999999</v>
          </cell>
          <cell r="V71">
            <v>665.55796874999999</v>
          </cell>
          <cell r="W71">
            <v>665.55796874999999</v>
          </cell>
          <cell r="X71">
            <v>665.55796874999999</v>
          </cell>
          <cell r="Y71">
            <v>665.55796874999999</v>
          </cell>
          <cell r="Z71">
            <v>665.55796874999999</v>
          </cell>
          <cell r="AA71">
            <v>665.55796874999999</v>
          </cell>
        </row>
        <row r="72">
          <cell r="D72">
            <v>500</v>
          </cell>
          <cell r="E72">
            <v>500</v>
          </cell>
          <cell r="F72">
            <v>500</v>
          </cell>
          <cell r="G72">
            <v>1000</v>
          </cell>
          <cell r="H72">
            <v>1000</v>
          </cell>
          <cell r="I72">
            <v>1000</v>
          </cell>
          <cell r="J72">
            <v>500</v>
          </cell>
          <cell r="K72">
            <v>500</v>
          </cell>
          <cell r="L72">
            <v>500</v>
          </cell>
          <cell r="M72">
            <v>1000</v>
          </cell>
          <cell r="N72">
            <v>500</v>
          </cell>
          <cell r="O72">
            <v>500</v>
          </cell>
          <cell r="P72">
            <v>500</v>
          </cell>
          <cell r="Q72">
            <v>1000</v>
          </cell>
          <cell r="R72">
            <v>500</v>
          </cell>
          <cell r="S72">
            <v>500</v>
          </cell>
          <cell r="T72">
            <v>500</v>
          </cell>
          <cell r="U72">
            <v>1000</v>
          </cell>
          <cell r="V72">
            <v>500</v>
          </cell>
          <cell r="W72">
            <v>500</v>
          </cell>
          <cell r="X72">
            <v>500</v>
          </cell>
          <cell r="Y72">
            <v>1000</v>
          </cell>
          <cell r="Z72">
            <v>500</v>
          </cell>
          <cell r="AA72">
            <v>500</v>
          </cell>
        </row>
        <row r="76">
          <cell r="D76">
            <v>1994</v>
          </cell>
          <cell r="E76">
            <v>1995</v>
          </cell>
          <cell r="F76">
            <v>1996</v>
          </cell>
          <cell r="G76">
            <v>1997</v>
          </cell>
          <cell r="H76">
            <v>1998</v>
          </cell>
          <cell r="I76">
            <v>1999</v>
          </cell>
          <cell r="J76">
            <v>2000</v>
          </cell>
          <cell r="K76">
            <v>2001</v>
          </cell>
          <cell r="L76">
            <v>2002</v>
          </cell>
          <cell r="M76">
            <v>2003</v>
          </cell>
          <cell r="N76">
            <v>2004</v>
          </cell>
          <cell r="O76">
            <v>2005</v>
          </cell>
          <cell r="P76">
            <v>2006</v>
          </cell>
          <cell r="Q76">
            <v>2007</v>
          </cell>
          <cell r="R76">
            <v>2008</v>
          </cell>
          <cell r="S76">
            <v>2009</v>
          </cell>
          <cell r="T76">
            <v>2010</v>
          </cell>
          <cell r="U76">
            <v>2011</v>
          </cell>
          <cell r="V76">
            <v>2012</v>
          </cell>
          <cell r="W76">
            <v>2013</v>
          </cell>
          <cell r="X76">
            <v>2014</v>
          </cell>
          <cell r="Y76">
            <v>2015</v>
          </cell>
          <cell r="Z76">
            <v>2016</v>
          </cell>
          <cell r="AA76">
            <v>2017</v>
          </cell>
        </row>
        <row r="77">
          <cell r="D77">
            <v>16</v>
          </cell>
          <cell r="E77">
            <v>16</v>
          </cell>
          <cell r="F77">
            <v>16</v>
          </cell>
          <cell r="G77">
            <v>16</v>
          </cell>
          <cell r="H77">
            <v>16</v>
          </cell>
          <cell r="I77">
            <v>16</v>
          </cell>
          <cell r="J77">
            <v>16</v>
          </cell>
          <cell r="K77">
            <v>16</v>
          </cell>
          <cell r="L77">
            <v>16</v>
          </cell>
          <cell r="M77">
            <v>16</v>
          </cell>
          <cell r="N77">
            <v>16</v>
          </cell>
          <cell r="O77">
            <v>16</v>
          </cell>
          <cell r="P77">
            <v>16</v>
          </cell>
          <cell r="Q77">
            <v>16</v>
          </cell>
          <cell r="R77">
            <v>16</v>
          </cell>
          <cell r="S77">
            <v>16</v>
          </cell>
          <cell r="T77">
            <v>16</v>
          </cell>
          <cell r="U77">
            <v>16</v>
          </cell>
          <cell r="V77">
            <v>16</v>
          </cell>
          <cell r="W77">
            <v>16</v>
          </cell>
          <cell r="X77">
            <v>16</v>
          </cell>
          <cell r="Y77">
            <v>16</v>
          </cell>
          <cell r="Z77">
            <v>16</v>
          </cell>
          <cell r="AA77">
            <v>16</v>
          </cell>
        </row>
        <row r="78">
          <cell r="D78">
            <v>6.4</v>
          </cell>
          <cell r="E78">
            <v>6.4</v>
          </cell>
          <cell r="F78">
            <v>6.4</v>
          </cell>
          <cell r="G78">
            <v>6.4</v>
          </cell>
          <cell r="H78">
            <v>6.4</v>
          </cell>
          <cell r="I78">
            <v>8</v>
          </cell>
          <cell r="J78">
            <v>8</v>
          </cell>
          <cell r="K78">
            <v>8</v>
          </cell>
          <cell r="L78">
            <v>8</v>
          </cell>
          <cell r="M78">
            <v>8</v>
          </cell>
          <cell r="N78">
            <v>9.6</v>
          </cell>
          <cell r="O78">
            <v>9.6</v>
          </cell>
          <cell r="P78">
            <v>9.6</v>
          </cell>
          <cell r="Q78">
            <v>9.6</v>
          </cell>
          <cell r="R78">
            <v>9.6</v>
          </cell>
          <cell r="S78">
            <v>9.6</v>
          </cell>
          <cell r="T78">
            <v>9.6</v>
          </cell>
          <cell r="U78">
            <v>9.6</v>
          </cell>
          <cell r="V78">
            <v>9.6</v>
          </cell>
          <cell r="W78">
            <v>9.6</v>
          </cell>
          <cell r="X78">
            <v>12</v>
          </cell>
          <cell r="Y78">
            <v>12</v>
          </cell>
          <cell r="Z78">
            <v>12</v>
          </cell>
          <cell r="AA78">
            <v>12</v>
          </cell>
        </row>
        <row r="79">
          <cell r="D79">
            <v>2.5000000000000001E-2</v>
          </cell>
          <cell r="E79">
            <v>2.5000000000000001E-2</v>
          </cell>
          <cell r="F79">
            <v>2.5000000000000001E-2</v>
          </cell>
          <cell r="G79">
            <v>2.5000000000000001E-2</v>
          </cell>
          <cell r="H79">
            <v>2.5000000000000001E-2</v>
          </cell>
          <cell r="I79">
            <v>2.8000000000000001E-2</v>
          </cell>
          <cell r="J79">
            <v>2.8000000000000001E-2</v>
          </cell>
          <cell r="K79">
            <v>2.8000000000000001E-2</v>
          </cell>
          <cell r="L79">
            <v>2.8000000000000001E-2</v>
          </cell>
          <cell r="M79">
            <v>2.8000000000000001E-2</v>
          </cell>
          <cell r="N79">
            <v>0.03</v>
          </cell>
          <cell r="O79">
            <v>0.03</v>
          </cell>
          <cell r="P79">
            <v>0.03</v>
          </cell>
          <cell r="Q79">
            <v>0.03</v>
          </cell>
          <cell r="R79">
            <v>0.03</v>
          </cell>
          <cell r="S79">
            <v>0.04</v>
          </cell>
          <cell r="T79">
            <v>0.04</v>
          </cell>
          <cell r="U79">
            <v>0.04</v>
          </cell>
          <cell r="V79">
            <v>0.04</v>
          </cell>
          <cell r="W79">
            <v>0.04</v>
          </cell>
          <cell r="X79">
            <v>4.2500000000000003E-2</v>
          </cell>
          <cell r="Y79">
            <v>4.2500000000000003E-2</v>
          </cell>
          <cell r="Z79">
            <v>4.2500000000000003E-2</v>
          </cell>
          <cell r="AA79">
            <v>4.2500000000000003E-2</v>
          </cell>
        </row>
        <row r="83">
          <cell r="D83">
            <v>15</v>
          </cell>
        </row>
        <row r="84">
          <cell r="D84">
            <v>10</v>
          </cell>
        </row>
        <row r="86">
          <cell r="D86">
            <v>1994</v>
          </cell>
          <cell r="E86">
            <v>1995</v>
          </cell>
          <cell r="F86">
            <v>1996</v>
          </cell>
          <cell r="G86">
            <v>1997</v>
          </cell>
          <cell r="H86">
            <v>1998</v>
          </cell>
          <cell r="I86">
            <v>1999</v>
          </cell>
          <cell r="J86">
            <v>2000</v>
          </cell>
          <cell r="K86">
            <v>2001</v>
          </cell>
          <cell r="L86">
            <v>2002</v>
          </cell>
          <cell r="M86">
            <v>2003</v>
          </cell>
          <cell r="N86">
            <v>2004</v>
          </cell>
          <cell r="O86">
            <v>2005</v>
          </cell>
          <cell r="P86">
            <v>2006</v>
          </cell>
          <cell r="Q86">
            <v>2007</v>
          </cell>
          <cell r="R86">
            <v>2008</v>
          </cell>
          <cell r="S86">
            <v>2009</v>
          </cell>
          <cell r="T86">
            <v>2010</v>
          </cell>
          <cell r="U86">
            <v>2011</v>
          </cell>
          <cell r="V86">
            <v>2012</v>
          </cell>
          <cell r="W86">
            <v>2013</v>
          </cell>
          <cell r="X86">
            <v>2014</v>
          </cell>
          <cell r="Y86">
            <v>2015</v>
          </cell>
          <cell r="Z86">
            <v>2016</v>
          </cell>
          <cell r="AA86">
            <v>2017</v>
          </cell>
        </row>
        <row r="87">
          <cell r="D87">
            <v>0</v>
          </cell>
          <cell r="E87">
            <v>45000000</v>
          </cell>
          <cell r="F87">
            <v>40000000</v>
          </cell>
          <cell r="G87">
            <v>35000000</v>
          </cell>
          <cell r="H87">
            <v>30000000</v>
          </cell>
          <cell r="I87">
            <v>25000000</v>
          </cell>
          <cell r="J87">
            <v>20000000</v>
          </cell>
          <cell r="K87">
            <v>15000000</v>
          </cell>
          <cell r="L87">
            <v>10000000</v>
          </cell>
          <cell r="M87">
            <v>5000000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</row>
        <row r="88">
          <cell r="D88">
            <v>50000000</v>
          </cell>
        </row>
        <row r="89">
          <cell r="D89">
            <v>-5000000</v>
          </cell>
          <cell r="E89">
            <v>-5000000</v>
          </cell>
          <cell r="F89">
            <v>-5000000</v>
          </cell>
          <cell r="G89">
            <v>-5000000</v>
          </cell>
          <cell r="H89">
            <v>-5000000</v>
          </cell>
          <cell r="I89">
            <v>-5000000</v>
          </cell>
          <cell r="J89">
            <v>-5000000</v>
          </cell>
          <cell r="K89">
            <v>-5000000</v>
          </cell>
          <cell r="L89">
            <v>-5000000</v>
          </cell>
          <cell r="M89">
            <v>-5000000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</row>
        <row r="90">
          <cell r="D90">
            <v>45000000</v>
          </cell>
          <cell r="E90">
            <v>40000000</v>
          </cell>
          <cell r="F90">
            <v>35000000</v>
          </cell>
          <cell r="G90">
            <v>30000000</v>
          </cell>
          <cell r="H90">
            <v>25000000</v>
          </cell>
          <cell r="I90">
            <v>20000000</v>
          </cell>
          <cell r="J90">
            <v>15000000</v>
          </cell>
          <cell r="K90">
            <v>10000000</v>
          </cell>
          <cell r="L90">
            <v>5000000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D91">
            <v>-3333333.3333333335</v>
          </cell>
          <cell r="E91">
            <v>-3333333.3333333335</v>
          </cell>
          <cell r="F91">
            <v>-3333333.3333333335</v>
          </cell>
          <cell r="G91">
            <v>-3333333.3333333335</v>
          </cell>
          <cell r="H91">
            <v>-3333333.3333333335</v>
          </cell>
          <cell r="I91">
            <v>-3333333.3333333335</v>
          </cell>
          <cell r="J91">
            <v>-3333333.3333333335</v>
          </cell>
          <cell r="K91">
            <v>-3333333.3333333335</v>
          </cell>
          <cell r="L91">
            <v>-3333333.3333333335</v>
          </cell>
          <cell r="M91">
            <v>-3333333.3333333335</v>
          </cell>
          <cell r="N91">
            <v>-3333333.3333333335</v>
          </cell>
          <cell r="O91">
            <v>-3333333.3333333335</v>
          </cell>
          <cell r="P91">
            <v>-3333333.3333333335</v>
          </cell>
          <cell r="Q91">
            <v>-3333333.3333333335</v>
          </cell>
          <cell r="R91">
            <v>-3333333.3333333335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</row>
        <row r="99">
          <cell r="D99">
            <v>1</v>
          </cell>
        </row>
        <row r="101">
          <cell r="D101">
            <v>1994</v>
          </cell>
          <cell r="E101">
            <v>1995</v>
          </cell>
          <cell r="F101">
            <v>1996</v>
          </cell>
          <cell r="G101">
            <v>1997</v>
          </cell>
          <cell r="H101">
            <v>1998</v>
          </cell>
          <cell r="I101">
            <v>1999</v>
          </cell>
          <cell r="J101">
            <v>2000</v>
          </cell>
          <cell r="K101">
            <v>2001</v>
          </cell>
          <cell r="L101">
            <v>2002</v>
          </cell>
          <cell r="M101">
            <v>2003</v>
          </cell>
          <cell r="N101">
            <v>2004</v>
          </cell>
          <cell r="O101">
            <v>2005</v>
          </cell>
          <cell r="P101">
            <v>2006</v>
          </cell>
          <cell r="Q101">
            <v>2007</v>
          </cell>
          <cell r="R101">
            <v>2008</v>
          </cell>
          <cell r="S101">
            <v>2009</v>
          </cell>
          <cell r="T101">
            <v>2010</v>
          </cell>
          <cell r="U101">
            <v>2011</v>
          </cell>
          <cell r="V101">
            <v>2012</v>
          </cell>
          <cell r="W101">
            <v>2013</v>
          </cell>
          <cell r="X101">
            <v>2014</v>
          </cell>
          <cell r="Y101">
            <v>2015</v>
          </cell>
          <cell r="Z101">
            <v>2016</v>
          </cell>
          <cell r="AA101">
            <v>2017</v>
          </cell>
        </row>
        <row r="102">
          <cell r="D102">
            <v>1</v>
          </cell>
          <cell r="E102">
            <v>2</v>
          </cell>
          <cell r="F102">
            <v>3</v>
          </cell>
          <cell r="G102">
            <v>4</v>
          </cell>
          <cell r="H102">
            <v>5</v>
          </cell>
          <cell r="I102">
            <v>6</v>
          </cell>
          <cell r="J102">
            <v>7</v>
          </cell>
          <cell r="K102">
            <v>8</v>
          </cell>
          <cell r="L102">
            <v>9</v>
          </cell>
          <cell r="M102">
            <v>10</v>
          </cell>
          <cell r="N102">
            <v>11</v>
          </cell>
          <cell r="O102">
            <v>12</v>
          </cell>
          <cell r="P102">
            <v>13</v>
          </cell>
          <cell r="Q102">
            <v>14</v>
          </cell>
          <cell r="R102">
            <v>15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</row>
        <row r="103">
          <cell r="D103">
            <v>53000000</v>
          </cell>
          <cell r="E103">
            <v>51886096.20974604</v>
          </cell>
          <cell r="F103">
            <v>50605106.850953989</v>
          </cell>
          <cell r="G103">
            <v>49131969.088343129</v>
          </cell>
          <cell r="H103">
            <v>47437860.661340639</v>
          </cell>
          <cell r="I103">
            <v>45489635.970287777</v>
          </cell>
          <cell r="J103">
            <v>43249177.575576991</v>
          </cell>
          <cell r="K103">
            <v>40672650.421659581</v>
          </cell>
          <cell r="L103">
            <v>37709644.194654562</v>
          </cell>
          <cell r="M103">
            <v>34302187.033598788</v>
          </cell>
          <cell r="N103">
            <v>30383611.298384652</v>
          </cell>
          <cell r="O103">
            <v>25877249.202888392</v>
          </cell>
          <cell r="P103">
            <v>20694932.793067697</v>
          </cell>
          <cell r="Q103">
            <v>14735268.921773897</v>
          </cell>
          <cell r="R103">
            <v>7881655.4697860256</v>
          </cell>
          <cell r="S103">
            <v>-2.514570951461792E-8</v>
          </cell>
          <cell r="T103">
            <v>-2.514570951461792E-8</v>
          </cell>
          <cell r="U103">
            <v>-2.514570951461792E-8</v>
          </cell>
          <cell r="V103">
            <v>-2.514570951461792E-8</v>
          </cell>
          <cell r="W103">
            <v>-2.514570951461792E-8</v>
          </cell>
          <cell r="X103">
            <v>-2.514570951461792E-8</v>
          </cell>
          <cell r="Y103">
            <v>-2.514570951461792E-8</v>
          </cell>
          <cell r="Z103">
            <v>-2.514570951461792E-8</v>
          </cell>
          <cell r="AA103">
            <v>-2.514570951461792E-8</v>
          </cell>
        </row>
        <row r="104">
          <cell r="D104">
            <v>-7950000</v>
          </cell>
          <cell r="E104">
            <v>-7782914.4314619061</v>
          </cell>
          <cell r="F104">
            <v>-7590766.0276430976</v>
          </cell>
          <cell r="G104">
            <v>-7369795.3632514691</v>
          </cell>
          <cell r="H104">
            <v>-7115679.0992010953</v>
          </cell>
          <cell r="I104">
            <v>-6823445.3955431664</v>
          </cell>
          <cell r="J104">
            <v>-6487376.6363365483</v>
          </cell>
          <cell r="K104">
            <v>-6100897.563248937</v>
          </cell>
          <cell r="L104">
            <v>-5656446.6291981842</v>
          </cell>
          <cell r="M104">
            <v>-5145328.0550398184</v>
          </cell>
          <cell r="N104">
            <v>-4557541.6947576972</v>
          </cell>
          <cell r="O104">
            <v>-3881587.3804332586</v>
          </cell>
          <cell r="P104">
            <v>-3104239.9189601545</v>
          </cell>
          <cell r="Q104">
            <v>-2210290.3382660844</v>
          </cell>
          <cell r="R104">
            <v>-1182248.3204679037</v>
          </cell>
          <cell r="S104">
            <v>3.7718564271926878E-9</v>
          </cell>
          <cell r="T104">
            <v>3.7718564271926878E-9</v>
          </cell>
          <cell r="U104">
            <v>3.7718564271926878E-9</v>
          </cell>
          <cell r="V104">
            <v>3.7718564271926878E-9</v>
          </cell>
          <cell r="W104">
            <v>3.7718564271926878E-9</v>
          </cell>
          <cell r="X104">
            <v>3.7718564271926878E-9</v>
          </cell>
          <cell r="Y104">
            <v>3.7718564271926878E-9</v>
          </cell>
          <cell r="Z104">
            <v>3.7718564271926878E-9</v>
          </cell>
          <cell r="AA104">
            <v>3.7718564271926878E-9</v>
          </cell>
        </row>
        <row r="105">
          <cell r="D105">
            <v>-1113903.7902539577</v>
          </cell>
          <cell r="E105">
            <v>-1280989.3587920517</v>
          </cell>
          <cell r="F105">
            <v>-1473137.7626108602</v>
          </cell>
          <cell r="G105">
            <v>-1694108.4270024886</v>
          </cell>
          <cell r="H105">
            <v>-1948224.6910528606</v>
          </cell>
          <cell r="I105">
            <v>-2240458.3947107894</v>
          </cell>
          <cell r="J105">
            <v>-2576527.1539174067</v>
          </cell>
          <cell r="K105">
            <v>-2963006.2270050198</v>
          </cell>
          <cell r="L105">
            <v>-3407457.1610557707</v>
          </cell>
          <cell r="M105">
            <v>-3918575.7352141365</v>
          </cell>
          <cell r="N105">
            <v>-4506362.0954962578</v>
          </cell>
          <cell r="O105">
            <v>-5182316.4098206935</v>
          </cell>
          <cell r="P105">
            <v>-5959663.8712938</v>
          </cell>
          <cell r="Q105">
            <v>-6853613.4519878719</v>
          </cell>
          <cell r="R105">
            <v>-7881655.4697860507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</row>
        <row r="106">
          <cell r="D106">
            <v>51886096.20974604</v>
          </cell>
          <cell r="E106">
            <v>50605106.850953989</v>
          </cell>
          <cell r="F106">
            <v>49131969.088343129</v>
          </cell>
          <cell r="G106">
            <v>47437860.661340639</v>
          </cell>
          <cell r="H106">
            <v>45489635.970287777</v>
          </cell>
          <cell r="I106">
            <v>43249177.575576991</v>
          </cell>
          <cell r="J106">
            <v>40672650.421659581</v>
          </cell>
          <cell r="K106">
            <v>37709644.194654562</v>
          </cell>
          <cell r="L106">
            <v>34302187.033598788</v>
          </cell>
          <cell r="M106">
            <v>30383611.298384652</v>
          </cell>
          <cell r="N106">
            <v>25877249.202888392</v>
          </cell>
          <cell r="O106">
            <v>20694932.793067697</v>
          </cell>
          <cell r="P106">
            <v>14735268.921773897</v>
          </cell>
          <cell r="Q106">
            <v>7881655.4697860256</v>
          </cell>
          <cell r="R106">
            <v>-2.514570951461792E-8</v>
          </cell>
          <cell r="S106">
            <v>-2.514570951461792E-8</v>
          </cell>
          <cell r="T106">
            <v>-2.514570951461792E-8</v>
          </cell>
          <cell r="U106">
            <v>-2.514570951461792E-8</v>
          </cell>
          <cell r="V106">
            <v>-2.514570951461792E-8</v>
          </cell>
          <cell r="W106">
            <v>-2.514570951461792E-8</v>
          </cell>
          <cell r="X106">
            <v>-2.514570951461792E-8</v>
          </cell>
          <cell r="Y106">
            <v>-2.514570951461792E-8</v>
          </cell>
          <cell r="Z106">
            <v>-2.514570951461792E-8</v>
          </cell>
          <cell r="AA106">
            <v>-2.514570951461792E-8</v>
          </cell>
        </row>
        <row r="109">
          <cell r="D109">
            <v>1994</v>
          </cell>
          <cell r="E109">
            <v>1995</v>
          </cell>
          <cell r="F109">
            <v>1996</v>
          </cell>
          <cell r="G109">
            <v>1997</v>
          </cell>
          <cell r="H109">
            <v>1998</v>
          </cell>
          <cell r="I109">
            <v>1999</v>
          </cell>
          <cell r="J109">
            <v>2000</v>
          </cell>
          <cell r="K109">
            <v>2001</v>
          </cell>
          <cell r="L109">
            <v>2002</v>
          </cell>
          <cell r="M109">
            <v>2003</v>
          </cell>
          <cell r="N109">
            <v>2004</v>
          </cell>
          <cell r="O109">
            <v>2005</v>
          </cell>
          <cell r="P109">
            <v>2006</v>
          </cell>
          <cell r="Q109">
            <v>2007</v>
          </cell>
          <cell r="R109">
            <v>2008</v>
          </cell>
          <cell r="S109">
            <v>2009</v>
          </cell>
          <cell r="T109">
            <v>2010</v>
          </cell>
          <cell r="U109">
            <v>2011</v>
          </cell>
          <cell r="V109">
            <v>2012</v>
          </cell>
          <cell r="W109">
            <v>2013</v>
          </cell>
          <cell r="X109">
            <v>2014</v>
          </cell>
          <cell r="Y109">
            <v>2015</v>
          </cell>
          <cell r="Z109">
            <v>2016</v>
          </cell>
          <cell r="AA109">
            <v>2017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5000000</v>
          </cell>
          <cell r="J110">
            <v>5000000</v>
          </cell>
          <cell r="K110">
            <v>2500000</v>
          </cell>
          <cell r="L110">
            <v>2500000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</row>
        <row r="122">
          <cell r="D122">
            <v>1994</v>
          </cell>
          <cell r="E122">
            <v>1995</v>
          </cell>
          <cell r="F122">
            <v>1996</v>
          </cell>
          <cell r="G122">
            <v>1997</v>
          </cell>
          <cell r="H122">
            <v>1998</v>
          </cell>
          <cell r="I122">
            <v>1999</v>
          </cell>
          <cell r="J122">
            <v>2000</v>
          </cell>
          <cell r="K122">
            <v>2001</v>
          </cell>
          <cell r="L122">
            <v>2002</v>
          </cell>
          <cell r="M122">
            <v>2003</v>
          </cell>
          <cell r="N122">
            <v>2004</v>
          </cell>
          <cell r="O122">
            <v>2005</v>
          </cell>
          <cell r="P122">
            <v>2006</v>
          </cell>
          <cell r="Q122">
            <v>2007</v>
          </cell>
          <cell r="R122">
            <v>2008</v>
          </cell>
          <cell r="S122">
            <v>2009</v>
          </cell>
          <cell r="T122">
            <v>2010</v>
          </cell>
          <cell r="U122">
            <v>2011</v>
          </cell>
          <cell r="V122">
            <v>2012</v>
          </cell>
          <cell r="W122">
            <v>2013</v>
          </cell>
          <cell r="X122">
            <v>2014</v>
          </cell>
          <cell r="Y122">
            <v>2015</v>
          </cell>
          <cell r="Z122">
            <v>2016</v>
          </cell>
          <cell r="AA122">
            <v>2017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</row>
        <row r="125"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</row>
        <row r="130">
          <cell r="D130">
            <v>1994</v>
          </cell>
          <cell r="E130">
            <v>1995</v>
          </cell>
          <cell r="F130">
            <v>1996</v>
          </cell>
          <cell r="G130">
            <v>1997</v>
          </cell>
          <cell r="H130">
            <v>1998</v>
          </cell>
          <cell r="I130">
            <v>1999</v>
          </cell>
          <cell r="J130">
            <v>2000</v>
          </cell>
          <cell r="K130">
            <v>2001</v>
          </cell>
          <cell r="L130">
            <v>2002</v>
          </cell>
          <cell r="M130">
            <v>2003</v>
          </cell>
          <cell r="N130">
            <v>2004</v>
          </cell>
          <cell r="O130">
            <v>2005</v>
          </cell>
          <cell r="P130">
            <v>2006</v>
          </cell>
          <cell r="Q130">
            <v>2007</v>
          </cell>
          <cell r="R130">
            <v>2008</v>
          </cell>
          <cell r="S130">
            <v>2009</v>
          </cell>
          <cell r="T130">
            <v>2010</v>
          </cell>
          <cell r="U130">
            <v>2011</v>
          </cell>
          <cell r="V130">
            <v>2012</v>
          </cell>
          <cell r="W130">
            <v>2013</v>
          </cell>
          <cell r="X130">
            <v>2014</v>
          </cell>
          <cell r="Y130">
            <v>2015</v>
          </cell>
          <cell r="Z130">
            <v>2016</v>
          </cell>
          <cell r="AA130">
            <v>2017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</row>
        <row r="133"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</row>
        <row r="138">
          <cell r="D138">
            <v>1994</v>
          </cell>
          <cell r="E138">
            <v>1995</v>
          </cell>
          <cell r="F138">
            <v>1996</v>
          </cell>
          <cell r="G138">
            <v>1997</v>
          </cell>
          <cell r="H138">
            <v>1998</v>
          </cell>
          <cell r="I138">
            <v>1999</v>
          </cell>
          <cell r="J138">
            <v>2000</v>
          </cell>
          <cell r="K138">
            <v>2001</v>
          </cell>
          <cell r="L138">
            <v>2002</v>
          </cell>
          <cell r="M138">
            <v>2003</v>
          </cell>
          <cell r="N138">
            <v>2004</v>
          </cell>
          <cell r="O138">
            <v>2005</v>
          </cell>
          <cell r="P138">
            <v>2006</v>
          </cell>
          <cell r="Q138">
            <v>2007</v>
          </cell>
          <cell r="R138">
            <v>2008</v>
          </cell>
          <cell r="S138">
            <v>2009</v>
          </cell>
          <cell r="T138">
            <v>2010</v>
          </cell>
          <cell r="U138">
            <v>2011</v>
          </cell>
          <cell r="V138">
            <v>2012</v>
          </cell>
          <cell r="W138">
            <v>2013</v>
          </cell>
          <cell r="X138">
            <v>2014</v>
          </cell>
          <cell r="Y138">
            <v>2015</v>
          </cell>
          <cell r="Z138">
            <v>2016</v>
          </cell>
          <cell r="AA138">
            <v>2017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</row>
        <row r="140"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</row>
        <row r="146">
          <cell r="D146">
            <v>1994</v>
          </cell>
          <cell r="E146">
            <v>1995</v>
          </cell>
          <cell r="F146">
            <v>1996</v>
          </cell>
          <cell r="G146">
            <v>1997</v>
          </cell>
          <cell r="H146">
            <v>1998</v>
          </cell>
          <cell r="I146">
            <v>1999</v>
          </cell>
          <cell r="J146">
            <v>2000</v>
          </cell>
          <cell r="K146">
            <v>2001</v>
          </cell>
          <cell r="L146">
            <v>2002</v>
          </cell>
          <cell r="M146">
            <v>2003</v>
          </cell>
          <cell r="N146">
            <v>2004</v>
          </cell>
          <cell r="O146">
            <v>2005</v>
          </cell>
          <cell r="P146">
            <v>2006</v>
          </cell>
          <cell r="Q146">
            <v>2007</v>
          </cell>
          <cell r="R146">
            <v>2008</v>
          </cell>
          <cell r="S146">
            <v>2009</v>
          </cell>
          <cell r="T146">
            <v>2010</v>
          </cell>
          <cell r="U146">
            <v>2011</v>
          </cell>
          <cell r="V146">
            <v>2012</v>
          </cell>
          <cell r="W146">
            <v>2013</v>
          </cell>
          <cell r="X146">
            <v>2014</v>
          </cell>
          <cell r="Y146">
            <v>2015</v>
          </cell>
          <cell r="Z146">
            <v>2016</v>
          </cell>
          <cell r="AA146">
            <v>2017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</row>
        <row r="149"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</row>
        <row r="151"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</row>
        <row r="154">
          <cell r="D154">
            <v>1994</v>
          </cell>
          <cell r="E154">
            <v>1995</v>
          </cell>
          <cell r="F154">
            <v>1996</v>
          </cell>
          <cell r="G154">
            <v>1997</v>
          </cell>
          <cell r="H154">
            <v>1998</v>
          </cell>
          <cell r="I154">
            <v>1999</v>
          </cell>
          <cell r="J154">
            <v>2000</v>
          </cell>
          <cell r="K154">
            <v>2001</v>
          </cell>
          <cell r="L154">
            <v>2002</v>
          </cell>
          <cell r="M154">
            <v>2003</v>
          </cell>
          <cell r="N154">
            <v>2004</v>
          </cell>
          <cell r="O154">
            <v>2005</v>
          </cell>
          <cell r="P154">
            <v>2006</v>
          </cell>
          <cell r="Q154">
            <v>2007</v>
          </cell>
          <cell r="R154">
            <v>2008</v>
          </cell>
          <cell r="S154">
            <v>2009</v>
          </cell>
          <cell r="T154">
            <v>2010</v>
          </cell>
          <cell r="U154">
            <v>2011</v>
          </cell>
          <cell r="V154">
            <v>2012</v>
          </cell>
          <cell r="W154">
            <v>2013</v>
          </cell>
          <cell r="X154">
            <v>2014</v>
          </cell>
          <cell r="Y154">
            <v>2015</v>
          </cell>
          <cell r="Z154">
            <v>2016</v>
          </cell>
          <cell r="AA154">
            <v>2017</v>
          </cell>
        </row>
        <row r="155"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</row>
        <row r="157"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</row>
        <row r="158"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</row>
        <row r="159"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</row>
        <row r="162">
          <cell r="D162">
            <v>1994</v>
          </cell>
          <cell r="E162">
            <v>1995</v>
          </cell>
          <cell r="F162">
            <v>1996</v>
          </cell>
          <cell r="G162">
            <v>1997</v>
          </cell>
          <cell r="H162">
            <v>1998</v>
          </cell>
          <cell r="I162">
            <v>1999</v>
          </cell>
          <cell r="J162">
            <v>2000</v>
          </cell>
          <cell r="K162">
            <v>2001</v>
          </cell>
          <cell r="L162">
            <v>2002</v>
          </cell>
          <cell r="M162">
            <v>2003</v>
          </cell>
          <cell r="N162">
            <v>2004</v>
          </cell>
          <cell r="O162">
            <v>2005</v>
          </cell>
          <cell r="P162">
            <v>2006</v>
          </cell>
          <cell r="Q162">
            <v>2007</v>
          </cell>
          <cell r="R162">
            <v>2008</v>
          </cell>
          <cell r="S162">
            <v>2009</v>
          </cell>
          <cell r="T162">
            <v>2010</v>
          </cell>
          <cell r="U162">
            <v>2011</v>
          </cell>
          <cell r="V162">
            <v>2012</v>
          </cell>
          <cell r="W162">
            <v>2013</v>
          </cell>
          <cell r="X162">
            <v>2014</v>
          </cell>
          <cell r="Y162">
            <v>2015</v>
          </cell>
          <cell r="Z162">
            <v>2016</v>
          </cell>
          <cell r="AA162">
            <v>2017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</row>
        <row r="165"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</row>
        <row r="166"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</row>
        <row r="167"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</row>
        <row r="170">
          <cell r="D170">
            <v>1994</v>
          </cell>
          <cell r="E170">
            <v>1995</v>
          </cell>
          <cell r="F170">
            <v>1996</v>
          </cell>
          <cell r="G170">
            <v>1997</v>
          </cell>
          <cell r="H170">
            <v>1998</v>
          </cell>
          <cell r="I170">
            <v>1999</v>
          </cell>
          <cell r="J170">
            <v>2000</v>
          </cell>
          <cell r="K170">
            <v>2001</v>
          </cell>
          <cell r="L170">
            <v>2002</v>
          </cell>
          <cell r="M170">
            <v>2003</v>
          </cell>
          <cell r="N170">
            <v>2004</v>
          </cell>
          <cell r="O170">
            <v>2005</v>
          </cell>
          <cell r="P170">
            <v>2006</v>
          </cell>
          <cell r="Q170">
            <v>2007</v>
          </cell>
          <cell r="R170">
            <v>2008</v>
          </cell>
          <cell r="S170">
            <v>2009</v>
          </cell>
          <cell r="T170">
            <v>2010</v>
          </cell>
          <cell r="U170">
            <v>2011</v>
          </cell>
          <cell r="V170">
            <v>2012</v>
          </cell>
          <cell r="W170">
            <v>2013</v>
          </cell>
          <cell r="X170">
            <v>2014</v>
          </cell>
          <cell r="Y170">
            <v>2015</v>
          </cell>
          <cell r="Z170">
            <v>2016</v>
          </cell>
          <cell r="AA170">
            <v>2017</v>
          </cell>
        </row>
        <row r="171"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</row>
        <row r="172"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</row>
        <row r="173"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</row>
        <row r="174"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</row>
        <row r="175"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</row>
        <row r="178">
          <cell r="D178">
            <v>1994</v>
          </cell>
          <cell r="E178">
            <v>1995</v>
          </cell>
          <cell r="F178">
            <v>1996</v>
          </cell>
          <cell r="G178">
            <v>1997</v>
          </cell>
          <cell r="H178">
            <v>1998</v>
          </cell>
          <cell r="I178">
            <v>1999</v>
          </cell>
          <cell r="J178">
            <v>2000</v>
          </cell>
          <cell r="K178">
            <v>2001</v>
          </cell>
          <cell r="L178">
            <v>2002</v>
          </cell>
          <cell r="M178">
            <v>2003</v>
          </cell>
          <cell r="N178">
            <v>2004</v>
          </cell>
          <cell r="O178">
            <v>2005</v>
          </cell>
          <cell r="P178">
            <v>2006</v>
          </cell>
          <cell r="Q178">
            <v>2007</v>
          </cell>
          <cell r="R178">
            <v>2008</v>
          </cell>
          <cell r="S178">
            <v>2009</v>
          </cell>
          <cell r="T178">
            <v>2010</v>
          </cell>
          <cell r="U178">
            <v>2011</v>
          </cell>
          <cell r="V178">
            <v>2012</v>
          </cell>
          <cell r="W178">
            <v>2013</v>
          </cell>
          <cell r="X178">
            <v>2014</v>
          </cell>
          <cell r="Y178">
            <v>2015</v>
          </cell>
          <cell r="Z178">
            <v>2016</v>
          </cell>
          <cell r="AA178">
            <v>2017</v>
          </cell>
        </row>
        <row r="179"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</row>
        <row r="180"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</row>
        <row r="181"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</row>
        <row r="182"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</row>
        <row r="183"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</row>
        <row r="186">
          <cell r="D186">
            <v>1994</v>
          </cell>
          <cell r="E186">
            <v>1995</v>
          </cell>
          <cell r="F186">
            <v>1996</v>
          </cell>
          <cell r="G186">
            <v>1997</v>
          </cell>
          <cell r="H186">
            <v>1998</v>
          </cell>
          <cell r="I186">
            <v>1999</v>
          </cell>
          <cell r="J186">
            <v>2000</v>
          </cell>
          <cell r="K186">
            <v>2001</v>
          </cell>
          <cell r="L186">
            <v>2002</v>
          </cell>
          <cell r="M186">
            <v>2003</v>
          </cell>
          <cell r="N186">
            <v>2004</v>
          </cell>
          <cell r="O186">
            <v>2005</v>
          </cell>
          <cell r="P186">
            <v>2006</v>
          </cell>
          <cell r="Q186">
            <v>2007</v>
          </cell>
          <cell r="R186">
            <v>2008</v>
          </cell>
          <cell r="S186">
            <v>2009</v>
          </cell>
          <cell r="T186">
            <v>2010</v>
          </cell>
          <cell r="U186">
            <v>2011</v>
          </cell>
          <cell r="V186">
            <v>2012</v>
          </cell>
          <cell r="W186">
            <v>2013</v>
          </cell>
          <cell r="X186">
            <v>2014</v>
          </cell>
          <cell r="Y186">
            <v>2015</v>
          </cell>
          <cell r="Z186">
            <v>2016</v>
          </cell>
          <cell r="AA186">
            <v>2017</v>
          </cell>
        </row>
        <row r="187"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</row>
        <row r="188"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</row>
        <row r="189"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</row>
        <row r="190"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</row>
        <row r="191"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</row>
        <row r="194">
          <cell r="D194">
            <v>1994</v>
          </cell>
          <cell r="E194">
            <v>1995</v>
          </cell>
          <cell r="F194">
            <v>1996</v>
          </cell>
          <cell r="G194">
            <v>1997</v>
          </cell>
          <cell r="H194">
            <v>1998</v>
          </cell>
          <cell r="I194">
            <v>1999</v>
          </cell>
          <cell r="J194">
            <v>2000</v>
          </cell>
          <cell r="K194">
            <v>2001</v>
          </cell>
          <cell r="L194">
            <v>2002</v>
          </cell>
          <cell r="M194">
            <v>2003</v>
          </cell>
          <cell r="N194">
            <v>2004</v>
          </cell>
          <cell r="O194">
            <v>2005</v>
          </cell>
          <cell r="P194">
            <v>2006</v>
          </cell>
          <cell r="Q194">
            <v>2007</v>
          </cell>
          <cell r="R194">
            <v>2008</v>
          </cell>
          <cell r="S194">
            <v>2009</v>
          </cell>
          <cell r="T194">
            <v>2010</v>
          </cell>
          <cell r="U194">
            <v>2011</v>
          </cell>
          <cell r="V194">
            <v>2012</v>
          </cell>
          <cell r="W194">
            <v>2013</v>
          </cell>
          <cell r="X194">
            <v>2014</v>
          </cell>
          <cell r="Y194">
            <v>2015</v>
          </cell>
          <cell r="Z194">
            <v>2016</v>
          </cell>
          <cell r="AA194">
            <v>2017</v>
          </cell>
        </row>
        <row r="195"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</row>
        <row r="196"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</row>
        <row r="197"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</row>
        <row r="198"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</row>
        <row r="199"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</row>
        <row r="202">
          <cell r="D202">
            <v>1994</v>
          </cell>
          <cell r="E202">
            <v>1995</v>
          </cell>
          <cell r="F202">
            <v>1996</v>
          </cell>
          <cell r="G202">
            <v>1997</v>
          </cell>
          <cell r="H202">
            <v>1998</v>
          </cell>
          <cell r="I202">
            <v>1999</v>
          </cell>
          <cell r="J202">
            <v>2000</v>
          </cell>
          <cell r="K202">
            <v>2001</v>
          </cell>
          <cell r="L202">
            <v>2002</v>
          </cell>
          <cell r="M202">
            <v>2003</v>
          </cell>
          <cell r="N202">
            <v>2004</v>
          </cell>
          <cell r="O202">
            <v>2005</v>
          </cell>
          <cell r="P202">
            <v>2006</v>
          </cell>
          <cell r="Q202">
            <v>2007</v>
          </cell>
          <cell r="R202">
            <v>2008</v>
          </cell>
          <cell r="S202">
            <v>2009</v>
          </cell>
          <cell r="T202">
            <v>2010</v>
          </cell>
          <cell r="U202">
            <v>2011</v>
          </cell>
          <cell r="V202">
            <v>2012</v>
          </cell>
          <cell r="W202">
            <v>2013</v>
          </cell>
          <cell r="X202">
            <v>2014</v>
          </cell>
          <cell r="Y202">
            <v>2015</v>
          </cell>
          <cell r="Z202">
            <v>2016</v>
          </cell>
          <cell r="AA202">
            <v>2017</v>
          </cell>
        </row>
        <row r="203">
          <cell r="D203">
            <v>0.36</v>
          </cell>
          <cell r="E203">
            <v>0.36</v>
          </cell>
          <cell r="F203">
            <v>0.36</v>
          </cell>
          <cell r="G203">
            <v>0.36</v>
          </cell>
          <cell r="H203">
            <v>0.36</v>
          </cell>
          <cell r="I203">
            <v>0.36</v>
          </cell>
          <cell r="J203">
            <v>0.36</v>
          </cell>
          <cell r="K203">
            <v>0.36</v>
          </cell>
          <cell r="L203">
            <v>0.36</v>
          </cell>
          <cell r="M203">
            <v>0.36</v>
          </cell>
          <cell r="N203">
            <v>0.36</v>
          </cell>
          <cell r="O203">
            <v>0.36</v>
          </cell>
          <cell r="P203">
            <v>0.36</v>
          </cell>
          <cell r="Q203">
            <v>0.36</v>
          </cell>
          <cell r="R203">
            <v>0.36</v>
          </cell>
          <cell r="S203">
            <v>0.36</v>
          </cell>
          <cell r="T203">
            <v>0.36</v>
          </cell>
          <cell r="U203">
            <v>0.36</v>
          </cell>
          <cell r="V203">
            <v>0.36</v>
          </cell>
          <cell r="W203">
            <v>0.36</v>
          </cell>
          <cell r="X203">
            <v>0.36</v>
          </cell>
          <cell r="Y203">
            <v>0.36</v>
          </cell>
          <cell r="Z203">
            <v>0.36</v>
          </cell>
          <cell r="AA203">
            <v>0.36</v>
          </cell>
        </row>
        <row r="204">
          <cell r="D204">
            <v>0.05</v>
          </cell>
          <cell r="E204">
            <v>0.05</v>
          </cell>
          <cell r="F204">
            <v>0.05</v>
          </cell>
          <cell r="G204">
            <v>0.05</v>
          </cell>
          <cell r="H204">
            <v>0.05</v>
          </cell>
          <cell r="I204">
            <v>0.05</v>
          </cell>
          <cell r="J204">
            <v>0.05</v>
          </cell>
          <cell r="K204">
            <v>0.05</v>
          </cell>
          <cell r="L204">
            <v>0.05</v>
          </cell>
          <cell r="M204">
            <v>0.05</v>
          </cell>
          <cell r="N204">
            <v>0.05</v>
          </cell>
          <cell r="O204">
            <v>0.05</v>
          </cell>
          <cell r="P204">
            <v>0.05</v>
          </cell>
          <cell r="Q204">
            <v>0.05</v>
          </cell>
          <cell r="R204">
            <v>0.05</v>
          </cell>
          <cell r="S204">
            <v>0.05</v>
          </cell>
          <cell r="T204">
            <v>0.05</v>
          </cell>
          <cell r="U204">
            <v>0.05</v>
          </cell>
          <cell r="V204">
            <v>0.05</v>
          </cell>
          <cell r="W204">
            <v>0.05</v>
          </cell>
          <cell r="X204">
            <v>0.05</v>
          </cell>
          <cell r="Y204">
            <v>0.05</v>
          </cell>
          <cell r="Z204">
            <v>0.05</v>
          </cell>
          <cell r="AA204">
            <v>0.05</v>
          </cell>
        </row>
        <row r="205">
          <cell r="D205">
            <v>0.2</v>
          </cell>
          <cell r="E205">
            <v>0.2</v>
          </cell>
          <cell r="F205">
            <v>0.2</v>
          </cell>
          <cell r="G205">
            <v>0.2</v>
          </cell>
          <cell r="H205">
            <v>0.2</v>
          </cell>
          <cell r="I205">
            <v>0.2</v>
          </cell>
          <cell r="J205">
            <v>0.2</v>
          </cell>
          <cell r="K205">
            <v>0.2</v>
          </cell>
          <cell r="L205">
            <v>0.2</v>
          </cell>
          <cell r="M205">
            <v>0.2</v>
          </cell>
          <cell r="N205">
            <v>0.2</v>
          </cell>
          <cell r="O205">
            <v>0.2</v>
          </cell>
          <cell r="P205">
            <v>0.2</v>
          </cell>
          <cell r="Q205">
            <v>0.2</v>
          </cell>
          <cell r="R205">
            <v>0.2</v>
          </cell>
          <cell r="S205">
            <v>0.2</v>
          </cell>
          <cell r="T205">
            <v>0.2</v>
          </cell>
          <cell r="U205">
            <v>0.2</v>
          </cell>
          <cell r="V205">
            <v>0.2</v>
          </cell>
          <cell r="W205">
            <v>0.2</v>
          </cell>
          <cell r="X205">
            <v>0.2</v>
          </cell>
          <cell r="Y205">
            <v>0.2</v>
          </cell>
          <cell r="Z205">
            <v>0.2</v>
          </cell>
          <cell r="AA205">
            <v>0.2</v>
          </cell>
        </row>
        <row r="206">
          <cell r="D206">
            <v>0.34199999999999997</v>
          </cell>
          <cell r="E206">
            <v>0.34199999999999997</v>
          </cell>
          <cell r="F206">
            <v>0.34199999999999997</v>
          </cell>
          <cell r="G206">
            <v>0.34199999999999997</v>
          </cell>
          <cell r="H206">
            <v>0.34199999999999997</v>
          </cell>
          <cell r="I206">
            <v>0.34199999999999997</v>
          </cell>
          <cell r="J206">
            <v>0.34199999999999997</v>
          </cell>
          <cell r="K206">
            <v>0.34199999999999997</v>
          </cell>
          <cell r="L206">
            <v>0.34199999999999997</v>
          </cell>
          <cell r="M206">
            <v>0.34199999999999997</v>
          </cell>
          <cell r="N206">
            <v>0.34199999999999997</v>
          </cell>
          <cell r="O206">
            <v>0.34199999999999997</v>
          </cell>
          <cell r="P206">
            <v>0.34199999999999997</v>
          </cell>
          <cell r="Q206">
            <v>0.34199999999999997</v>
          </cell>
          <cell r="R206">
            <v>0.34199999999999997</v>
          </cell>
          <cell r="S206">
            <v>0.34199999999999997</v>
          </cell>
          <cell r="T206">
            <v>0.34199999999999997</v>
          </cell>
          <cell r="U206">
            <v>0.34199999999999997</v>
          </cell>
          <cell r="V206">
            <v>0.34199999999999997</v>
          </cell>
          <cell r="W206">
            <v>0.34199999999999997</v>
          </cell>
          <cell r="X206">
            <v>0.34199999999999997</v>
          </cell>
          <cell r="Y206">
            <v>0.34199999999999997</v>
          </cell>
          <cell r="Z206">
            <v>0.34199999999999997</v>
          </cell>
          <cell r="AA206">
            <v>0.34199999999999997</v>
          </cell>
        </row>
        <row r="207">
          <cell r="D207">
            <v>-3000000</v>
          </cell>
        </row>
        <row r="212">
          <cell r="D212">
            <v>1994</v>
          </cell>
          <cell r="E212">
            <v>1995</v>
          </cell>
          <cell r="F212">
            <v>1996</v>
          </cell>
          <cell r="G212">
            <v>1997</v>
          </cell>
          <cell r="H212">
            <v>1998</v>
          </cell>
          <cell r="I212">
            <v>1999</v>
          </cell>
          <cell r="J212">
            <v>2000</v>
          </cell>
          <cell r="K212">
            <v>2001</v>
          </cell>
          <cell r="L212">
            <v>2002</v>
          </cell>
          <cell r="M212">
            <v>2003</v>
          </cell>
          <cell r="N212">
            <v>2004</v>
          </cell>
          <cell r="O212">
            <v>2005</v>
          </cell>
          <cell r="P212">
            <v>2006</v>
          </cell>
          <cell r="Q212">
            <v>2007</v>
          </cell>
          <cell r="R212">
            <v>2008</v>
          </cell>
          <cell r="S212">
            <v>2009</v>
          </cell>
          <cell r="T212">
            <v>2010</v>
          </cell>
          <cell r="U212">
            <v>2011</v>
          </cell>
          <cell r="V212">
            <v>2012</v>
          </cell>
          <cell r="W212">
            <v>2013</v>
          </cell>
          <cell r="X212">
            <v>2014</v>
          </cell>
          <cell r="Y212">
            <v>2015</v>
          </cell>
          <cell r="Z212">
            <v>2016</v>
          </cell>
          <cell r="AA212">
            <v>2017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сход "/>
      <sheetName val="Фактический ДДС"/>
      <sheetName val="Банки"/>
      <sheetName val="Зборы"/>
      <sheetName val="Закупка електроенергии"/>
      <sheetName val="Пивот_Олег"/>
      <sheetName val="Пивот_РАО"/>
      <sheetName val="Данные"/>
      <sheetName val="Code_IntRAO"/>
      <sheetName val="Код_Олег"/>
      <sheetName val="instruqcia"/>
      <sheetName val="Sheet1"/>
      <sheetName val="_Бюджет 2004"/>
      <sheetName val="П"/>
      <sheetName val="Gen Data"/>
      <sheetName val="Форма2"/>
      <sheetName val="SMSTemp"/>
      <sheetName val="3НК"/>
      <sheetName val="1НК_объемы"/>
      <sheetName val="ЯНВАРЬ"/>
      <sheetName val="MAIN"/>
      <sheetName val="Перечень данных"/>
      <sheetName val="F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BS_KZT"/>
      <sheetName val="BS_USD"/>
      <sheetName val="FX"/>
      <sheetName val="Trans"/>
      <sheetName val="IS"/>
      <sheetName val="Flash"/>
      <sheetName val="Flash_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Sheet2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GoEight"/>
      <sheetName val="GrFour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PROFORMA"/>
      <sheetName val="PARÁMETROS"/>
      <sheetName val="RESUMEN"/>
      <sheetName val="FLUJO DEL ACTIVO"/>
      <sheetName val="DEUDAS"/>
    </sheetNames>
    <sheetDataSet>
      <sheetData sheetId="0" refreshError="1"/>
      <sheetData sheetId="1" refreshError="1">
        <row r="118">
          <cell r="D118">
            <v>656911.14931200002</v>
          </cell>
          <cell r="E118">
            <v>681723.01609999989</v>
          </cell>
          <cell r="F118">
            <v>696071.03678574599</v>
          </cell>
          <cell r="G118">
            <v>687490.63518026797</v>
          </cell>
          <cell r="H118">
            <v>708453.9390578462</v>
          </cell>
          <cell r="I118">
            <v>610185.29611837212</v>
          </cell>
          <cell r="J118">
            <v>574170.55881314143</v>
          </cell>
          <cell r="K118">
            <v>572344.25074716762</v>
          </cell>
          <cell r="L118">
            <v>608706.82522886968</v>
          </cell>
          <cell r="M118">
            <v>710510.20404493064</v>
          </cell>
          <cell r="N118">
            <v>741284.75514796609</v>
          </cell>
          <cell r="O118">
            <v>747806.06673779548</v>
          </cell>
        </row>
        <row r="221">
          <cell r="D221">
            <v>39208</v>
          </cell>
          <cell r="E221">
            <v>39208</v>
          </cell>
          <cell r="F221">
            <v>65308</v>
          </cell>
          <cell r="G221">
            <v>41783.199999999997</v>
          </cell>
          <cell r="H221">
            <v>57733.2</v>
          </cell>
          <cell r="I221">
            <v>53934.2</v>
          </cell>
          <cell r="J221">
            <v>61184.2</v>
          </cell>
          <cell r="K221">
            <v>62634.2</v>
          </cell>
          <cell r="L221">
            <v>68434.2</v>
          </cell>
          <cell r="M221">
            <v>76908</v>
          </cell>
          <cell r="N221">
            <v>75458</v>
          </cell>
          <cell r="O221">
            <v>76908</v>
          </cell>
        </row>
        <row r="272">
          <cell r="D272">
            <v>58740</v>
          </cell>
          <cell r="E272">
            <v>80990</v>
          </cell>
          <cell r="F272">
            <v>235619.20000000001</v>
          </cell>
          <cell r="G272">
            <v>200375.2</v>
          </cell>
          <cell r="H272">
            <v>255036</v>
          </cell>
          <cell r="I272">
            <v>211931.7</v>
          </cell>
          <cell r="J272">
            <v>245626.95</v>
          </cell>
          <cell r="K272">
            <v>254591</v>
          </cell>
          <cell r="L272">
            <v>279322.2</v>
          </cell>
          <cell r="M272">
            <v>263944.10000000003</v>
          </cell>
          <cell r="N272">
            <v>268330.05</v>
          </cell>
          <cell r="O272">
            <v>285081.60000000003</v>
          </cell>
        </row>
        <row r="386">
          <cell r="D386">
            <v>54773.203084409004</v>
          </cell>
          <cell r="E386">
            <v>54147.880273212824</v>
          </cell>
          <cell r="F386">
            <v>54517.603084409006</v>
          </cell>
          <cell r="G386">
            <v>61584.464327531867</v>
          </cell>
          <cell r="H386">
            <v>61548.59227578788</v>
          </cell>
          <cell r="I386">
            <v>59393.195324307351</v>
          </cell>
          <cell r="J386">
            <v>59511.27849984487</v>
          </cell>
          <cell r="K386">
            <v>59499.678499844871</v>
          </cell>
          <cell r="L386">
            <v>55584.531945986106</v>
          </cell>
          <cell r="M386">
            <v>56054.528113609005</v>
          </cell>
          <cell r="N386">
            <v>45114.372018943614</v>
          </cell>
          <cell r="O386">
            <v>45237.612956009005</v>
          </cell>
        </row>
        <row r="430">
          <cell r="D430">
            <v>22029.073318078754</v>
          </cell>
          <cell r="E430">
            <v>21984.715824656931</v>
          </cell>
          <cell r="F430">
            <v>22301.621615346703</v>
          </cell>
          <cell r="G430">
            <v>21995.968227262943</v>
          </cell>
          <cell r="H430">
            <v>21999.052490526708</v>
          </cell>
          <cell r="I430">
            <v>22315.308931006035</v>
          </cell>
          <cell r="J430">
            <v>22011.430632479642</v>
          </cell>
          <cell r="K430">
            <v>22015.925881669747</v>
          </cell>
          <cell r="L430">
            <v>22332.912818507742</v>
          </cell>
          <cell r="M430">
            <v>22024.951473381519</v>
          </cell>
          <cell r="N430">
            <v>22040.459392631677</v>
          </cell>
          <cell r="O430">
            <v>22357.510116598176</v>
          </cell>
        </row>
        <row r="489">
          <cell r="D489">
            <v>-13166.830716905746</v>
          </cell>
          <cell r="E489">
            <v>-9576.4621875720768</v>
          </cell>
          <cell r="F489">
            <v>10428.810810589104</v>
          </cell>
          <cell r="G489">
            <v>6260.7555260723539</v>
          </cell>
          <cell r="H489">
            <v>17735.918619625285</v>
          </cell>
          <cell r="I489">
            <v>16460.277407735462</v>
          </cell>
          <cell r="J489">
            <v>20349.179865410209</v>
          </cell>
          <cell r="K489">
            <v>22425.933306473173</v>
          </cell>
          <cell r="L489">
            <v>25602.219236487981</v>
          </cell>
          <cell r="M489">
            <v>9746.7783821135636</v>
          </cell>
          <cell r="N489">
            <v>10256.609148507272</v>
          </cell>
          <cell r="O489">
            <v>9543.4073060750216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ll"/>
      <sheetName val="Comshare"/>
      <sheetName val="IC Input"/>
      <sheetName val="NonIC Input"/>
      <sheetName val="Assumption"/>
      <sheetName val="Calculations"/>
      <sheetName val="IS"/>
      <sheetName val="IS$"/>
      <sheetName val="CF"/>
      <sheetName val="CF$"/>
      <sheetName val="BSKZT"/>
      <sheetName val="BSUSD"/>
      <sheetName val="ComshKZT"/>
      <sheetName val="ComshUSD"/>
      <sheetName val="Capex 2005"/>
      <sheetName val="Repair 2005"/>
      <sheetName val="CFPres"/>
      <sheetName val="Sensitivity table"/>
      <sheetName val="Kazn 05 vs 04"/>
      <sheetName val="Kazn 06 vs 05"/>
      <sheetName val="IS 2004"/>
      <sheetName val="IS 2005"/>
      <sheetName val="IS 2006"/>
      <sheetName val="KPI"/>
      <sheetName val="VC+FC"/>
      <sheetName val="Trans"/>
      <sheetName val="FX"/>
      <sheetName val="Capex Summary"/>
      <sheetName val="Pres_assump"/>
      <sheetName val="Loans"/>
      <sheetName val="Capex"/>
      <sheetName val="ICLoan"/>
      <sheetName val="IC"/>
      <sheetName val="Repair"/>
      <sheetName val="Safety,Stationary,Housekeeping"/>
      <sheetName val="2003_Links"/>
      <sheetName val="Лист3"/>
      <sheetName val="Calcu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Calculation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бл"/>
      <sheetName val="бл. гор"/>
      <sheetName val="бл."/>
      <sheetName val="месзаяв"/>
      <sheetName val="сут"/>
      <sheetName val="заяв-факт"/>
      <sheetName val="ост"/>
      <sheetName val="Алмэн"/>
      <sheetName val="Аэс рег"/>
      <sheetName val="КРЭК"/>
      <sheetName val="КРЭКрег"/>
      <sheetName val="ЖОЭС"/>
      <sheetName val="ЖЭСр"/>
      <sheetName val="ЖЭС"/>
      <sheetName val="Онт"/>
      <sheetName val="Онтрег"/>
      <sheetName val="ЭП"/>
      <sheetName val="ЭПрег"/>
      <sheetName val="Жет"/>
      <sheetName val="Жетэнс"/>
      <sheetName val="alfa"/>
      <sheetName val="ТЖЭН"/>
      <sheetName val="АСПМК"/>
      <sheetName val="ЖЖ"/>
      <sheetName val="ОнтЖтр"/>
      <sheetName val="ЭС"/>
      <sheetName val="ДЭ"/>
      <sheetName val="Д"/>
      <sheetName val="Ш"/>
      <sheetName val="Сбыт"/>
      <sheetName val="МЭ"/>
      <sheetName val="КЭ"/>
      <sheetName val="Petr"/>
      <sheetName val="FV"/>
      <sheetName val="ТЭС"/>
      <sheetName val="КФ"/>
      <sheetName val="КЭТ"/>
      <sheetName val="ЭТ"/>
      <sheetName val="Экиб"/>
      <sheetName val="TR"/>
      <sheetName val="ВР"/>
      <sheetName val="Катко"/>
      <sheetName val="БЭ"/>
      <sheetName val="Шыг"/>
      <sheetName val="КумТау"/>
      <sheetName val="Алт"/>
      <sheetName val="Джет"/>
      <sheetName val="Нур"/>
      <sheetName val="СН"/>
      <sheetName val="Сист"/>
      <sheetName val="Лист1"/>
      <sheetName val="Лист2"/>
      <sheetName val="АзТр"/>
      <sheetName val="Заявл. и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4">
          <cell r="B4">
            <v>1</v>
          </cell>
          <cell r="C4">
            <v>106</v>
          </cell>
          <cell r="D4">
            <v>125</v>
          </cell>
          <cell r="E4">
            <v>133</v>
          </cell>
          <cell r="F4">
            <v>149</v>
          </cell>
          <cell r="G4">
            <v>121</v>
          </cell>
          <cell r="H4">
            <v>105</v>
          </cell>
          <cell r="I4">
            <v>62</v>
          </cell>
          <cell r="J4">
            <v>103</v>
          </cell>
          <cell r="K4">
            <v>115</v>
          </cell>
          <cell r="AH4">
            <v>113.22222222222223</v>
          </cell>
        </row>
        <row r="5">
          <cell r="B5">
            <v>2</v>
          </cell>
          <cell r="C5">
            <v>106</v>
          </cell>
          <cell r="D5">
            <v>125</v>
          </cell>
          <cell r="E5">
            <v>133</v>
          </cell>
          <cell r="F5">
            <v>149</v>
          </cell>
          <cell r="G5">
            <v>121</v>
          </cell>
          <cell r="H5">
            <v>105</v>
          </cell>
          <cell r="I5">
            <v>62</v>
          </cell>
          <cell r="J5">
            <v>103</v>
          </cell>
          <cell r="K5">
            <v>115</v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113.22222222222223</v>
          </cell>
        </row>
        <row r="6">
          <cell r="B6">
            <v>3</v>
          </cell>
          <cell r="C6">
            <v>106</v>
          </cell>
          <cell r="D6">
            <v>125</v>
          </cell>
          <cell r="E6">
            <v>133</v>
          </cell>
          <cell r="F6">
            <v>149</v>
          </cell>
          <cell r="G6">
            <v>121</v>
          </cell>
          <cell r="H6">
            <v>105</v>
          </cell>
          <cell r="I6">
            <v>62</v>
          </cell>
          <cell r="J6">
            <v>103</v>
          </cell>
          <cell r="K6">
            <v>115</v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113.22222222222223</v>
          </cell>
        </row>
        <row r="7">
          <cell r="B7">
            <v>4</v>
          </cell>
          <cell r="C7">
            <v>106</v>
          </cell>
          <cell r="D7">
            <v>125</v>
          </cell>
          <cell r="E7">
            <v>133</v>
          </cell>
          <cell r="F7">
            <v>149</v>
          </cell>
          <cell r="G7">
            <v>121</v>
          </cell>
          <cell r="H7">
            <v>105</v>
          </cell>
          <cell r="I7">
            <v>62</v>
          </cell>
          <cell r="J7">
            <v>103</v>
          </cell>
          <cell r="K7">
            <v>115</v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113.22222222222223</v>
          </cell>
        </row>
        <row r="8">
          <cell r="B8">
            <v>5</v>
          </cell>
          <cell r="C8">
            <v>106</v>
          </cell>
          <cell r="D8">
            <v>125</v>
          </cell>
          <cell r="E8">
            <v>133</v>
          </cell>
          <cell r="F8">
            <v>149</v>
          </cell>
          <cell r="G8">
            <v>121</v>
          </cell>
          <cell r="H8">
            <v>105</v>
          </cell>
          <cell r="I8">
            <v>62</v>
          </cell>
          <cell r="J8">
            <v>103</v>
          </cell>
          <cell r="K8">
            <v>115</v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113.22222222222223</v>
          </cell>
        </row>
        <row r="9">
          <cell r="B9">
            <v>6</v>
          </cell>
          <cell r="C9">
            <v>106</v>
          </cell>
          <cell r="D9">
            <v>125</v>
          </cell>
          <cell r="E9">
            <v>133</v>
          </cell>
          <cell r="F9">
            <v>149</v>
          </cell>
          <cell r="G9">
            <v>121</v>
          </cell>
          <cell r="H9">
            <v>105</v>
          </cell>
          <cell r="I9">
            <v>62</v>
          </cell>
          <cell r="J9">
            <v>103</v>
          </cell>
          <cell r="K9">
            <v>115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113.22222222222223</v>
          </cell>
        </row>
        <row r="10">
          <cell r="B10">
            <v>7</v>
          </cell>
          <cell r="C10">
            <v>106</v>
          </cell>
          <cell r="D10">
            <v>125</v>
          </cell>
          <cell r="E10">
            <v>133</v>
          </cell>
          <cell r="F10">
            <v>149</v>
          </cell>
          <cell r="G10">
            <v>121</v>
          </cell>
          <cell r="H10">
            <v>105</v>
          </cell>
          <cell r="I10">
            <v>62</v>
          </cell>
          <cell r="J10">
            <v>103</v>
          </cell>
          <cell r="K10">
            <v>115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113.22222222222223</v>
          </cell>
        </row>
        <row r="11">
          <cell r="B11">
            <v>8</v>
          </cell>
          <cell r="C11">
            <v>106</v>
          </cell>
          <cell r="D11">
            <v>125</v>
          </cell>
          <cell r="E11">
            <v>133</v>
          </cell>
          <cell r="F11">
            <v>149</v>
          </cell>
          <cell r="G11">
            <v>121</v>
          </cell>
          <cell r="H11">
            <v>105</v>
          </cell>
          <cell r="I11">
            <v>62</v>
          </cell>
          <cell r="J11">
            <v>103</v>
          </cell>
          <cell r="K11">
            <v>115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113.22222222222223</v>
          </cell>
        </row>
        <row r="12">
          <cell r="B12">
            <v>9</v>
          </cell>
          <cell r="C12">
            <v>106</v>
          </cell>
          <cell r="D12">
            <v>125</v>
          </cell>
          <cell r="E12">
            <v>133</v>
          </cell>
          <cell r="F12">
            <v>149</v>
          </cell>
          <cell r="G12">
            <v>121</v>
          </cell>
          <cell r="H12">
            <v>105</v>
          </cell>
          <cell r="I12">
            <v>62</v>
          </cell>
          <cell r="J12">
            <v>103</v>
          </cell>
          <cell r="K12">
            <v>115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113.22222222222223</v>
          </cell>
        </row>
        <row r="13">
          <cell r="B13">
            <v>10</v>
          </cell>
          <cell r="C13">
            <v>106</v>
          </cell>
          <cell r="D13">
            <v>125</v>
          </cell>
          <cell r="E13">
            <v>133</v>
          </cell>
          <cell r="F13">
            <v>149</v>
          </cell>
          <cell r="G13">
            <v>121</v>
          </cell>
          <cell r="H13">
            <v>105</v>
          </cell>
          <cell r="I13">
            <v>62</v>
          </cell>
          <cell r="J13">
            <v>103</v>
          </cell>
          <cell r="K13">
            <v>115</v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113.22222222222223</v>
          </cell>
        </row>
        <row r="14">
          <cell r="B14">
            <v>11</v>
          </cell>
          <cell r="C14">
            <v>106</v>
          </cell>
          <cell r="D14">
            <v>125</v>
          </cell>
          <cell r="E14">
            <v>133</v>
          </cell>
          <cell r="F14">
            <v>149</v>
          </cell>
          <cell r="G14">
            <v>121</v>
          </cell>
          <cell r="H14">
            <v>105</v>
          </cell>
          <cell r="I14">
            <v>62</v>
          </cell>
          <cell r="J14">
            <v>103</v>
          </cell>
          <cell r="K14">
            <v>115</v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113.22222222222223</v>
          </cell>
        </row>
        <row r="15">
          <cell r="B15">
            <v>12</v>
          </cell>
          <cell r="C15">
            <v>106</v>
          </cell>
          <cell r="D15">
            <v>125</v>
          </cell>
          <cell r="E15">
            <v>133</v>
          </cell>
          <cell r="F15">
            <v>149</v>
          </cell>
          <cell r="G15">
            <v>121</v>
          </cell>
          <cell r="H15">
            <v>105</v>
          </cell>
          <cell r="I15">
            <v>62</v>
          </cell>
          <cell r="J15">
            <v>103</v>
          </cell>
          <cell r="K15">
            <v>115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113.22222222222223</v>
          </cell>
        </row>
        <row r="16">
          <cell r="B16">
            <v>13</v>
          </cell>
          <cell r="C16">
            <v>106</v>
          </cell>
          <cell r="D16">
            <v>125</v>
          </cell>
          <cell r="E16">
            <v>133</v>
          </cell>
          <cell r="F16">
            <v>149</v>
          </cell>
          <cell r="G16">
            <v>121</v>
          </cell>
          <cell r="H16">
            <v>105</v>
          </cell>
          <cell r="I16">
            <v>62</v>
          </cell>
          <cell r="J16">
            <v>103</v>
          </cell>
          <cell r="K16">
            <v>115</v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113.22222222222223</v>
          </cell>
        </row>
        <row r="17">
          <cell r="B17">
            <v>14</v>
          </cell>
          <cell r="C17">
            <v>106</v>
          </cell>
          <cell r="D17">
            <v>125</v>
          </cell>
          <cell r="E17">
            <v>133</v>
          </cell>
          <cell r="F17">
            <v>149</v>
          </cell>
          <cell r="G17">
            <v>121</v>
          </cell>
          <cell r="H17">
            <v>105</v>
          </cell>
          <cell r="I17">
            <v>62</v>
          </cell>
          <cell r="J17">
            <v>103</v>
          </cell>
          <cell r="K17">
            <v>115</v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113.22222222222223</v>
          </cell>
        </row>
        <row r="18">
          <cell r="B18">
            <v>15</v>
          </cell>
          <cell r="C18">
            <v>106</v>
          </cell>
          <cell r="D18">
            <v>125</v>
          </cell>
          <cell r="E18">
            <v>133</v>
          </cell>
          <cell r="F18">
            <v>149</v>
          </cell>
          <cell r="G18">
            <v>121</v>
          </cell>
          <cell r="H18">
            <v>105</v>
          </cell>
          <cell r="I18">
            <v>62</v>
          </cell>
          <cell r="J18">
            <v>103</v>
          </cell>
          <cell r="K18">
            <v>115</v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113.22222222222223</v>
          </cell>
        </row>
        <row r="19">
          <cell r="B19">
            <v>16</v>
          </cell>
          <cell r="C19">
            <v>106</v>
          </cell>
          <cell r="D19">
            <v>125</v>
          </cell>
          <cell r="E19">
            <v>133</v>
          </cell>
          <cell r="F19">
            <v>149</v>
          </cell>
          <cell r="G19">
            <v>121</v>
          </cell>
          <cell r="H19">
            <v>105</v>
          </cell>
          <cell r="I19">
            <v>62</v>
          </cell>
          <cell r="J19">
            <v>103</v>
          </cell>
          <cell r="K19">
            <v>115</v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113.22222222222223</v>
          </cell>
        </row>
        <row r="20">
          <cell r="B20">
            <v>17</v>
          </cell>
          <cell r="C20">
            <v>106</v>
          </cell>
          <cell r="D20">
            <v>125</v>
          </cell>
          <cell r="E20">
            <v>133</v>
          </cell>
          <cell r="F20">
            <v>149</v>
          </cell>
          <cell r="G20">
            <v>121</v>
          </cell>
          <cell r="H20">
            <v>105</v>
          </cell>
          <cell r="I20">
            <v>62</v>
          </cell>
          <cell r="J20">
            <v>103</v>
          </cell>
          <cell r="K20">
            <v>115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113.22222222222223</v>
          </cell>
        </row>
        <row r="21">
          <cell r="B21">
            <v>18</v>
          </cell>
          <cell r="C21">
            <v>106</v>
          </cell>
          <cell r="D21">
            <v>125</v>
          </cell>
          <cell r="E21">
            <v>133</v>
          </cell>
          <cell r="F21">
            <v>149</v>
          </cell>
          <cell r="G21">
            <v>121</v>
          </cell>
          <cell r="H21">
            <v>105</v>
          </cell>
          <cell r="I21">
            <v>62</v>
          </cell>
          <cell r="J21">
            <v>103</v>
          </cell>
          <cell r="K21">
            <v>115</v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113.22222222222223</v>
          </cell>
        </row>
        <row r="22">
          <cell r="B22">
            <v>19</v>
          </cell>
          <cell r="C22">
            <v>106</v>
          </cell>
          <cell r="D22">
            <v>125</v>
          </cell>
          <cell r="E22">
            <v>133</v>
          </cell>
          <cell r="F22">
            <v>149</v>
          </cell>
          <cell r="G22">
            <v>121</v>
          </cell>
          <cell r="H22">
            <v>105</v>
          </cell>
          <cell r="I22">
            <v>62</v>
          </cell>
          <cell r="J22">
            <v>103</v>
          </cell>
          <cell r="K22">
            <v>115</v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113.22222222222223</v>
          </cell>
        </row>
        <row r="23">
          <cell r="B23">
            <v>20</v>
          </cell>
          <cell r="C23">
            <v>106</v>
          </cell>
          <cell r="D23">
            <v>125</v>
          </cell>
          <cell r="E23">
            <v>133</v>
          </cell>
          <cell r="F23">
            <v>149</v>
          </cell>
          <cell r="G23">
            <v>121</v>
          </cell>
          <cell r="H23">
            <v>105</v>
          </cell>
          <cell r="I23">
            <v>62</v>
          </cell>
          <cell r="J23">
            <v>103</v>
          </cell>
          <cell r="K23">
            <v>115</v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113.22222222222223</v>
          </cell>
        </row>
        <row r="24">
          <cell r="B24">
            <v>21</v>
          </cell>
          <cell r="C24">
            <v>106</v>
          </cell>
          <cell r="D24">
            <v>125</v>
          </cell>
          <cell r="E24">
            <v>133</v>
          </cell>
          <cell r="F24">
            <v>149</v>
          </cell>
          <cell r="G24">
            <v>121</v>
          </cell>
          <cell r="H24">
            <v>105</v>
          </cell>
          <cell r="I24">
            <v>62</v>
          </cell>
          <cell r="J24">
            <v>103</v>
          </cell>
          <cell r="K24">
            <v>115</v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113.22222222222223</v>
          </cell>
        </row>
        <row r="25">
          <cell r="B25">
            <v>22</v>
          </cell>
          <cell r="C25">
            <v>106</v>
          </cell>
          <cell r="D25">
            <v>125</v>
          </cell>
          <cell r="E25">
            <v>133</v>
          </cell>
          <cell r="F25">
            <v>149</v>
          </cell>
          <cell r="G25">
            <v>121</v>
          </cell>
          <cell r="H25">
            <v>105</v>
          </cell>
          <cell r="I25">
            <v>62</v>
          </cell>
          <cell r="J25">
            <v>103</v>
          </cell>
          <cell r="K25">
            <v>115</v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113.22222222222223</v>
          </cell>
        </row>
        <row r="26">
          <cell r="B26">
            <v>23</v>
          </cell>
          <cell r="C26">
            <v>106</v>
          </cell>
          <cell r="D26">
            <v>125</v>
          </cell>
          <cell r="E26">
            <v>133</v>
          </cell>
          <cell r="F26">
            <v>149</v>
          </cell>
          <cell r="G26">
            <v>121</v>
          </cell>
          <cell r="H26">
            <v>105</v>
          </cell>
          <cell r="I26">
            <v>62</v>
          </cell>
          <cell r="J26">
            <v>103</v>
          </cell>
          <cell r="K26">
            <v>115</v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113.22222222222223</v>
          </cell>
        </row>
        <row r="27">
          <cell r="B27">
            <v>24</v>
          </cell>
          <cell r="C27">
            <v>106</v>
          </cell>
          <cell r="D27">
            <v>125</v>
          </cell>
          <cell r="E27">
            <v>133</v>
          </cell>
          <cell r="F27">
            <v>149</v>
          </cell>
          <cell r="G27">
            <v>121</v>
          </cell>
          <cell r="H27">
            <v>105</v>
          </cell>
          <cell r="I27">
            <v>62</v>
          </cell>
          <cell r="J27">
            <v>103</v>
          </cell>
          <cell r="K27">
            <v>115</v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113.22222222222223</v>
          </cell>
        </row>
        <row r="28">
          <cell r="B28" t="str">
            <v>P</v>
          </cell>
          <cell r="C28">
            <v>106</v>
          </cell>
          <cell r="D28">
            <v>125</v>
          </cell>
          <cell r="E28">
            <v>133</v>
          </cell>
          <cell r="F28">
            <v>149</v>
          </cell>
          <cell r="G28">
            <v>121</v>
          </cell>
          <cell r="H28">
            <v>105</v>
          </cell>
          <cell r="I28">
            <v>62</v>
          </cell>
          <cell r="J28">
            <v>103</v>
          </cell>
          <cell r="K28">
            <v>115</v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113.22222222222219</v>
          </cell>
          <cell r="AI28" t="str">
            <v/>
          </cell>
        </row>
        <row r="29">
          <cell r="B29" t="str">
            <v>W</v>
          </cell>
          <cell r="C29">
            <v>2544</v>
          </cell>
          <cell r="D29">
            <v>3000</v>
          </cell>
          <cell r="E29">
            <v>3192</v>
          </cell>
          <cell r="F29">
            <v>3576</v>
          </cell>
          <cell r="G29">
            <v>2904</v>
          </cell>
          <cell r="H29">
            <v>2520</v>
          </cell>
          <cell r="I29">
            <v>1488</v>
          </cell>
          <cell r="J29">
            <v>2472</v>
          </cell>
          <cell r="K29">
            <v>2760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2717.3333333333326</v>
          </cell>
          <cell r="AI29">
            <v>0</v>
          </cell>
        </row>
      </sheetData>
      <sheetData sheetId="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 t="str">
            <v/>
          </cell>
          <cell r="AI29">
            <v>0</v>
          </cell>
        </row>
      </sheetData>
      <sheetData sheetId="9" refreshError="1">
        <row r="4">
          <cell r="B4">
            <v>1</v>
          </cell>
          <cell r="C4">
            <v>4</v>
          </cell>
          <cell r="D4">
            <v>4</v>
          </cell>
          <cell r="E4">
            <v>4</v>
          </cell>
          <cell r="F4">
            <v>4</v>
          </cell>
          <cell r="G4">
            <v>4</v>
          </cell>
          <cell r="H4">
            <v>4</v>
          </cell>
          <cell r="I4">
            <v>4</v>
          </cell>
          <cell r="J4">
            <v>4</v>
          </cell>
          <cell r="K4">
            <v>4</v>
          </cell>
          <cell r="L4">
            <v>4</v>
          </cell>
          <cell r="M4">
            <v>4</v>
          </cell>
          <cell r="N4">
            <v>4</v>
          </cell>
          <cell r="O4">
            <v>4</v>
          </cell>
          <cell r="P4">
            <v>4</v>
          </cell>
          <cell r="AH4">
            <v>4</v>
          </cell>
        </row>
        <row r="5">
          <cell r="B5">
            <v>2</v>
          </cell>
          <cell r="C5">
            <v>4</v>
          </cell>
          <cell r="D5">
            <v>4</v>
          </cell>
          <cell r="E5">
            <v>4</v>
          </cell>
          <cell r="F5">
            <v>4</v>
          </cell>
          <cell r="G5">
            <v>4</v>
          </cell>
          <cell r="H5">
            <v>4</v>
          </cell>
          <cell r="I5">
            <v>4</v>
          </cell>
          <cell r="J5">
            <v>4</v>
          </cell>
          <cell r="K5">
            <v>4</v>
          </cell>
          <cell r="L5">
            <v>4</v>
          </cell>
          <cell r="M5">
            <v>4</v>
          </cell>
          <cell r="N5">
            <v>4</v>
          </cell>
          <cell r="O5">
            <v>4</v>
          </cell>
          <cell r="P5">
            <v>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</v>
          </cell>
        </row>
        <row r="6">
          <cell r="B6">
            <v>3</v>
          </cell>
          <cell r="C6">
            <v>4</v>
          </cell>
          <cell r="D6">
            <v>4</v>
          </cell>
          <cell r="E6">
            <v>4</v>
          </cell>
          <cell r="F6">
            <v>4</v>
          </cell>
          <cell r="G6">
            <v>4</v>
          </cell>
          <cell r="H6">
            <v>4</v>
          </cell>
          <cell r="I6">
            <v>4</v>
          </cell>
          <cell r="J6">
            <v>4</v>
          </cell>
          <cell r="K6">
            <v>4</v>
          </cell>
          <cell r="L6">
            <v>4</v>
          </cell>
          <cell r="M6">
            <v>4</v>
          </cell>
          <cell r="N6">
            <v>4</v>
          </cell>
          <cell r="O6">
            <v>4</v>
          </cell>
          <cell r="P6">
            <v>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</v>
          </cell>
        </row>
        <row r="7">
          <cell r="B7">
            <v>4</v>
          </cell>
          <cell r="C7">
            <v>4</v>
          </cell>
          <cell r="D7">
            <v>4</v>
          </cell>
          <cell r="E7">
            <v>4</v>
          </cell>
          <cell r="F7">
            <v>4</v>
          </cell>
          <cell r="G7">
            <v>4</v>
          </cell>
          <cell r="H7">
            <v>4</v>
          </cell>
          <cell r="I7">
            <v>4</v>
          </cell>
          <cell r="J7">
            <v>4</v>
          </cell>
          <cell r="K7">
            <v>4</v>
          </cell>
          <cell r="L7">
            <v>4</v>
          </cell>
          <cell r="M7">
            <v>4</v>
          </cell>
          <cell r="N7">
            <v>4</v>
          </cell>
          <cell r="O7">
            <v>4</v>
          </cell>
          <cell r="P7">
            <v>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</v>
          </cell>
        </row>
        <row r="8">
          <cell r="B8">
            <v>5</v>
          </cell>
          <cell r="C8">
            <v>4</v>
          </cell>
          <cell r="D8">
            <v>4</v>
          </cell>
          <cell r="E8">
            <v>4</v>
          </cell>
          <cell r="F8">
            <v>4</v>
          </cell>
          <cell r="G8">
            <v>4</v>
          </cell>
          <cell r="H8">
            <v>4</v>
          </cell>
          <cell r="I8">
            <v>4</v>
          </cell>
          <cell r="J8">
            <v>4</v>
          </cell>
          <cell r="K8">
            <v>4</v>
          </cell>
          <cell r="L8">
            <v>4</v>
          </cell>
          <cell r="M8">
            <v>4</v>
          </cell>
          <cell r="N8">
            <v>4</v>
          </cell>
          <cell r="O8">
            <v>4</v>
          </cell>
          <cell r="P8">
            <v>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</v>
          </cell>
        </row>
        <row r="9">
          <cell r="B9">
            <v>6</v>
          </cell>
          <cell r="C9">
            <v>4</v>
          </cell>
          <cell r="D9">
            <v>4</v>
          </cell>
          <cell r="E9">
            <v>4</v>
          </cell>
          <cell r="F9">
            <v>4</v>
          </cell>
          <cell r="G9">
            <v>4</v>
          </cell>
          <cell r="H9">
            <v>4</v>
          </cell>
          <cell r="I9">
            <v>4</v>
          </cell>
          <cell r="J9">
            <v>4</v>
          </cell>
          <cell r="K9">
            <v>4</v>
          </cell>
          <cell r="L9">
            <v>4</v>
          </cell>
          <cell r="M9">
            <v>4</v>
          </cell>
          <cell r="N9">
            <v>4</v>
          </cell>
          <cell r="O9">
            <v>4</v>
          </cell>
          <cell r="P9">
            <v>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</v>
          </cell>
        </row>
        <row r="10">
          <cell r="B10">
            <v>7</v>
          </cell>
          <cell r="C10">
            <v>4</v>
          </cell>
          <cell r="D10">
            <v>4</v>
          </cell>
          <cell r="E10">
            <v>4</v>
          </cell>
          <cell r="F10">
            <v>4</v>
          </cell>
          <cell r="G10">
            <v>4</v>
          </cell>
          <cell r="H10">
            <v>4</v>
          </cell>
          <cell r="I10">
            <v>4</v>
          </cell>
          <cell r="J10">
            <v>4</v>
          </cell>
          <cell r="K10">
            <v>4</v>
          </cell>
          <cell r="L10">
            <v>4</v>
          </cell>
          <cell r="M10">
            <v>4</v>
          </cell>
          <cell r="N10">
            <v>4</v>
          </cell>
          <cell r="O10">
            <v>4</v>
          </cell>
          <cell r="P10">
            <v>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</v>
          </cell>
        </row>
        <row r="11">
          <cell r="B11">
            <v>8</v>
          </cell>
          <cell r="C11">
            <v>4</v>
          </cell>
          <cell r="D11">
            <v>4</v>
          </cell>
          <cell r="E11">
            <v>4</v>
          </cell>
          <cell r="F11">
            <v>4</v>
          </cell>
          <cell r="G11">
            <v>4</v>
          </cell>
          <cell r="H11">
            <v>4</v>
          </cell>
          <cell r="I11">
            <v>4</v>
          </cell>
          <cell r="J11">
            <v>4</v>
          </cell>
          <cell r="K11">
            <v>4</v>
          </cell>
          <cell r="L11">
            <v>4</v>
          </cell>
          <cell r="M11">
            <v>4</v>
          </cell>
          <cell r="N11">
            <v>4</v>
          </cell>
          <cell r="O11">
            <v>4</v>
          </cell>
          <cell r="P11">
            <v>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</v>
          </cell>
        </row>
        <row r="12">
          <cell r="B12">
            <v>9</v>
          </cell>
          <cell r="C12">
            <v>4</v>
          </cell>
          <cell r="D12">
            <v>4</v>
          </cell>
          <cell r="E12">
            <v>4</v>
          </cell>
          <cell r="F12">
            <v>4</v>
          </cell>
          <cell r="G12">
            <v>4</v>
          </cell>
          <cell r="H12">
            <v>4</v>
          </cell>
          <cell r="I12">
            <v>4</v>
          </cell>
          <cell r="J12">
            <v>4</v>
          </cell>
          <cell r="K12">
            <v>4</v>
          </cell>
          <cell r="L12">
            <v>4</v>
          </cell>
          <cell r="M12">
            <v>4</v>
          </cell>
          <cell r="N12">
            <v>4</v>
          </cell>
          <cell r="O12">
            <v>4</v>
          </cell>
          <cell r="P12">
            <v>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</v>
          </cell>
        </row>
        <row r="13">
          <cell r="B13">
            <v>10</v>
          </cell>
          <cell r="C13">
            <v>4</v>
          </cell>
          <cell r="D13">
            <v>4</v>
          </cell>
          <cell r="E13">
            <v>4</v>
          </cell>
          <cell r="F13">
            <v>4</v>
          </cell>
          <cell r="G13">
            <v>4</v>
          </cell>
          <cell r="H13">
            <v>4</v>
          </cell>
          <cell r="I13">
            <v>4</v>
          </cell>
          <cell r="J13">
            <v>4</v>
          </cell>
          <cell r="K13">
            <v>4</v>
          </cell>
          <cell r="L13">
            <v>4</v>
          </cell>
          <cell r="M13">
            <v>4</v>
          </cell>
          <cell r="N13">
            <v>4</v>
          </cell>
          <cell r="O13">
            <v>4</v>
          </cell>
          <cell r="P13">
            <v>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</v>
          </cell>
        </row>
        <row r="14">
          <cell r="B14">
            <v>11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4</v>
          </cell>
          <cell r="J14">
            <v>4</v>
          </cell>
          <cell r="K14">
            <v>4</v>
          </cell>
          <cell r="L14">
            <v>4</v>
          </cell>
          <cell r="M14">
            <v>4</v>
          </cell>
          <cell r="N14">
            <v>4</v>
          </cell>
          <cell r="O14">
            <v>4</v>
          </cell>
          <cell r="P14">
            <v>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</v>
          </cell>
        </row>
        <row r="15">
          <cell r="B15">
            <v>12</v>
          </cell>
          <cell r="C15">
            <v>4</v>
          </cell>
          <cell r="D15">
            <v>4</v>
          </cell>
          <cell r="E15">
            <v>4</v>
          </cell>
          <cell r="F15">
            <v>4</v>
          </cell>
          <cell r="G15">
            <v>4</v>
          </cell>
          <cell r="H15">
            <v>4</v>
          </cell>
          <cell r="I15">
            <v>4</v>
          </cell>
          <cell r="J15">
            <v>4</v>
          </cell>
          <cell r="K15">
            <v>4</v>
          </cell>
          <cell r="L15">
            <v>4</v>
          </cell>
          <cell r="M15">
            <v>4</v>
          </cell>
          <cell r="N15">
            <v>4</v>
          </cell>
          <cell r="O15">
            <v>4</v>
          </cell>
          <cell r="P15">
            <v>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</v>
          </cell>
        </row>
        <row r="16">
          <cell r="B16">
            <v>13</v>
          </cell>
          <cell r="C16">
            <v>4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4</v>
          </cell>
          <cell r="I16">
            <v>4</v>
          </cell>
          <cell r="J16">
            <v>4</v>
          </cell>
          <cell r="K16">
            <v>4</v>
          </cell>
          <cell r="L16">
            <v>4</v>
          </cell>
          <cell r="M16">
            <v>4</v>
          </cell>
          <cell r="N16">
            <v>4</v>
          </cell>
          <cell r="O16">
            <v>4</v>
          </cell>
          <cell r="P16">
            <v>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</v>
          </cell>
        </row>
        <row r="17">
          <cell r="B17">
            <v>14</v>
          </cell>
          <cell r="C17">
            <v>4</v>
          </cell>
          <cell r="D17">
            <v>4</v>
          </cell>
          <cell r="E17">
            <v>4</v>
          </cell>
          <cell r="F17">
            <v>4</v>
          </cell>
          <cell r="G17">
            <v>4</v>
          </cell>
          <cell r="H17">
            <v>4</v>
          </cell>
          <cell r="I17">
            <v>4</v>
          </cell>
          <cell r="J17">
            <v>4</v>
          </cell>
          <cell r="K17">
            <v>4</v>
          </cell>
          <cell r="L17">
            <v>4</v>
          </cell>
          <cell r="M17">
            <v>4</v>
          </cell>
          <cell r="N17">
            <v>4</v>
          </cell>
          <cell r="O17">
            <v>4</v>
          </cell>
          <cell r="P17">
            <v>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</v>
          </cell>
        </row>
        <row r="18">
          <cell r="B18">
            <v>15</v>
          </cell>
          <cell r="C18">
            <v>4</v>
          </cell>
          <cell r="D18">
            <v>4</v>
          </cell>
          <cell r="E18">
            <v>4</v>
          </cell>
          <cell r="F18">
            <v>4</v>
          </cell>
          <cell r="G18">
            <v>4</v>
          </cell>
          <cell r="H18">
            <v>4</v>
          </cell>
          <cell r="I18">
            <v>4</v>
          </cell>
          <cell r="J18">
            <v>4</v>
          </cell>
          <cell r="K18">
            <v>4</v>
          </cell>
          <cell r="L18">
            <v>4</v>
          </cell>
          <cell r="M18">
            <v>4</v>
          </cell>
          <cell r="N18">
            <v>4</v>
          </cell>
          <cell r="O18">
            <v>4</v>
          </cell>
          <cell r="P18">
            <v>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</v>
          </cell>
        </row>
        <row r="19">
          <cell r="B19">
            <v>16</v>
          </cell>
          <cell r="C19">
            <v>4</v>
          </cell>
          <cell r="D19">
            <v>4</v>
          </cell>
          <cell r="E19">
            <v>4</v>
          </cell>
          <cell r="F19">
            <v>4</v>
          </cell>
          <cell r="G19">
            <v>4</v>
          </cell>
          <cell r="H19">
            <v>4</v>
          </cell>
          <cell r="I19">
            <v>4</v>
          </cell>
          <cell r="J19">
            <v>4</v>
          </cell>
          <cell r="K19">
            <v>4</v>
          </cell>
          <cell r="L19">
            <v>4</v>
          </cell>
          <cell r="M19">
            <v>4</v>
          </cell>
          <cell r="N19">
            <v>4</v>
          </cell>
          <cell r="O19">
            <v>4</v>
          </cell>
          <cell r="P19">
            <v>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</v>
          </cell>
        </row>
        <row r="20">
          <cell r="B20">
            <v>17</v>
          </cell>
          <cell r="C20">
            <v>4</v>
          </cell>
          <cell r="D20">
            <v>4</v>
          </cell>
          <cell r="E20">
            <v>4</v>
          </cell>
          <cell r="F20">
            <v>4</v>
          </cell>
          <cell r="G20">
            <v>4</v>
          </cell>
          <cell r="H20">
            <v>4</v>
          </cell>
          <cell r="I20">
            <v>4</v>
          </cell>
          <cell r="J20">
            <v>4</v>
          </cell>
          <cell r="K20">
            <v>4</v>
          </cell>
          <cell r="L20">
            <v>4</v>
          </cell>
          <cell r="M20">
            <v>4</v>
          </cell>
          <cell r="N20">
            <v>4</v>
          </cell>
          <cell r="O20">
            <v>4</v>
          </cell>
          <cell r="P20">
            <v>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</v>
          </cell>
        </row>
        <row r="21">
          <cell r="B21">
            <v>18</v>
          </cell>
          <cell r="C21">
            <v>4</v>
          </cell>
          <cell r="D21">
            <v>4</v>
          </cell>
          <cell r="E21">
            <v>4</v>
          </cell>
          <cell r="F21">
            <v>4</v>
          </cell>
          <cell r="G21">
            <v>4</v>
          </cell>
          <cell r="H21">
            <v>4</v>
          </cell>
          <cell r="I21">
            <v>4</v>
          </cell>
          <cell r="J21">
            <v>4</v>
          </cell>
          <cell r="K21">
            <v>4</v>
          </cell>
          <cell r="L21">
            <v>4</v>
          </cell>
          <cell r="M21">
            <v>4</v>
          </cell>
          <cell r="N21">
            <v>4</v>
          </cell>
          <cell r="O21">
            <v>4</v>
          </cell>
          <cell r="P21">
            <v>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</v>
          </cell>
        </row>
        <row r="22">
          <cell r="B22">
            <v>19</v>
          </cell>
          <cell r="C22">
            <v>4</v>
          </cell>
          <cell r="D22">
            <v>4</v>
          </cell>
          <cell r="E22">
            <v>4</v>
          </cell>
          <cell r="F22">
            <v>4</v>
          </cell>
          <cell r="G22">
            <v>4</v>
          </cell>
          <cell r="H22">
            <v>4</v>
          </cell>
          <cell r="I22">
            <v>4</v>
          </cell>
          <cell r="J22">
            <v>4</v>
          </cell>
          <cell r="K22">
            <v>4</v>
          </cell>
          <cell r="L22">
            <v>4</v>
          </cell>
          <cell r="M22">
            <v>4</v>
          </cell>
          <cell r="N22">
            <v>4</v>
          </cell>
          <cell r="O22">
            <v>4</v>
          </cell>
          <cell r="P22">
            <v>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</v>
          </cell>
        </row>
        <row r="23">
          <cell r="B23">
            <v>20</v>
          </cell>
          <cell r="C23">
            <v>4</v>
          </cell>
          <cell r="D23">
            <v>4</v>
          </cell>
          <cell r="E23">
            <v>4</v>
          </cell>
          <cell r="F23">
            <v>4</v>
          </cell>
          <cell r="G23">
            <v>4</v>
          </cell>
          <cell r="H23">
            <v>4</v>
          </cell>
          <cell r="I23">
            <v>4</v>
          </cell>
          <cell r="J23">
            <v>4</v>
          </cell>
          <cell r="K23">
            <v>4</v>
          </cell>
          <cell r="L23">
            <v>4</v>
          </cell>
          <cell r="M23">
            <v>4</v>
          </cell>
          <cell r="N23">
            <v>4</v>
          </cell>
          <cell r="O23">
            <v>4</v>
          </cell>
          <cell r="P23">
            <v>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</v>
          </cell>
        </row>
        <row r="24">
          <cell r="B24">
            <v>21</v>
          </cell>
          <cell r="C24">
            <v>4</v>
          </cell>
          <cell r="D24">
            <v>4</v>
          </cell>
          <cell r="E24">
            <v>4</v>
          </cell>
          <cell r="F24">
            <v>4</v>
          </cell>
          <cell r="G24">
            <v>4</v>
          </cell>
          <cell r="H24">
            <v>4</v>
          </cell>
          <cell r="I24">
            <v>4</v>
          </cell>
          <cell r="J24">
            <v>4</v>
          </cell>
          <cell r="K24">
            <v>4</v>
          </cell>
          <cell r="L24">
            <v>4</v>
          </cell>
          <cell r="M24">
            <v>4</v>
          </cell>
          <cell r="N24">
            <v>4</v>
          </cell>
          <cell r="O24">
            <v>4</v>
          </cell>
          <cell r="P24">
            <v>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</v>
          </cell>
        </row>
        <row r="25">
          <cell r="B25">
            <v>22</v>
          </cell>
          <cell r="C25">
            <v>4</v>
          </cell>
          <cell r="D25">
            <v>4</v>
          </cell>
          <cell r="E25">
            <v>4</v>
          </cell>
          <cell r="F25">
            <v>4</v>
          </cell>
          <cell r="G25">
            <v>4</v>
          </cell>
          <cell r="H25">
            <v>4</v>
          </cell>
          <cell r="I25">
            <v>4</v>
          </cell>
          <cell r="J25">
            <v>4</v>
          </cell>
          <cell r="K25">
            <v>4</v>
          </cell>
          <cell r="L25">
            <v>4</v>
          </cell>
          <cell r="M25">
            <v>4</v>
          </cell>
          <cell r="N25">
            <v>4</v>
          </cell>
          <cell r="O25">
            <v>4</v>
          </cell>
          <cell r="P25">
            <v>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</v>
          </cell>
        </row>
        <row r="26">
          <cell r="B26">
            <v>23</v>
          </cell>
          <cell r="C26">
            <v>4</v>
          </cell>
          <cell r="D26">
            <v>4</v>
          </cell>
          <cell r="E26">
            <v>4</v>
          </cell>
          <cell r="F26">
            <v>4</v>
          </cell>
          <cell r="G26">
            <v>4</v>
          </cell>
          <cell r="H26">
            <v>4</v>
          </cell>
          <cell r="I26">
            <v>4</v>
          </cell>
          <cell r="J26">
            <v>4</v>
          </cell>
          <cell r="K26">
            <v>4</v>
          </cell>
          <cell r="L26">
            <v>4</v>
          </cell>
          <cell r="M26">
            <v>4</v>
          </cell>
          <cell r="N26">
            <v>4</v>
          </cell>
          <cell r="O26">
            <v>4</v>
          </cell>
          <cell r="P26">
            <v>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</v>
          </cell>
        </row>
        <row r="27">
          <cell r="B27">
            <v>24</v>
          </cell>
          <cell r="C27">
            <v>4</v>
          </cell>
          <cell r="D27">
            <v>4</v>
          </cell>
          <cell r="E27">
            <v>4</v>
          </cell>
          <cell r="F27">
            <v>4</v>
          </cell>
          <cell r="G27">
            <v>4</v>
          </cell>
          <cell r="H27">
            <v>4</v>
          </cell>
          <cell r="I27">
            <v>4</v>
          </cell>
          <cell r="J27">
            <v>4</v>
          </cell>
          <cell r="K27">
            <v>4</v>
          </cell>
          <cell r="L27">
            <v>4</v>
          </cell>
          <cell r="M27">
            <v>4</v>
          </cell>
          <cell r="N27">
            <v>4</v>
          </cell>
          <cell r="O27">
            <v>4</v>
          </cell>
          <cell r="P27">
            <v>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</v>
          </cell>
        </row>
        <row r="28">
          <cell r="B28" t="str">
            <v>P</v>
          </cell>
          <cell r="C28">
            <v>4</v>
          </cell>
          <cell r="D28">
            <v>4</v>
          </cell>
          <cell r="E28">
            <v>4</v>
          </cell>
          <cell r="F28">
            <v>4</v>
          </cell>
          <cell r="G28">
            <v>4</v>
          </cell>
          <cell r="H28">
            <v>4</v>
          </cell>
          <cell r="I28">
            <v>4</v>
          </cell>
          <cell r="J28">
            <v>4</v>
          </cell>
          <cell r="K28">
            <v>4</v>
          </cell>
          <cell r="L28">
            <v>4</v>
          </cell>
          <cell r="M28">
            <v>4</v>
          </cell>
          <cell r="N28">
            <v>4</v>
          </cell>
          <cell r="O28">
            <v>4</v>
          </cell>
          <cell r="P28">
            <v>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</v>
          </cell>
        </row>
        <row r="29">
          <cell r="B29" t="str">
            <v>W</v>
          </cell>
          <cell r="C29">
            <v>96</v>
          </cell>
          <cell r="D29">
            <v>96</v>
          </cell>
          <cell r="E29">
            <v>96</v>
          </cell>
          <cell r="F29">
            <v>96</v>
          </cell>
          <cell r="G29">
            <v>96</v>
          </cell>
          <cell r="H29">
            <v>96</v>
          </cell>
          <cell r="I29">
            <v>96</v>
          </cell>
          <cell r="J29">
            <v>96</v>
          </cell>
          <cell r="K29">
            <v>96</v>
          </cell>
          <cell r="L29">
            <v>96</v>
          </cell>
          <cell r="M29">
            <v>96</v>
          </cell>
          <cell r="N29">
            <v>96</v>
          </cell>
          <cell r="O29">
            <v>96</v>
          </cell>
          <cell r="P29">
            <v>96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96</v>
          </cell>
        </row>
      </sheetData>
      <sheetData sheetId="1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 t="e">
            <v>#VALUE!</v>
          </cell>
        </row>
      </sheetData>
      <sheetData sheetId="11" refreshError="1">
        <row r="4">
          <cell r="B4">
            <v>1</v>
          </cell>
          <cell r="C4">
            <v>87</v>
          </cell>
          <cell r="D4">
            <v>42</v>
          </cell>
          <cell r="E4">
            <v>34</v>
          </cell>
          <cell r="F4">
            <v>35</v>
          </cell>
          <cell r="G4">
            <v>33</v>
          </cell>
          <cell r="H4">
            <v>31</v>
          </cell>
          <cell r="I4">
            <v>31</v>
          </cell>
          <cell r="J4">
            <v>34</v>
          </cell>
          <cell r="K4">
            <v>34</v>
          </cell>
          <cell r="L4">
            <v>62</v>
          </cell>
          <cell r="M4">
            <v>37</v>
          </cell>
          <cell r="N4">
            <v>37</v>
          </cell>
          <cell r="O4">
            <v>37</v>
          </cell>
          <cell r="P4">
            <v>37</v>
          </cell>
          <cell r="AH4">
            <v>40.785714285714285</v>
          </cell>
        </row>
        <row r="5">
          <cell r="B5">
            <v>2</v>
          </cell>
          <cell r="C5">
            <v>87</v>
          </cell>
          <cell r="D5">
            <v>42</v>
          </cell>
          <cell r="E5">
            <v>34</v>
          </cell>
          <cell r="F5">
            <v>35</v>
          </cell>
          <cell r="G5">
            <v>33</v>
          </cell>
          <cell r="H5">
            <v>31</v>
          </cell>
          <cell r="I5">
            <v>31</v>
          </cell>
          <cell r="J5">
            <v>34</v>
          </cell>
          <cell r="K5">
            <v>34</v>
          </cell>
          <cell r="L5">
            <v>62</v>
          </cell>
          <cell r="M5">
            <v>37</v>
          </cell>
          <cell r="N5">
            <v>37</v>
          </cell>
          <cell r="O5">
            <v>37</v>
          </cell>
          <cell r="P5">
            <v>37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40.785714285714285</v>
          </cell>
        </row>
        <row r="6">
          <cell r="B6">
            <v>3</v>
          </cell>
          <cell r="C6">
            <v>87</v>
          </cell>
          <cell r="D6">
            <v>42</v>
          </cell>
          <cell r="E6">
            <v>34</v>
          </cell>
          <cell r="F6">
            <v>35</v>
          </cell>
          <cell r="G6">
            <v>33</v>
          </cell>
          <cell r="H6">
            <v>31</v>
          </cell>
          <cell r="I6">
            <v>31</v>
          </cell>
          <cell r="J6">
            <v>34</v>
          </cell>
          <cell r="K6">
            <v>34</v>
          </cell>
          <cell r="L6">
            <v>62</v>
          </cell>
          <cell r="M6">
            <v>37</v>
          </cell>
          <cell r="N6">
            <v>37</v>
          </cell>
          <cell r="O6">
            <v>37</v>
          </cell>
          <cell r="P6">
            <v>37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40.785714285714285</v>
          </cell>
        </row>
        <row r="7">
          <cell r="B7">
            <v>4</v>
          </cell>
          <cell r="C7">
            <v>87</v>
          </cell>
          <cell r="D7">
            <v>42</v>
          </cell>
          <cell r="E7">
            <v>34</v>
          </cell>
          <cell r="F7">
            <v>35</v>
          </cell>
          <cell r="G7">
            <v>33</v>
          </cell>
          <cell r="H7">
            <v>31</v>
          </cell>
          <cell r="I7">
            <v>31</v>
          </cell>
          <cell r="J7">
            <v>34</v>
          </cell>
          <cell r="K7">
            <v>34</v>
          </cell>
          <cell r="L7">
            <v>62</v>
          </cell>
          <cell r="M7">
            <v>37</v>
          </cell>
          <cell r="N7">
            <v>37</v>
          </cell>
          <cell r="O7">
            <v>37</v>
          </cell>
          <cell r="P7">
            <v>37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40.785714285714285</v>
          </cell>
        </row>
        <row r="8">
          <cell r="B8">
            <v>5</v>
          </cell>
          <cell r="C8">
            <v>87</v>
          </cell>
          <cell r="D8">
            <v>42</v>
          </cell>
          <cell r="E8">
            <v>34</v>
          </cell>
          <cell r="F8">
            <v>35</v>
          </cell>
          <cell r="G8">
            <v>33</v>
          </cell>
          <cell r="H8">
            <v>31</v>
          </cell>
          <cell r="I8">
            <v>31</v>
          </cell>
          <cell r="J8">
            <v>34</v>
          </cell>
          <cell r="K8">
            <v>34</v>
          </cell>
          <cell r="L8">
            <v>62</v>
          </cell>
          <cell r="M8">
            <v>37</v>
          </cell>
          <cell r="N8">
            <v>37</v>
          </cell>
          <cell r="O8">
            <v>37</v>
          </cell>
          <cell r="P8">
            <v>37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40.785714285714285</v>
          </cell>
        </row>
        <row r="9">
          <cell r="B9">
            <v>6</v>
          </cell>
          <cell r="C9">
            <v>87</v>
          </cell>
          <cell r="D9">
            <v>42</v>
          </cell>
          <cell r="E9">
            <v>34</v>
          </cell>
          <cell r="F9">
            <v>35</v>
          </cell>
          <cell r="G9">
            <v>33</v>
          </cell>
          <cell r="H9">
            <v>31</v>
          </cell>
          <cell r="I9">
            <v>31</v>
          </cell>
          <cell r="J9">
            <v>34</v>
          </cell>
          <cell r="K9">
            <v>34</v>
          </cell>
          <cell r="L9">
            <v>62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40.785714285714285</v>
          </cell>
        </row>
        <row r="10">
          <cell r="B10">
            <v>7</v>
          </cell>
          <cell r="C10">
            <v>87</v>
          </cell>
          <cell r="D10">
            <v>42</v>
          </cell>
          <cell r="E10">
            <v>34</v>
          </cell>
          <cell r="F10">
            <v>35</v>
          </cell>
          <cell r="G10">
            <v>33</v>
          </cell>
          <cell r="H10">
            <v>31</v>
          </cell>
          <cell r="I10">
            <v>31</v>
          </cell>
          <cell r="J10">
            <v>34</v>
          </cell>
          <cell r="K10">
            <v>34</v>
          </cell>
          <cell r="L10">
            <v>62</v>
          </cell>
          <cell r="M10">
            <v>37</v>
          </cell>
          <cell r="N10">
            <v>37</v>
          </cell>
          <cell r="O10">
            <v>37</v>
          </cell>
          <cell r="P10">
            <v>37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40.785714285714285</v>
          </cell>
        </row>
        <row r="11">
          <cell r="B11">
            <v>8</v>
          </cell>
          <cell r="C11">
            <v>87</v>
          </cell>
          <cell r="D11">
            <v>42</v>
          </cell>
          <cell r="E11">
            <v>34</v>
          </cell>
          <cell r="F11">
            <v>35</v>
          </cell>
          <cell r="G11">
            <v>33</v>
          </cell>
          <cell r="H11">
            <v>31</v>
          </cell>
          <cell r="I11">
            <v>31</v>
          </cell>
          <cell r="J11">
            <v>34</v>
          </cell>
          <cell r="K11">
            <v>34</v>
          </cell>
          <cell r="L11">
            <v>62</v>
          </cell>
          <cell r="M11">
            <v>37</v>
          </cell>
          <cell r="N11">
            <v>37</v>
          </cell>
          <cell r="O11">
            <v>37</v>
          </cell>
          <cell r="P11">
            <v>37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40.785714285714285</v>
          </cell>
        </row>
        <row r="12">
          <cell r="B12">
            <v>9</v>
          </cell>
          <cell r="C12">
            <v>87</v>
          </cell>
          <cell r="D12">
            <v>42</v>
          </cell>
          <cell r="E12">
            <v>34</v>
          </cell>
          <cell r="F12">
            <v>35</v>
          </cell>
          <cell r="G12">
            <v>33</v>
          </cell>
          <cell r="H12">
            <v>31</v>
          </cell>
          <cell r="I12">
            <v>31</v>
          </cell>
          <cell r="J12">
            <v>34</v>
          </cell>
          <cell r="K12">
            <v>34</v>
          </cell>
          <cell r="L12">
            <v>62</v>
          </cell>
          <cell r="M12">
            <v>37</v>
          </cell>
          <cell r="N12">
            <v>37</v>
          </cell>
          <cell r="O12">
            <v>37</v>
          </cell>
          <cell r="P12">
            <v>37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40.785714285714285</v>
          </cell>
        </row>
        <row r="13">
          <cell r="B13">
            <v>10</v>
          </cell>
          <cell r="C13">
            <v>87</v>
          </cell>
          <cell r="D13">
            <v>42</v>
          </cell>
          <cell r="E13">
            <v>34</v>
          </cell>
          <cell r="F13">
            <v>35</v>
          </cell>
          <cell r="G13">
            <v>33</v>
          </cell>
          <cell r="H13">
            <v>31</v>
          </cell>
          <cell r="I13">
            <v>31</v>
          </cell>
          <cell r="J13">
            <v>34</v>
          </cell>
          <cell r="K13">
            <v>34</v>
          </cell>
          <cell r="L13">
            <v>62</v>
          </cell>
          <cell r="M13">
            <v>37</v>
          </cell>
          <cell r="N13">
            <v>37</v>
          </cell>
          <cell r="O13">
            <v>37</v>
          </cell>
          <cell r="P13">
            <v>37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40.785714285714285</v>
          </cell>
        </row>
        <row r="14">
          <cell r="B14">
            <v>11</v>
          </cell>
          <cell r="C14">
            <v>87</v>
          </cell>
          <cell r="D14">
            <v>42</v>
          </cell>
          <cell r="E14">
            <v>34</v>
          </cell>
          <cell r="F14">
            <v>35</v>
          </cell>
          <cell r="G14">
            <v>33</v>
          </cell>
          <cell r="H14">
            <v>31</v>
          </cell>
          <cell r="I14">
            <v>31</v>
          </cell>
          <cell r="J14">
            <v>34</v>
          </cell>
          <cell r="K14">
            <v>34</v>
          </cell>
          <cell r="L14">
            <v>62</v>
          </cell>
          <cell r="M14">
            <v>37</v>
          </cell>
          <cell r="N14">
            <v>37</v>
          </cell>
          <cell r="O14">
            <v>37</v>
          </cell>
          <cell r="P14">
            <v>37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40.785714285714285</v>
          </cell>
        </row>
        <row r="15">
          <cell r="B15">
            <v>12</v>
          </cell>
          <cell r="C15">
            <v>87</v>
          </cell>
          <cell r="D15">
            <v>42</v>
          </cell>
          <cell r="E15">
            <v>34</v>
          </cell>
          <cell r="F15">
            <v>35</v>
          </cell>
          <cell r="G15">
            <v>33</v>
          </cell>
          <cell r="H15">
            <v>31</v>
          </cell>
          <cell r="I15">
            <v>31</v>
          </cell>
          <cell r="J15">
            <v>34</v>
          </cell>
          <cell r="K15">
            <v>34</v>
          </cell>
          <cell r="L15">
            <v>62</v>
          </cell>
          <cell r="M15">
            <v>37</v>
          </cell>
          <cell r="N15">
            <v>37</v>
          </cell>
          <cell r="O15">
            <v>37</v>
          </cell>
          <cell r="P15">
            <v>37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40.785714285714285</v>
          </cell>
        </row>
        <row r="16">
          <cell r="B16">
            <v>13</v>
          </cell>
          <cell r="C16">
            <v>87</v>
          </cell>
          <cell r="D16">
            <v>42</v>
          </cell>
          <cell r="E16">
            <v>34</v>
          </cell>
          <cell r="F16">
            <v>35</v>
          </cell>
          <cell r="G16">
            <v>33</v>
          </cell>
          <cell r="H16">
            <v>31</v>
          </cell>
          <cell r="I16">
            <v>31</v>
          </cell>
          <cell r="J16">
            <v>34</v>
          </cell>
          <cell r="K16">
            <v>34</v>
          </cell>
          <cell r="L16">
            <v>62</v>
          </cell>
          <cell r="M16">
            <v>37</v>
          </cell>
          <cell r="N16">
            <v>37</v>
          </cell>
          <cell r="O16">
            <v>37</v>
          </cell>
          <cell r="P16">
            <v>37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40.785714285714285</v>
          </cell>
        </row>
        <row r="17">
          <cell r="B17">
            <v>14</v>
          </cell>
          <cell r="C17">
            <v>87</v>
          </cell>
          <cell r="D17">
            <v>42</v>
          </cell>
          <cell r="E17">
            <v>34</v>
          </cell>
          <cell r="F17">
            <v>35</v>
          </cell>
          <cell r="G17">
            <v>33</v>
          </cell>
          <cell r="H17">
            <v>31</v>
          </cell>
          <cell r="I17">
            <v>31</v>
          </cell>
          <cell r="J17">
            <v>34</v>
          </cell>
          <cell r="K17">
            <v>34</v>
          </cell>
          <cell r="L17">
            <v>62</v>
          </cell>
          <cell r="M17">
            <v>37</v>
          </cell>
          <cell r="N17">
            <v>37</v>
          </cell>
          <cell r="O17">
            <v>37</v>
          </cell>
          <cell r="P17">
            <v>37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40.785714285714285</v>
          </cell>
        </row>
        <row r="18">
          <cell r="B18">
            <v>15</v>
          </cell>
          <cell r="C18">
            <v>87</v>
          </cell>
          <cell r="D18">
            <v>42</v>
          </cell>
          <cell r="E18">
            <v>34</v>
          </cell>
          <cell r="F18">
            <v>35</v>
          </cell>
          <cell r="G18">
            <v>33</v>
          </cell>
          <cell r="H18">
            <v>31</v>
          </cell>
          <cell r="I18">
            <v>31</v>
          </cell>
          <cell r="J18">
            <v>34</v>
          </cell>
          <cell r="K18">
            <v>34</v>
          </cell>
          <cell r="L18">
            <v>62</v>
          </cell>
          <cell r="M18">
            <v>37</v>
          </cell>
          <cell r="N18">
            <v>37</v>
          </cell>
          <cell r="O18">
            <v>37</v>
          </cell>
          <cell r="P18">
            <v>37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40.785714285714285</v>
          </cell>
        </row>
        <row r="19">
          <cell r="B19">
            <v>16</v>
          </cell>
          <cell r="C19">
            <v>87</v>
          </cell>
          <cell r="D19">
            <v>42</v>
          </cell>
          <cell r="E19">
            <v>34</v>
          </cell>
          <cell r="F19">
            <v>35</v>
          </cell>
          <cell r="G19">
            <v>33</v>
          </cell>
          <cell r="H19">
            <v>31</v>
          </cell>
          <cell r="I19">
            <v>31</v>
          </cell>
          <cell r="J19">
            <v>34</v>
          </cell>
          <cell r="K19">
            <v>34</v>
          </cell>
          <cell r="L19">
            <v>62</v>
          </cell>
          <cell r="M19">
            <v>37</v>
          </cell>
          <cell r="N19">
            <v>37</v>
          </cell>
          <cell r="O19">
            <v>37</v>
          </cell>
          <cell r="P19">
            <v>30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40.285714285714285</v>
          </cell>
        </row>
        <row r="20">
          <cell r="B20">
            <v>17</v>
          </cell>
          <cell r="C20">
            <v>87</v>
          </cell>
          <cell r="D20">
            <v>42</v>
          </cell>
          <cell r="E20">
            <v>54</v>
          </cell>
          <cell r="F20">
            <v>55</v>
          </cell>
          <cell r="G20">
            <v>53</v>
          </cell>
          <cell r="H20">
            <v>51</v>
          </cell>
          <cell r="I20">
            <v>51</v>
          </cell>
          <cell r="J20">
            <v>34</v>
          </cell>
          <cell r="K20">
            <v>34</v>
          </cell>
          <cell r="L20">
            <v>62</v>
          </cell>
          <cell r="M20">
            <v>37</v>
          </cell>
          <cell r="N20">
            <v>37</v>
          </cell>
          <cell r="O20">
            <v>57</v>
          </cell>
          <cell r="P20">
            <v>29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48.785714285714285</v>
          </cell>
        </row>
        <row r="21">
          <cell r="B21">
            <v>18</v>
          </cell>
          <cell r="C21">
            <v>87</v>
          </cell>
          <cell r="D21">
            <v>42</v>
          </cell>
          <cell r="E21">
            <v>54</v>
          </cell>
          <cell r="F21">
            <v>55</v>
          </cell>
          <cell r="G21">
            <v>53</v>
          </cell>
          <cell r="H21">
            <v>51</v>
          </cell>
          <cell r="I21">
            <v>51</v>
          </cell>
          <cell r="J21">
            <v>34</v>
          </cell>
          <cell r="K21">
            <v>34</v>
          </cell>
          <cell r="L21">
            <v>62</v>
          </cell>
          <cell r="M21">
            <v>37</v>
          </cell>
          <cell r="N21">
            <v>37</v>
          </cell>
          <cell r="O21">
            <v>57</v>
          </cell>
          <cell r="P21">
            <v>30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48.857142857142854</v>
          </cell>
        </row>
        <row r="22">
          <cell r="B22">
            <v>19</v>
          </cell>
          <cell r="C22">
            <v>87</v>
          </cell>
          <cell r="D22">
            <v>42</v>
          </cell>
          <cell r="E22">
            <v>54</v>
          </cell>
          <cell r="F22">
            <v>55</v>
          </cell>
          <cell r="G22">
            <v>53</v>
          </cell>
          <cell r="H22">
            <v>51</v>
          </cell>
          <cell r="I22">
            <v>51</v>
          </cell>
          <cell r="J22">
            <v>34</v>
          </cell>
          <cell r="K22">
            <v>34</v>
          </cell>
          <cell r="L22">
            <v>62</v>
          </cell>
          <cell r="M22">
            <v>37</v>
          </cell>
          <cell r="N22">
            <v>37</v>
          </cell>
          <cell r="O22">
            <v>57</v>
          </cell>
          <cell r="P22">
            <v>30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48.857142857142854</v>
          </cell>
        </row>
        <row r="23">
          <cell r="B23">
            <v>20</v>
          </cell>
          <cell r="C23">
            <v>87</v>
          </cell>
          <cell r="D23">
            <v>42</v>
          </cell>
          <cell r="E23">
            <v>34</v>
          </cell>
          <cell r="F23">
            <v>35</v>
          </cell>
          <cell r="G23">
            <v>33</v>
          </cell>
          <cell r="H23">
            <v>31</v>
          </cell>
          <cell r="I23">
            <v>31</v>
          </cell>
          <cell r="J23">
            <v>34</v>
          </cell>
          <cell r="K23">
            <v>34</v>
          </cell>
          <cell r="L23">
            <v>62</v>
          </cell>
          <cell r="M23">
            <v>37</v>
          </cell>
          <cell r="N23">
            <v>37</v>
          </cell>
          <cell r="O23">
            <v>37</v>
          </cell>
          <cell r="P23">
            <v>37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40.785714285714285</v>
          </cell>
        </row>
        <row r="24">
          <cell r="B24">
            <v>21</v>
          </cell>
          <cell r="C24">
            <v>87</v>
          </cell>
          <cell r="D24">
            <v>42</v>
          </cell>
          <cell r="E24">
            <v>34</v>
          </cell>
          <cell r="F24">
            <v>35</v>
          </cell>
          <cell r="G24">
            <v>33</v>
          </cell>
          <cell r="H24">
            <v>31</v>
          </cell>
          <cell r="I24">
            <v>31</v>
          </cell>
          <cell r="J24">
            <v>34</v>
          </cell>
          <cell r="K24">
            <v>34</v>
          </cell>
          <cell r="L24">
            <v>62</v>
          </cell>
          <cell r="M24">
            <v>37</v>
          </cell>
          <cell r="N24">
            <v>37</v>
          </cell>
          <cell r="O24">
            <v>37</v>
          </cell>
          <cell r="P24">
            <v>37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40.785714285714285</v>
          </cell>
        </row>
        <row r="25">
          <cell r="B25">
            <v>22</v>
          </cell>
          <cell r="C25">
            <v>87</v>
          </cell>
          <cell r="D25">
            <v>42</v>
          </cell>
          <cell r="E25">
            <v>34</v>
          </cell>
          <cell r="F25">
            <v>35</v>
          </cell>
          <cell r="G25">
            <v>33</v>
          </cell>
          <cell r="H25">
            <v>31</v>
          </cell>
          <cell r="I25">
            <v>31</v>
          </cell>
          <cell r="J25">
            <v>34</v>
          </cell>
          <cell r="K25">
            <v>34</v>
          </cell>
          <cell r="L25">
            <v>62</v>
          </cell>
          <cell r="M25">
            <v>37</v>
          </cell>
          <cell r="N25">
            <v>37</v>
          </cell>
          <cell r="O25">
            <v>37</v>
          </cell>
          <cell r="P25">
            <v>37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40.785714285714285</v>
          </cell>
        </row>
        <row r="26">
          <cell r="B26">
            <v>23</v>
          </cell>
          <cell r="C26">
            <v>87</v>
          </cell>
          <cell r="D26">
            <v>42</v>
          </cell>
          <cell r="E26">
            <v>34</v>
          </cell>
          <cell r="F26">
            <v>35</v>
          </cell>
          <cell r="G26">
            <v>33</v>
          </cell>
          <cell r="H26">
            <v>31</v>
          </cell>
          <cell r="I26">
            <v>31</v>
          </cell>
          <cell r="J26">
            <v>34</v>
          </cell>
          <cell r="K26">
            <v>34</v>
          </cell>
          <cell r="L26">
            <v>62</v>
          </cell>
          <cell r="M26">
            <v>37</v>
          </cell>
          <cell r="N26">
            <v>37</v>
          </cell>
          <cell r="O26">
            <v>37</v>
          </cell>
          <cell r="P26">
            <v>37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40.785714285714285</v>
          </cell>
        </row>
        <row r="27">
          <cell r="B27">
            <v>24</v>
          </cell>
          <cell r="C27">
            <v>87</v>
          </cell>
          <cell r="D27">
            <v>42</v>
          </cell>
          <cell r="E27">
            <v>34</v>
          </cell>
          <cell r="F27">
            <v>35</v>
          </cell>
          <cell r="G27">
            <v>33</v>
          </cell>
          <cell r="H27">
            <v>31</v>
          </cell>
          <cell r="I27">
            <v>31</v>
          </cell>
          <cell r="J27">
            <v>34</v>
          </cell>
          <cell r="K27">
            <v>34</v>
          </cell>
          <cell r="L27">
            <v>62</v>
          </cell>
          <cell r="M27">
            <v>37</v>
          </cell>
          <cell r="N27">
            <v>37</v>
          </cell>
          <cell r="O27">
            <v>37</v>
          </cell>
          <cell r="P27">
            <v>37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40.785714285714285</v>
          </cell>
        </row>
        <row r="28">
          <cell r="B28" t="str">
            <v>P</v>
          </cell>
          <cell r="C28">
            <v>87</v>
          </cell>
          <cell r="D28">
            <v>42</v>
          </cell>
          <cell r="E28">
            <v>36.5</v>
          </cell>
          <cell r="F28">
            <v>37.5</v>
          </cell>
          <cell r="G28">
            <v>35.5</v>
          </cell>
          <cell r="H28">
            <v>33.5</v>
          </cell>
          <cell r="I28">
            <v>33.5</v>
          </cell>
          <cell r="J28">
            <v>34</v>
          </cell>
          <cell r="K28">
            <v>34</v>
          </cell>
          <cell r="L28">
            <v>62</v>
          </cell>
          <cell r="M28">
            <v>37</v>
          </cell>
          <cell r="N28">
            <v>37</v>
          </cell>
          <cell r="O28">
            <v>39.5</v>
          </cell>
          <cell r="P28">
            <v>35.791666666666664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41.77083333333335</v>
          </cell>
          <cell r="AI28" t="str">
            <v/>
          </cell>
        </row>
        <row r="29">
          <cell r="B29" t="str">
            <v>W</v>
          </cell>
          <cell r="C29">
            <v>2088</v>
          </cell>
          <cell r="D29">
            <v>1008</v>
          </cell>
          <cell r="E29">
            <v>876</v>
          </cell>
          <cell r="F29">
            <v>900</v>
          </cell>
          <cell r="G29">
            <v>852</v>
          </cell>
          <cell r="H29">
            <v>804</v>
          </cell>
          <cell r="I29">
            <v>804</v>
          </cell>
          <cell r="J29">
            <v>816</v>
          </cell>
          <cell r="K29">
            <v>816</v>
          </cell>
          <cell r="L29">
            <v>1488</v>
          </cell>
          <cell r="M29">
            <v>888</v>
          </cell>
          <cell r="N29">
            <v>888</v>
          </cell>
          <cell r="O29">
            <v>948</v>
          </cell>
          <cell r="P29">
            <v>859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1002.5000000000005</v>
          </cell>
          <cell r="AI29">
            <v>0</v>
          </cell>
        </row>
      </sheetData>
      <sheetData sheetId="12" refreshError="1">
        <row r="4">
          <cell r="B4">
            <v>1</v>
          </cell>
          <cell r="C4">
            <v>-28</v>
          </cell>
          <cell r="D4">
            <v>-22</v>
          </cell>
          <cell r="J4">
            <v>-25</v>
          </cell>
          <cell r="K4">
            <v>-27</v>
          </cell>
          <cell r="N4">
            <v>-18</v>
          </cell>
        </row>
        <row r="5">
          <cell r="B5">
            <v>2</v>
          </cell>
          <cell r="C5">
            <v>-28</v>
          </cell>
          <cell r="D5">
            <v>-22</v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>
            <v>-25</v>
          </cell>
          <cell r="K5">
            <v>-27</v>
          </cell>
          <cell r="L5" t="str">
            <v/>
          </cell>
          <cell r="M5" t="str">
            <v/>
          </cell>
          <cell r="N5">
            <v>-18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-20</v>
          </cell>
          <cell r="D6">
            <v>-22</v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>
            <v>-25</v>
          </cell>
          <cell r="K6">
            <v>-20</v>
          </cell>
          <cell r="L6" t="str">
            <v/>
          </cell>
          <cell r="M6" t="str">
            <v/>
          </cell>
          <cell r="N6">
            <v>-18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-7</v>
          </cell>
          <cell r="D7">
            <v>-22</v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>
            <v>-3</v>
          </cell>
          <cell r="K7">
            <v>-3</v>
          </cell>
          <cell r="L7" t="str">
            <v/>
          </cell>
          <cell r="M7" t="str">
            <v/>
          </cell>
          <cell r="N7">
            <v>-18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0</v>
          </cell>
          <cell r="D8">
            <v>0</v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>
            <v>0</v>
          </cell>
          <cell r="K8">
            <v>0</v>
          </cell>
          <cell r="L8" t="str">
            <v/>
          </cell>
          <cell r="M8" t="str">
            <v/>
          </cell>
          <cell r="N8">
            <v>4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7</v>
          </cell>
          <cell r="D9">
            <v>7</v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>
            <v>7</v>
          </cell>
          <cell r="K9">
            <v>7</v>
          </cell>
          <cell r="L9" t="str">
            <v/>
          </cell>
          <cell r="M9" t="str">
            <v/>
          </cell>
          <cell r="N9">
            <v>4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7</v>
          </cell>
          <cell r="D10">
            <v>7</v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>
            <v>7</v>
          </cell>
          <cell r="K10">
            <v>7</v>
          </cell>
          <cell r="L10" t="str">
            <v/>
          </cell>
          <cell r="M10" t="str">
            <v/>
          </cell>
          <cell r="N10">
            <v>4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7</v>
          </cell>
          <cell r="D11">
            <v>7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>
            <v>7</v>
          </cell>
          <cell r="K11">
            <v>7</v>
          </cell>
          <cell r="L11" t="str">
            <v/>
          </cell>
          <cell r="M11" t="str">
            <v/>
          </cell>
          <cell r="N11">
            <v>4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5</v>
          </cell>
          <cell r="D12">
            <v>5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>
            <v>5</v>
          </cell>
          <cell r="K12">
            <v>5</v>
          </cell>
          <cell r="L12" t="str">
            <v/>
          </cell>
          <cell r="M12" t="str">
            <v/>
          </cell>
          <cell r="N12">
            <v>4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5</v>
          </cell>
          <cell r="D13">
            <v>5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>
            <v>5</v>
          </cell>
          <cell r="K13">
            <v>5</v>
          </cell>
          <cell r="L13" t="str">
            <v/>
          </cell>
          <cell r="M13" t="str">
            <v/>
          </cell>
          <cell r="N13">
            <v>4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5</v>
          </cell>
          <cell r="D14">
            <v>5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>
            <v>5</v>
          </cell>
          <cell r="K14">
            <v>5</v>
          </cell>
          <cell r="L14" t="str">
            <v/>
          </cell>
          <cell r="M14" t="str">
            <v/>
          </cell>
          <cell r="N14">
            <v>4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5</v>
          </cell>
          <cell r="D15">
            <v>5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>
            <v>3</v>
          </cell>
          <cell r="K15">
            <v>3</v>
          </cell>
          <cell r="L15" t="str">
            <v/>
          </cell>
          <cell r="M15" t="str">
            <v/>
          </cell>
          <cell r="N15">
            <v>4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3</v>
          </cell>
          <cell r="D16">
            <v>3</v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3</v>
          </cell>
          <cell r="K16">
            <v>3</v>
          </cell>
          <cell r="L16" t="str">
            <v/>
          </cell>
          <cell r="M16" t="str">
            <v/>
          </cell>
          <cell r="N16">
            <v>4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3</v>
          </cell>
          <cell r="D17">
            <v>3</v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>
            <v>3</v>
          </cell>
          <cell r="K17">
            <v>3</v>
          </cell>
          <cell r="L17" t="str">
            <v/>
          </cell>
          <cell r="M17" t="str">
            <v/>
          </cell>
          <cell r="N17">
            <v>4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5</v>
          </cell>
          <cell r="D18">
            <v>5</v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>
            <v>7</v>
          </cell>
          <cell r="K18">
            <v>7</v>
          </cell>
          <cell r="L18" t="str">
            <v/>
          </cell>
          <cell r="M18" t="str">
            <v/>
          </cell>
          <cell r="N18">
            <v>4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13</v>
          </cell>
          <cell r="D19">
            <v>13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>
            <v>11</v>
          </cell>
          <cell r="K19">
            <v>11</v>
          </cell>
          <cell r="L19" t="str">
            <v/>
          </cell>
          <cell r="M19" t="str">
            <v/>
          </cell>
          <cell r="N19">
            <v>10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21</v>
          </cell>
          <cell r="D20">
            <v>21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22</v>
          </cell>
          <cell r="K20">
            <v>22</v>
          </cell>
          <cell r="L20" t="str">
            <v/>
          </cell>
          <cell r="M20" t="str">
            <v/>
          </cell>
          <cell r="N20">
            <v>20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33</v>
          </cell>
          <cell r="D21">
            <v>33</v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>
            <v>32</v>
          </cell>
          <cell r="K21">
            <v>32</v>
          </cell>
          <cell r="L21" t="str">
            <v/>
          </cell>
          <cell r="M21" t="str">
            <v/>
          </cell>
          <cell r="N21">
            <v>30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33</v>
          </cell>
          <cell r="D22">
            <v>33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>
            <v>32</v>
          </cell>
          <cell r="K22">
            <v>32</v>
          </cell>
          <cell r="L22" t="str">
            <v/>
          </cell>
          <cell r="M22" t="str">
            <v/>
          </cell>
          <cell r="N22">
            <v>30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13</v>
          </cell>
          <cell r="D23">
            <v>13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>
            <v>9</v>
          </cell>
          <cell r="K23">
            <v>9</v>
          </cell>
          <cell r="L23" t="str">
            <v/>
          </cell>
          <cell r="M23" t="str">
            <v/>
          </cell>
          <cell r="N23">
            <v>10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-9</v>
          </cell>
          <cell r="D24">
            <v>-11</v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>
            <v>-9</v>
          </cell>
          <cell r="K24">
            <v>-9</v>
          </cell>
          <cell r="L24" t="str">
            <v/>
          </cell>
          <cell r="M24" t="str">
            <v/>
          </cell>
          <cell r="N24">
            <v>-18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-17</v>
          </cell>
          <cell r="D25">
            <v>-22</v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>
            <v>-21</v>
          </cell>
          <cell r="K25">
            <v>-18</v>
          </cell>
          <cell r="L25" t="str">
            <v/>
          </cell>
          <cell r="M25" t="str">
            <v/>
          </cell>
          <cell r="N25">
            <v>-18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-28</v>
          </cell>
          <cell r="D26">
            <v>-22</v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>
            <v>-25</v>
          </cell>
          <cell r="K26">
            <v>-27</v>
          </cell>
          <cell r="L26" t="str">
            <v/>
          </cell>
          <cell r="M26" t="str">
            <v/>
          </cell>
          <cell r="N26">
            <v>-18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-28</v>
          </cell>
          <cell r="D27">
            <v>-22</v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>
            <v>-25</v>
          </cell>
          <cell r="K27">
            <v>-27</v>
          </cell>
          <cell r="L27" t="str">
            <v/>
          </cell>
          <cell r="M27" t="str">
            <v/>
          </cell>
          <cell r="N27">
            <v>-18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3" refreshError="1"/>
      <sheetData sheetId="14" refreshError="1">
        <row r="4">
          <cell r="B4">
            <v>1</v>
          </cell>
          <cell r="C4">
            <v>35</v>
          </cell>
          <cell r="D4">
            <v>60</v>
          </cell>
          <cell r="E4">
            <v>32</v>
          </cell>
          <cell r="F4">
            <v>17</v>
          </cell>
          <cell r="G4">
            <v>17</v>
          </cell>
          <cell r="H4">
            <v>14</v>
          </cell>
          <cell r="I4">
            <v>23</v>
          </cell>
          <cell r="J4">
            <v>30</v>
          </cell>
          <cell r="K4">
            <v>21</v>
          </cell>
          <cell r="L4">
            <v>70</v>
          </cell>
          <cell r="M4">
            <v>70</v>
          </cell>
          <cell r="N4">
            <v>70</v>
          </cell>
          <cell r="O4">
            <v>65</v>
          </cell>
          <cell r="P4">
            <v>70</v>
          </cell>
          <cell r="AH4">
            <v>42.428571428571431</v>
          </cell>
        </row>
        <row r="5">
          <cell r="B5">
            <v>2</v>
          </cell>
          <cell r="C5">
            <v>35</v>
          </cell>
          <cell r="D5">
            <v>60</v>
          </cell>
          <cell r="E5">
            <v>32</v>
          </cell>
          <cell r="F5">
            <v>17</v>
          </cell>
          <cell r="G5">
            <v>17</v>
          </cell>
          <cell r="H5">
            <v>14</v>
          </cell>
          <cell r="I5">
            <v>23</v>
          </cell>
          <cell r="J5">
            <v>30</v>
          </cell>
          <cell r="K5">
            <v>21</v>
          </cell>
          <cell r="L5">
            <v>70</v>
          </cell>
          <cell r="M5">
            <v>70</v>
          </cell>
          <cell r="N5">
            <v>70</v>
          </cell>
          <cell r="O5">
            <v>65</v>
          </cell>
          <cell r="P5">
            <v>70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42.428571428571431</v>
          </cell>
        </row>
        <row r="6">
          <cell r="B6">
            <v>3</v>
          </cell>
          <cell r="C6">
            <v>35</v>
          </cell>
          <cell r="D6">
            <v>60</v>
          </cell>
          <cell r="E6">
            <v>32</v>
          </cell>
          <cell r="F6">
            <v>17</v>
          </cell>
          <cell r="G6">
            <v>17</v>
          </cell>
          <cell r="H6">
            <v>14</v>
          </cell>
          <cell r="I6">
            <v>23</v>
          </cell>
          <cell r="J6">
            <v>30</v>
          </cell>
          <cell r="K6">
            <v>21</v>
          </cell>
          <cell r="L6">
            <v>70</v>
          </cell>
          <cell r="M6">
            <v>70</v>
          </cell>
          <cell r="N6">
            <v>70</v>
          </cell>
          <cell r="O6">
            <v>65</v>
          </cell>
          <cell r="P6">
            <v>70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42.428571428571431</v>
          </cell>
        </row>
        <row r="7">
          <cell r="B7">
            <v>4</v>
          </cell>
          <cell r="C7">
            <v>35</v>
          </cell>
          <cell r="D7">
            <v>60</v>
          </cell>
          <cell r="E7">
            <v>32</v>
          </cell>
          <cell r="F7">
            <v>17</v>
          </cell>
          <cell r="G7">
            <v>17</v>
          </cell>
          <cell r="H7">
            <v>14</v>
          </cell>
          <cell r="I7">
            <v>23</v>
          </cell>
          <cell r="J7">
            <v>30</v>
          </cell>
          <cell r="K7">
            <v>21</v>
          </cell>
          <cell r="L7">
            <v>70</v>
          </cell>
          <cell r="M7">
            <v>70</v>
          </cell>
          <cell r="N7">
            <v>70</v>
          </cell>
          <cell r="O7">
            <v>65</v>
          </cell>
          <cell r="P7">
            <v>70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42.428571428571431</v>
          </cell>
        </row>
        <row r="8">
          <cell r="B8">
            <v>5</v>
          </cell>
          <cell r="C8">
            <v>35</v>
          </cell>
          <cell r="D8">
            <v>60</v>
          </cell>
          <cell r="E8">
            <v>32</v>
          </cell>
          <cell r="F8">
            <v>17</v>
          </cell>
          <cell r="G8">
            <v>17</v>
          </cell>
          <cell r="H8">
            <v>14</v>
          </cell>
          <cell r="I8">
            <v>23</v>
          </cell>
          <cell r="J8">
            <v>30</v>
          </cell>
          <cell r="K8">
            <v>21</v>
          </cell>
          <cell r="L8">
            <v>70</v>
          </cell>
          <cell r="M8">
            <v>70</v>
          </cell>
          <cell r="N8">
            <v>70</v>
          </cell>
          <cell r="O8">
            <v>65</v>
          </cell>
          <cell r="P8">
            <v>70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42.428571428571431</v>
          </cell>
        </row>
        <row r="9">
          <cell r="B9">
            <v>6</v>
          </cell>
          <cell r="C9">
            <v>35</v>
          </cell>
          <cell r="D9">
            <v>60</v>
          </cell>
          <cell r="E9">
            <v>32</v>
          </cell>
          <cell r="F9">
            <v>17</v>
          </cell>
          <cell r="G9">
            <v>17</v>
          </cell>
          <cell r="H9">
            <v>14</v>
          </cell>
          <cell r="I9">
            <v>23</v>
          </cell>
          <cell r="J9">
            <v>30</v>
          </cell>
          <cell r="K9">
            <v>21</v>
          </cell>
          <cell r="L9">
            <v>70</v>
          </cell>
          <cell r="M9">
            <v>70</v>
          </cell>
          <cell r="N9">
            <v>70</v>
          </cell>
          <cell r="O9">
            <v>65</v>
          </cell>
          <cell r="P9">
            <v>70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42.428571428571431</v>
          </cell>
        </row>
        <row r="10">
          <cell r="B10">
            <v>7</v>
          </cell>
          <cell r="C10">
            <v>35</v>
          </cell>
          <cell r="D10">
            <v>60</v>
          </cell>
          <cell r="E10">
            <v>32</v>
          </cell>
          <cell r="F10">
            <v>17</v>
          </cell>
          <cell r="G10">
            <v>17</v>
          </cell>
          <cell r="H10">
            <v>14</v>
          </cell>
          <cell r="I10">
            <v>23</v>
          </cell>
          <cell r="J10">
            <v>30</v>
          </cell>
          <cell r="K10">
            <v>21</v>
          </cell>
          <cell r="L10">
            <v>70</v>
          </cell>
          <cell r="M10">
            <v>70</v>
          </cell>
          <cell r="N10">
            <v>70</v>
          </cell>
          <cell r="O10">
            <v>65</v>
          </cell>
          <cell r="P10">
            <v>70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42.428571428571431</v>
          </cell>
        </row>
        <row r="11">
          <cell r="B11">
            <v>8</v>
          </cell>
          <cell r="C11">
            <v>50</v>
          </cell>
          <cell r="D11">
            <v>60</v>
          </cell>
          <cell r="E11">
            <v>32</v>
          </cell>
          <cell r="F11">
            <v>17</v>
          </cell>
          <cell r="G11">
            <v>17</v>
          </cell>
          <cell r="H11">
            <v>14</v>
          </cell>
          <cell r="I11">
            <v>23</v>
          </cell>
          <cell r="J11">
            <v>30</v>
          </cell>
          <cell r="K11">
            <v>21</v>
          </cell>
          <cell r="L11">
            <v>70</v>
          </cell>
          <cell r="M11">
            <v>70</v>
          </cell>
          <cell r="N11">
            <v>70</v>
          </cell>
          <cell r="O11">
            <v>65</v>
          </cell>
          <cell r="P11">
            <v>70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43.5</v>
          </cell>
        </row>
        <row r="12">
          <cell r="B12">
            <v>9</v>
          </cell>
          <cell r="C12">
            <v>50</v>
          </cell>
          <cell r="D12">
            <v>60</v>
          </cell>
          <cell r="E12">
            <v>32</v>
          </cell>
          <cell r="F12">
            <v>17</v>
          </cell>
          <cell r="G12">
            <v>17</v>
          </cell>
          <cell r="H12">
            <v>14</v>
          </cell>
          <cell r="I12">
            <v>23</v>
          </cell>
          <cell r="J12">
            <v>30</v>
          </cell>
          <cell r="K12">
            <v>21</v>
          </cell>
          <cell r="L12">
            <v>70</v>
          </cell>
          <cell r="M12">
            <v>70</v>
          </cell>
          <cell r="N12">
            <v>70</v>
          </cell>
          <cell r="O12">
            <v>65</v>
          </cell>
          <cell r="P12">
            <v>70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43.5</v>
          </cell>
        </row>
        <row r="13">
          <cell r="B13">
            <v>10</v>
          </cell>
          <cell r="C13">
            <v>50</v>
          </cell>
          <cell r="D13">
            <v>50</v>
          </cell>
          <cell r="E13">
            <v>32</v>
          </cell>
          <cell r="F13">
            <v>17</v>
          </cell>
          <cell r="G13">
            <v>17</v>
          </cell>
          <cell r="H13">
            <v>14</v>
          </cell>
          <cell r="I13">
            <v>23</v>
          </cell>
          <cell r="J13">
            <v>30</v>
          </cell>
          <cell r="K13">
            <v>21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70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42.785714285714285</v>
          </cell>
        </row>
        <row r="14">
          <cell r="B14">
            <v>11</v>
          </cell>
          <cell r="C14">
            <v>50</v>
          </cell>
          <cell r="D14">
            <v>50</v>
          </cell>
          <cell r="E14">
            <v>32</v>
          </cell>
          <cell r="F14">
            <v>17</v>
          </cell>
          <cell r="G14">
            <v>17</v>
          </cell>
          <cell r="H14">
            <v>14</v>
          </cell>
          <cell r="I14">
            <v>23</v>
          </cell>
          <cell r="J14">
            <v>30</v>
          </cell>
          <cell r="K14">
            <v>21</v>
          </cell>
          <cell r="L14">
            <v>70</v>
          </cell>
          <cell r="M14">
            <v>70</v>
          </cell>
          <cell r="N14">
            <v>70</v>
          </cell>
          <cell r="O14">
            <v>65</v>
          </cell>
          <cell r="P14">
            <v>70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42.785714285714285</v>
          </cell>
        </row>
        <row r="15">
          <cell r="B15">
            <v>12</v>
          </cell>
          <cell r="C15">
            <v>50</v>
          </cell>
          <cell r="D15">
            <v>50</v>
          </cell>
          <cell r="E15">
            <v>32</v>
          </cell>
          <cell r="F15">
            <v>17</v>
          </cell>
          <cell r="G15">
            <v>17</v>
          </cell>
          <cell r="H15">
            <v>14</v>
          </cell>
          <cell r="I15">
            <v>23</v>
          </cell>
          <cell r="J15">
            <v>30</v>
          </cell>
          <cell r="K15">
            <v>21</v>
          </cell>
          <cell r="L15">
            <v>70</v>
          </cell>
          <cell r="M15">
            <v>70</v>
          </cell>
          <cell r="N15">
            <v>70</v>
          </cell>
          <cell r="O15">
            <v>65</v>
          </cell>
          <cell r="P15">
            <v>70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42.785714285714285</v>
          </cell>
        </row>
        <row r="16">
          <cell r="B16">
            <v>13</v>
          </cell>
          <cell r="C16">
            <v>50</v>
          </cell>
          <cell r="D16">
            <v>50</v>
          </cell>
          <cell r="E16">
            <v>32</v>
          </cell>
          <cell r="F16">
            <v>17</v>
          </cell>
          <cell r="G16">
            <v>17</v>
          </cell>
          <cell r="H16">
            <v>14</v>
          </cell>
          <cell r="I16">
            <v>23</v>
          </cell>
          <cell r="J16">
            <v>30</v>
          </cell>
          <cell r="K16">
            <v>21</v>
          </cell>
          <cell r="L16">
            <v>70</v>
          </cell>
          <cell r="M16">
            <v>70</v>
          </cell>
          <cell r="N16">
            <v>70</v>
          </cell>
          <cell r="O16">
            <v>65</v>
          </cell>
          <cell r="P16">
            <v>70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42.785714285714285</v>
          </cell>
        </row>
        <row r="17">
          <cell r="B17">
            <v>14</v>
          </cell>
          <cell r="C17">
            <v>50</v>
          </cell>
          <cell r="D17">
            <v>50</v>
          </cell>
          <cell r="E17">
            <v>32</v>
          </cell>
          <cell r="F17">
            <v>17</v>
          </cell>
          <cell r="G17">
            <v>17</v>
          </cell>
          <cell r="H17">
            <v>14</v>
          </cell>
          <cell r="I17">
            <v>23</v>
          </cell>
          <cell r="J17">
            <v>30</v>
          </cell>
          <cell r="K17">
            <v>21</v>
          </cell>
          <cell r="L17">
            <v>70</v>
          </cell>
          <cell r="M17">
            <v>70</v>
          </cell>
          <cell r="N17">
            <v>70</v>
          </cell>
          <cell r="O17">
            <v>65</v>
          </cell>
          <cell r="P17">
            <v>70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42.785714285714285</v>
          </cell>
        </row>
        <row r="18">
          <cell r="B18">
            <v>15</v>
          </cell>
          <cell r="C18">
            <v>50</v>
          </cell>
          <cell r="D18">
            <v>50</v>
          </cell>
          <cell r="E18">
            <v>32</v>
          </cell>
          <cell r="F18">
            <v>17</v>
          </cell>
          <cell r="G18">
            <v>17</v>
          </cell>
          <cell r="H18">
            <v>14</v>
          </cell>
          <cell r="I18">
            <v>23</v>
          </cell>
          <cell r="J18">
            <v>30</v>
          </cell>
          <cell r="K18">
            <v>21</v>
          </cell>
          <cell r="L18">
            <v>70</v>
          </cell>
          <cell r="M18">
            <v>70</v>
          </cell>
          <cell r="N18">
            <v>70</v>
          </cell>
          <cell r="O18">
            <v>65</v>
          </cell>
          <cell r="P18">
            <v>60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42.071428571428569</v>
          </cell>
        </row>
        <row r="19">
          <cell r="B19">
            <v>16</v>
          </cell>
          <cell r="C19">
            <v>50</v>
          </cell>
          <cell r="D19">
            <v>50</v>
          </cell>
          <cell r="E19">
            <v>32</v>
          </cell>
          <cell r="F19">
            <v>17</v>
          </cell>
          <cell r="G19">
            <v>17</v>
          </cell>
          <cell r="H19">
            <v>14</v>
          </cell>
          <cell r="I19">
            <v>23</v>
          </cell>
          <cell r="J19">
            <v>30</v>
          </cell>
          <cell r="K19">
            <v>21</v>
          </cell>
          <cell r="L19">
            <v>70</v>
          </cell>
          <cell r="M19">
            <v>70</v>
          </cell>
          <cell r="N19">
            <v>70</v>
          </cell>
          <cell r="O19">
            <v>65</v>
          </cell>
          <cell r="P19">
            <v>63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42.285714285714285</v>
          </cell>
        </row>
        <row r="20">
          <cell r="B20">
            <v>17</v>
          </cell>
          <cell r="C20">
            <v>50</v>
          </cell>
          <cell r="D20">
            <v>50</v>
          </cell>
          <cell r="E20">
            <v>32</v>
          </cell>
          <cell r="F20">
            <v>17</v>
          </cell>
          <cell r="G20">
            <v>17</v>
          </cell>
          <cell r="H20">
            <v>14</v>
          </cell>
          <cell r="I20">
            <v>23</v>
          </cell>
          <cell r="J20">
            <v>30</v>
          </cell>
          <cell r="K20">
            <v>21</v>
          </cell>
          <cell r="L20">
            <v>70</v>
          </cell>
          <cell r="M20">
            <v>70</v>
          </cell>
          <cell r="N20">
            <v>70</v>
          </cell>
          <cell r="O20">
            <v>65</v>
          </cell>
          <cell r="P20">
            <v>62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42.214285714285715</v>
          </cell>
        </row>
        <row r="21">
          <cell r="B21">
            <v>18</v>
          </cell>
          <cell r="C21">
            <v>50</v>
          </cell>
          <cell r="D21">
            <v>50</v>
          </cell>
          <cell r="E21">
            <v>32</v>
          </cell>
          <cell r="F21">
            <v>17</v>
          </cell>
          <cell r="G21">
            <v>17</v>
          </cell>
          <cell r="H21">
            <v>14</v>
          </cell>
          <cell r="I21">
            <v>23</v>
          </cell>
          <cell r="J21">
            <v>30</v>
          </cell>
          <cell r="K21">
            <v>21</v>
          </cell>
          <cell r="L21">
            <v>70</v>
          </cell>
          <cell r="M21">
            <v>70</v>
          </cell>
          <cell r="N21">
            <v>70</v>
          </cell>
          <cell r="O21">
            <v>65</v>
          </cell>
          <cell r="P21">
            <v>60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42.071428571428569</v>
          </cell>
        </row>
        <row r="22">
          <cell r="B22">
            <v>19</v>
          </cell>
          <cell r="C22">
            <v>50</v>
          </cell>
          <cell r="D22">
            <v>50</v>
          </cell>
          <cell r="E22">
            <v>32</v>
          </cell>
          <cell r="F22">
            <v>17</v>
          </cell>
          <cell r="G22">
            <v>17</v>
          </cell>
          <cell r="H22">
            <v>14</v>
          </cell>
          <cell r="I22">
            <v>23</v>
          </cell>
          <cell r="J22">
            <v>30</v>
          </cell>
          <cell r="K22">
            <v>21</v>
          </cell>
          <cell r="L22">
            <v>70</v>
          </cell>
          <cell r="M22">
            <v>70</v>
          </cell>
          <cell r="N22">
            <v>70</v>
          </cell>
          <cell r="O22">
            <v>65</v>
          </cell>
          <cell r="P22">
            <v>60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42.071428571428569</v>
          </cell>
        </row>
        <row r="23">
          <cell r="B23">
            <v>20</v>
          </cell>
          <cell r="C23">
            <v>50</v>
          </cell>
          <cell r="D23">
            <v>50</v>
          </cell>
          <cell r="E23">
            <v>32</v>
          </cell>
          <cell r="F23">
            <v>17</v>
          </cell>
          <cell r="G23">
            <v>17</v>
          </cell>
          <cell r="H23">
            <v>14</v>
          </cell>
          <cell r="I23">
            <v>23</v>
          </cell>
          <cell r="J23">
            <v>30</v>
          </cell>
          <cell r="K23">
            <v>21</v>
          </cell>
          <cell r="L23">
            <v>70</v>
          </cell>
          <cell r="M23">
            <v>70</v>
          </cell>
          <cell r="N23">
            <v>70</v>
          </cell>
          <cell r="O23">
            <v>65</v>
          </cell>
          <cell r="P23">
            <v>60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42.071428571428569</v>
          </cell>
        </row>
        <row r="24">
          <cell r="B24">
            <v>21</v>
          </cell>
          <cell r="C24">
            <v>50</v>
          </cell>
          <cell r="D24">
            <v>60</v>
          </cell>
          <cell r="E24">
            <v>32</v>
          </cell>
          <cell r="F24">
            <v>17</v>
          </cell>
          <cell r="G24">
            <v>17</v>
          </cell>
          <cell r="H24">
            <v>14</v>
          </cell>
          <cell r="I24">
            <v>23</v>
          </cell>
          <cell r="J24">
            <v>30</v>
          </cell>
          <cell r="K24">
            <v>21</v>
          </cell>
          <cell r="L24">
            <v>70</v>
          </cell>
          <cell r="M24">
            <v>70</v>
          </cell>
          <cell r="N24">
            <v>70</v>
          </cell>
          <cell r="O24">
            <v>65</v>
          </cell>
          <cell r="P24">
            <v>70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43.5</v>
          </cell>
        </row>
        <row r="25">
          <cell r="B25">
            <v>22</v>
          </cell>
          <cell r="C25">
            <v>50</v>
          </cell>
          <cell r="D25">
            <v>60</v>
          </cell>
          <cell r="E25">
            <v>32</v>
          </cell>
          <cell r="F25">
            <v>17</v>
          </cell>
          <cell r="G25">
            <v>17</v>
          </cell>
          <cell r="H25">
            <v>14</v>
          </cell>
          <cell r="I25">
            <v>23</v>
          </cell>
          <cell r="J25">
            <v>30</v>
          </cell>
          <cell r="K25">
            <v>21</v>
          </cell>
          <cell r="L25">
            <v>70</v>
          </cell>
          <cell r="M25">
            <v>70</v>
          </cell>
          <cell r="N25">
            <v>70</v>
          </cell>
          <cell r="O25">
            <v>65</v>
          </cell>
          <cell r="P25">
            <v>70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43.5</v>
          </cell>
        </row>
        <row r="26">
          <cell r="B26">
            <v>23</v>
          </cell>
          <cell r="C26">
            <v>50</v>
          </cell>
          <cell r="D26">
            <v>60</v>
          </cell>
          <cell r="E26">
            <v>32</v>
          </cell>
          <cell r="F26">
            <v>17</v>
          </cell>
          <cell r="G26">
            <v>17</v>
          </cell>
          <cell r="H26">
            <v>14</v>
          </cell>
          <cell r="I26">
            <v>23</v>
          </cell>
          <cell r="J26">
            <v>30</v>
          </cell>
          <cell r="K26">
            <v>21</v>
          </cell>
          <cell r="L26">
            <v>70</v>
          </cell>
          <cell r="M26">
            <v>70</v>
          </cell>
          <cell r="N26">
            <v>70</v>
          </cell>
          <cell r="O26">
            <v>65</v>
          </cell>
          <cell r="P26">
            <v>70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43.5</v>
          </cell>
        </row>
        <row r="27">
          <cell r="B27">
            <v>24</v>
          </cell>
          <cell r="C27">
            <v>50</v>
          </cell>
          <cell r="D27">
            <v>60</v>
          </cell>
          <cell r="E27">
            <v>32</v>
          </cell>
          <cell r="F27">
            <v>17</v>
          </cell>
          <cell r="G27">
            <v>17</v>
          </cell>
          <cell r="H27">
            <v>14</v>
          </cell>
          <cell r="I27">
            <v>23</v>
          </cell>
          <cell r="J27">
            <v>30</v>
          </cell>
          <cell r="K27">
            <v>21</v>
          </cell>
          <cell r="L27">
            <v>70</v>
          </cell>
          <cell r="M27">
            <v>70</v>
          </cell>
          <cell r="N27">
            <v>70</v>
          </cell>
          <cell r="O27">
            <v>65</v>
          </cell>
          <cell r="P27">
            <v>70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43.5</v>
          </cell>
        </row>
        <row r="28">
          <cell r="B28" t="str">
            <v>P</v>
          </cell>
          <cell r="C28">
            <v>45.625</v>
          </cell>
          <cell r="D28">
            <v>55.416666666666664</v>
          </cell>
          <cell r="E28">
            <v>32</v>
          </cell>
          <cell r="F28">
            <v>17</v>
          </cell>
          <cell r="G28">
            <v>17</v>
          </cell>
          <cell r="H28">
            <v>14</v>
          </cell>
          <cell r="I28">
            <v>23</v>
          </cell>
          <cell r="J28">
            <v>30</v>
          </cell>
          <cell r="K28">
            <v>21</v>
          </cell>
          <cell r="L28">
            <v>70</v>
          </cell>
          <cell r="M28">
            <v>70</v>
          </cell>
          <cell r="N28">
            <v>70</v>
          </cell>
          <cell r="O28">
            <v>65</v>
          </cell>
          <cell r="P28">
            <v>67.708333333333329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42.696428571428577</v>
          </cell>
        </row>
        <row r="29">
          <cell r="B29" t="str">
            <v>W</v>
          </cell>
          <cell r="C29">
            <v>1095</v>
          </cell>
          <cell r="D29">
            <v>1330</v>
          </cell>
          <cell r="E29">
            <v>768</v>
          </cell>
          <cell r="F29">
            <v>408</v>
          </cell>
          <cell r="G29">
            <v>408</v>
          </cell>
          <cell r="H29">
            <v>336</v>
          </cell>
          <cell r="I29">
            <v>552</v>
          </cell>
          <cell r="J29">
            <v>720</v>
          </cell>
          <cell r="K29">
            <v>504</v>
          </cell>
          <cell r="L29">
            <v>1680</v>
          </cell>
          <cell r="M29">
            <v>1680</v>
          </cell>
          <cell r="N29">
            <v>1680</v>
          </cell>
          <cell r="O29">
            <v>1560</v>
          </cell>
          <cell r="P29">
            <v>1625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1024.7142857142858</v>
          </cell>
        </row>
      </sheetData>
      <sheetData sheetId="1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16" refreshError="1">
        <row r="4">
          <cell r="B4">
            <v>1</v>
          </cell>
          <cell r="C4">
            <v>58</v>
          </cell>
          <cell r="D4">
            <v>58</v>
          </cell>
          <cell r="E4">
            <v>20</v>
          </cell>
          <cell r="F4">
            <v>18</v>
          </cell>
          <cell r="G4">
            <v>18</v>
          </cell>
          <cell r="H4">
            <v>13</v>
          </cell>
          <cell r="I4">
            <v>16</v>
          </cell>
          <cell r="J4">
            <v>20</v>
          </cell>
          <cell r="K4">
            <v>25</v>
          </cell>
          <cell r="L4">
            <v>50</v>
          </cell>
          <cell r="M4">
            <v>50</v>
          </cell>
          <cell r="N4">
            <v>50</v>
          </cell>
          <cell r="O4">
            <v>45</v>
          </cell>
          <cell r="P4">
            <v>50</v>
          </cell>
          <cell r="AH4">
            <v>35.071428571428569</v>
          </cell>
        </row>
        <row r="5">
          <cell r="B5">
            <v>2</v>
          </cell>
          <cell r="C5">
            <v>58</v>
          </cell>
          <cell r="D5">
            <v>58</v>
          </cell>
          <cell r="E5">
            <v>20</v>
          </cell>
          <cell r="F5">
            <v>18</v>
          </cell>
          <cell r="G5">
            <v>18</v>
          </cell>
          <cell r="H5">
            <v>13</v>
          </cell>
          <cell r="I5">
            <v>16</v>
          </cell>
          <cell r="J5">
            <v>20</v>
          </cell>
          <cell r="K5">
            <v>25</v>
          </cell>
          <cell r="L5">
            <v>50</v>
          </cell>
          <cell r="M5">
            <v>50</v>
          </cell>
          <cell r="N5">
            <v>50</v>
          </cell>
          <cell r="O5">
            <v>45</v>
          </cell>
          <cell r="P5">
            <v>50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35.071428571428569</v>
          </cell>
        </row>
        <row r="6">
          <cell r="B6">
            <v>3</v>
          </cell>
          <cell r="C6">
            <v>58</v>
          </cell>
          <cell r="D6">
            <v>58</v>
          </cell>
          <cell r="E6">
            <v>20</v>
          </cell>
          <cell r="F6">
            <v>18</v>
          </cell>
          <cell r="G6">
            <v>18</v>
          </cell>
          <cell r="H6">
            <v>13</v>
          </cell>
          <cell r="I6">
            <v>16</v>
          </cell>
          <cell r="J6">
            <v>20</v>
          </cell>
          <cell r="K6">
            <v>25</v>
          </cell>
          <cell r="L6">
            <v>50</v>
          </cell>
          <cell r="M6">
            <v>50</v>
          </cell>
          <cell r="N6">
            <v>50</v>
          </cell>
          <cell r="O6">
            <v>45</v>
          </cell>
          <cell r="P6">
            <v>50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35.071428571428569</v>
          </cell>
        </row>
        <row r="7">
          <cell r="B7">
            <v>4</v>
          </cell>
          <cell r="C7">
            <v>58</v>
          </cell>
          <cell r="D7">
            <v>58</v>
          </cell>
          <cell r="E7">
            <v>20</v>
          </cell>
          <cell r="F7">
            <v>18</v>
          </cell>
          <cell r="G7">
            <v>18</v>
          </cell>
          <cell r="H7">
            <v>13</v>
          </cell>
          <cell r="I7">
            <v>16</v>
          </cell>
          <cell r="J7">
            <v>20</v>
          </cell>
          <cell r="K7">
            <v>25</v>
          </cell>
          <cell r="L7">
            <v>50</v>
          </cell>
          <cell r="M7">
            <v>50</v>
          </cell>
          <cell r="N7">
            <v>50</v>
          </cell>
          <cell r="O7">
            <v>45</v>
          </cell>
          <cell r="P7">
            <v>50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35.071428571428569</v>
          </cell>
        </row>
        <row r="8">
          <cell r="B8">
            <v>5</v>
          </cell>
          <cell r="C8">
            <v>58</v>
          </cell>
          <cell r="D8">
            <v>58</v>
          </cell>
          <cell r="E8">
            <v>20</v>
          </cell>
          <cell r="F8">
            <v>18</v>
          </cell>
          <cell r="G8">
            <v>18</v>
          </cell>
          <cell r="H8">
            <v>13</v>
          </cell>
          <cell r="I8">
            <v>16</v>
          </cell>
          <cell r="J8">
            <v>20</v>
          </cell>
          <cell r="K8">
            <v>25</v>
          </cell>
          <cell r="L8">
            <v>50</v>
          </cell>
          <cell r="M8">
            <v>50</v>
          </cell>
          <cell r="N8">
            <v>50</v>
          </cell>
          <cell r="O8">
            <v>45</v>
          </cell>
          <cell r="P8">
            <v>50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35.071428571428569</v>
          </cell>
        </row>
        <row r="9">
          <cell r="B9">
            <v>6</v>
          </cell>
          <cell r="C9">
            <v>58</v>
          </cell>
          <cell r="D9">
            <v>58</v>
          </cell>
          <cell r="E9">
            <v>20</v>
          </cell>
          <cell r="F9">
            <v>18</v>
          </cell>
          <cell r="G9">
            <v>18</v>
          </cell>
          <cell r="H9">
            <v>13</v>
          </cell>
          <cell r="I9">
            <v>16</v>
          </cell>
          <cell r="J9">
            <v>20</v>
          </cell>
          <cell r="K9">
            <v>25</v>
          </cell>
          <cell r="L9">
            <v>50</v>
          </cell>
          <cell r="M9">
            <v>50</v>
          </cell>
          <cell r="N9">
            <v>50</v>
          </cell>
          <cell r="O9">
            <v>45</v>
          </cell>
          <cell r="P9">
            <v>50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35.071428571428569</v>
          </cell>
        </row>
        <row r="10">
          <cell r="B10">
            <v>7</v>
          </cell>
          <cell r="C10">
            <v>58</v>
          </cell>
          <cell r="D10">
            <v>58</v>
          </cell>
          <cell r="E10">
            <v>20</v>
          </cell>
          <cell r="F10">
            <v>18</v>
          </cell>
          <cell r="G10">
            <v>18</v>
          </cell>
          <cell r="H10">
            <v>13</v>
          </cell>
          <cell r="I10">
            <v>16</v>
          </cell>
          <cell r="J10">
            <v>20</v>
          </cell>
          <cell r="K10">
            <v>25</v>
          </cell>
          <cell r="L10">
            <v>50</v>
          </cell>
          <cell r="M10">
            <v>50</v>
          </cell>
          <cell r="N10">
            <v>50</v>
          </cell>
          <cell r="O10">
            <v>45</v>
          </cell>
          <cell r="P10">
            <v>50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35.071428571428569</v>
          </cell>
        </row>
        <row r="11">
          <cell r="B11">
            <v>8</v>
          </cell>
          <cell r="C11">
            <v>58</v>
          </cell>
          <cell r="D11">
            <v>58</v>
          </cell>
          <cell r="E11">
            <v>20</v>
          </cell>
          <cell r="F11">
            <v>18</v>
          </cell>
          <cell r="G11">
            <v>18</v>
          </cell>
          <cell r="H11">
            <v>13</v>
          </cell>
          <cell r="I11">
            <v>16</v>
          </cell>
          <cell r="J11">
            <v>20</v>
          </cell>
          <cell r="K11">
            <v>25</v>
          </cell>
          <cell r="L11">
            <v>50</v>
          </cell>
          <cell r="M11">
            <v>50</v>
          </cell>
          <cell r="N11">
            <v>50</v>
          </cell>
          <cell r="O11">
            <v>45</v>
          </cell>
          <cell r="P11">
            <v>50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35.071428571428569</v>
          </cell>
        </row>
        <row r="12">
          <cell r="B12">
            <v>9</v>
          </cell>
          <cell r="C12">
            <v>58</v>
          </cell>
          <cell r="D12">
            <v>58</v>
          </cell>
          <cell r="E12">
            <v>20</v>
          </cell>
          <cell r="F12">
            <v>18</v>
          </cell>
          <cell r="G12">
            <v>18</v>
          </cell>
          <cell r="H12">
            <v>13</v>
          </cell>
          <cell r="I12">
            <v>16</v>
          </cell>
          <cell r="J12">
            <v>20</v>
          </cell>
          <cell r="K12">
            <v>25</v>
          </cell>
          <cell r="L12">
            <v>50</v>
          </cell>
          <cell r="M12">
            <v>50</v>
          </cell>
          <cell r="N12">
            <v>50</v>
          </cell>
          <cell r="O12">
            <v>45</v>
          </cell>
          <cell r="P12">
            <v>50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35.071428571428569</v>
          </cell>
        </row>
        <row r="13">
          <cell r="B13">
            <v>10</v>
          </cell>
          <cell r="C13">
            <v>58</v>
          </cell>
          <cell r="D13">
            <v>28</v>
          </cell>
          <cell r="E13">
            <v>20</v>
          </cell>
          <cell r="F13">
            <v>18</v>
          </cell>
          <cell r="G13">
            <v>18</v>
          </cell>
          <cell r="H13">
            <v>13</v>
          </cell>
          <cell r="I13">
            <v>16</v>
          </cell>
          <cell r="J13">
            <v>20</v>
          </cell>
          <cell r="K13">
            <v>25</v>
          </cell>
          <cell r="L13">
            <v>50</v>
          </cell>
          <cell r="M13">
            <v>50</v>
          </cell>
          <cell r="N13">
            <v>50</v>
          </cell>
          <cell r="O13">
            <v>45</v>
          </cell>
          <cell r="P13">
            <v>50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32.928571428571431</v>
          </cell>
        </row>
        <row r="14">
          <cell r="B14">
            <v>11</v>
          </cell>
          <cell r="C14">
            <v>58</v>
          </cell>
          <cell r="D14">
            <v>28</v>
          </cell>
          <cell r="E14">
            <v>20</v>
          </cell>
          <cell r="F14">
            <v>18</v>
          </cell>
          <cell r="G14">
            <v>18</v>
          </cell>
          <cell r="H14">
            <v>13</v>
          </cell>
          <cell r="I14">
            <v>16</v>
          </cell>
          <cell r="J14">
            <v>20</v>
          </cell>
          <cell r="K14">
            <v>25</v>
          </cell>
          <cell r="L14">
            <v>50</v>
          </cell>
          <cell r="M14">
            <v>50</v>
          </cell>
          <cell r="N14">
            <v>50</v>
          </cell>
          <cell r="O14">
            <v>45</v>
          </cell>
          <cell r="P14">
            <v>50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32.928571428571431</v>
          </cell>
        </row>
        <row r="15">
          <cell r="B15">
            <v>12</v>
          </cell>
          <cell r="C15">
            <v>58</v>
          </cell>
          <cell r="D15">
            <v>28</v>
          </cell>
          <cell r="E15">
            <v>20</v>
          </cell>
          <cell r="F15">
            <v>18</v>
          </cell>
          <cell r="G15">
            <v>18</v>
          </cell>
          <cell r="H15">
            <v>13</v>
          </cell>
          <cell r="I15">
            <v>16</v>
          </cell>
          <cell r="J15">
            <v>20</v>
          </cell>
          <cell r="K15">
            <v>25</v>
          </cell>
          <cell r="L15">
            <v>50</v>
          </cell>
          <cell r="M15">
            <v>50</v>
          </cell>
          <cell r="N15">
            <v>50</v>
          </cell>
          <cell r="O15">
            <v>45</v>
          </cell>
          <cell r="P15">
            <v>50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32.928571428571431</v>
          </cell>
        </row>
        <row r="16">
          <cell r="B16">
            <v>13</v>
          </cell>
          <cell r="C16">
            <v>58</v>
          </cell>
          <cell r="D16">
            <v>28</v>
          </cell>
          <cell r="E16">
            <v>20</v>
          </cell>
          <cell r="F16">
            <v>18</v>
          </cell>
          <cell r="G16">
            <v>18</v>
          </cell>
          <cell r="H16">
            <v>13</v>
          </cell>
          <cell r="I16">
            <v>16</v>
          </cell>
          <cell r="J16">
            <v>20</v>
          </cell>
          <cell r="K16">
            <v>25</v>
          </cell>
          <cell r="L16">
            <v>50</v>
          </cell>
          <cell r="M16">
            <v>50</v>
          </cell>
          <cell r="N16">
            <v>50</v>
          </cell>
          <cell r="O16">
            <v>45</v>
          </cell>
          <cell r="P16">
            <v>50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32.928571428571431</v>
          </cell>
        </row>
        <row r="17">
          <cell r="B17">
            <v>14</v>
          </cell>
          <cell r="C17">
            <v>58</v>
          </cell>
          <cell r="D17">
            <v>28</v>
          </cell>
          <cell r="E17">
            <v>20</v>
          </cell>
          <cell r="F17">
            <v>18</v>
          </cell>
          <cell r="G17">
            <v>18</v>
          </cell>
          <cell r="H17">
            <v>13</v>
          </cell>
          <cell r="I17">
            <v>16</v>
          </cell>
          <cell r="J17">
            <v>20</v>
          </cell>
          <cell r="K17">
            <v>25</v>
          </cell>
          <cell r="L17">
            <v>50</v>
          </cell>
          <cell r="M17">
            <v>50</v>
          </cell>
          <cell r="N17">
            <v>50</v>
          </cell>
          <cell r="O17">
            <v>45</v>
          </cell>
          <cell r="P17">
            <v>50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32.928571428571431</v>
          </cell>
        </row>
        <row r="18">
          <cell r="B18">
            <v>15</v>
          </cell>
          <cell r="C18">
            <v>58</v>
          </cell>
          <cell r="D18">
            <v>28</v>
          </cell>
          <cell r="E18">
            <v>20</v>
          </cell>
          <cell r="F18">
            <v>18</v>
          </cell>
          <cell r="G18">
            <v>18</v>
          </cell>
          <cell r="H18">
            <v>13</v>
          </cell>
          <cell r="I18">
            <v>16</v>
          </cell>
          <cell r="J18">
            <v>20</v>
          </cell>
          <cell r="K18">
            <v>25</v>
          </cell>
          <cell r="L18">
            <v>50</v>
          </cell>
          <cell r="M18">
            <v>50</v>
          </cell>
          <cell r="N18">
            <v>50</v>
          </cell>
          <cell r="O18">
            <v>45</v>
          </cell>
          <cell r="P18">
            <v>43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32.428571428571431</v>
          </cell>
        </row>
        <row r="19">
          <cell r="B19">
            <v>16</v>
          </cell>
          <cell r="C19">
            <v>58</v>
          </cell>
          <cell r="D19">
            <v>28</v>
          </cell>
          <cell r="E19">
            <v>20</v>
          </cell>
          <cell r="F19">
            <v>18</v>
          </cell>
          <cell r="G19">
            <v>18</v>
          </cell>
          <cell r="H19">
            <v>13</v>
          </cell>
          <cell r="I19">
            <v>16</v>
          </cell>
          <cell r="J19">
            <v>20</v>
          </cell>
          <cell r="K19">
            <v>25</v>
          </cell>
          <cell r="L19">
            <v>50</v>
          </cell>
          <cell r="M19">
            <v>50</v>
          </cell>
          <cell r="N19">
            <v>50</v>
          </cell>
          <cell r="O19">
            <v>45</v>
          </cell>
          <cell r="P19">
            <v>43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32.428571428571431</v>
          </cell>
        </row>
        <row r="20">
          <cell r="B20">
            <v>17</v>
          </cell>
          <cell r="C20">
            <v>58</v>
          </cell>
          <cell r="D20">
            <v>28</v>
          </cell>
          <cell r="E20">
            <v>20</v>
          </cell>
          <cell r="F20">
            <v>18</v>
          </cell>
          <cell r="G20">
            <v>18</v>
          </cell>
          <cell r="H20">
            <v>13</v>
          </cell>
          <cell r="I20">
            <v>16</v>
          </cell>
          <cell r="J20">
            <v>20</v>
          </cell>
          <cell r="K20">
            <v>25</v>
          </cell>
          <cell r="L20">
            <v>50</v>
          </cell>
          <cell r="M20">
            <v>50</v>
          </cell>
          <cell r="N20">
            <v>50</v>
          </cell>
          <cell r="O20">
            <v>45</v>
          </cell>
          <cell r="P20">
            <v>42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32.357142857142854</v>
          </cell>
        </row>
        <row r="21">
          <cell r="B21">
            <v>18</v>
          </cell>
          <cell r="C21">
            <v>58</v>
          </cell>
          <cell r="D21">
            <v>28</v>
          </cell>
          <cell r="E21">
            <v>20</v>
          </cell>
          <cell r="F21">
            <v>18</v>
          </cell>
          <cell r="G21">
            <v>18</v>
          </cell>
          <cell r="H21">
            <v>13</v>
          </cell>
          <cell r="I21">
            <v>16</v>
          </cell>
          <cell r="J21">
            <v>20</v>
          </cell>
          <cell r="K21">
            <v>25</v>
          </cell>
          <cell r="L21">
            <v>50</v>
          </cell>
          <cell r="M21">
            <v>50</v>
          </cell>
          <cell r="N21">
            <v>50</v>
          </cell>
          <cell r="O21">
            <v>45</v>
          </cell>
          <cell r="P21">
            <v>40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32.214285714285715</v>
          </cell>
        </row>
        <row r="22">
          <cell r="B22">
            <v>19</v>
          </cell>
          <cell r="C22">
            <v>58</v>
          </cell>
          <cell r="D22">
            <v>28</v>
          </cell>
          <cell r="E22">
            <v>20</v>
          </cell>
          <cell r="F22">
            <v>18</v>
          </cell>
          <cell r="G22">
            <v>18</v>
          </cell>
          <cell r="H22">
            <v>13</v>
          </cell>
          <cell r="I22">
            <v>16</v>
          </cell>
          <cell r="J22">
            <v>20</v>
          </cell>
          <cell r="K22">
            <v>25</v>
          </cell>
          <cell r="L22">
            <v>50</v>
          </cell>
          <cell r="M22">
            <v>50</v>
          </cell>
          <cell r="N22">
            <v>50</v>
          </cell>
          <cell r="O22">
            <v>45</v>
          </cell>
          <cell r="P22">
            <v>40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32.214285714285715</v>
          </cell>
        </row>
        <row r="23">
          <cell r="B23">
            <v>20</v>
          </cell>
          <cell r="C23">
            <v>58</v>
          </cell>
          <cell r="D23">
            <v>28</v>
          </cell>
          <cell r="E23">
            <v>20</v>
          </cell>
          <cell r="F23">
            <v>18</v>
          </cell>
          <cell r="G23">
            <v>18</v>
          </cell>
          <cell r="H23">
            <v>13</v>
          </cell>
          <cell r="I23">
            <v>16</v>
          </cell>
          <cell r="J23">
            <v>20</v>
          </cell>
          <cell r="K23">
            <v>25</v>
          </cell>
          <cell r="L23">
            <v>50</v>
          </cell>
          <cell r="M23">
            <v>50</v>
          </cell>
          <cell r="N23">
            <v>50</v>
          </cell>
          <cell r="O23">
            <v>45</v>
          </cell>
          <cell r="P23">
            <v>40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32.214285714285715</v>
          </cell>
        </row>
        <row r="24">
          <cell r="B24">
            <v>21</v>
          </cell>
          <cell r="C24">
            <v>58</v>
          </cell>
          <cell r="D24">
            <v>58</v>
          </cell>
          <cell r="E24">
            <v>20</v>
          </cell>
          <cell r="F24">
            <v>18</v>
          </cell>
          <cell r="G24">
            <v>18</v>
          </cell>
          <cell r="H24">
            <v>13</v>
          </cell>
          <cell r="I24">
            <v>16</v>
          </cell>
          <cell r="J24">
            <v>20</v>
          </cell>
          <cell r="K24">
            <v>25</v>
          </cell>
          <cell r="L24">
            <v>50</v>
          </cell>
          <cell r="M24">
            <v>50</v>
          </cell>
          <cell r="N24">
            <v>50</v>
          </cell>
          <cell r="O24">
            <v>45</v>
          </cell>
          <cell r="P24">
            <v>50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35.071428571428569</v>
          </cell>
        </row>
        <row r="25">
          <cell r="B25">
            <v>22</v>
          </cell>
          <cell r="C25">
            <v>58</v>
          </cell>
          <cell r="D25">
            <v>58</v>
          </cell>
          <cell r="E25">
            <v>20</v>
          </cell>
          <cell r="F25">
            <v>18</v>
          </cell>
          <cell r="G25">
            <v>18</v>
          </cell>
          <cell r="H25">
            <v>13</v>
          </cell>
          <cell r="I25">
            <v>16</v>
          </cell>
          <cell r="J25">
            <v>20</v>
          </cell>
          <cell r="K25">
            <v>25</v>
          </cell>
          <cell r="L25">
            <v>50</v>
          </cell>
          <cell r="M25">
            <v>50</v>
          </cell>
          <cell r="N25">
            <v>50</v>
          </cell>
          <cell r="O25">
            <v>45</v>
          </cell>
          <cell r="P25">
            <v>50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35.071428571428569</v>
          </cell>
        </row>
        <row r="26">
          <cell r="B26">
            <v>23</v>
          </cell>
          <cell r="C26">
            <v>58</v>
          </cell>
          <cell r="D26">
            <v>58</v>
          </cell>
          <cell r="E26">
            <v>20</v>
          </cell>
          <cell r="F26">
            <v>18</v>
          </cell>
          <cell r="G26">
            <v>18</v>
          </cell>
          <cell r="H26">
            <v>13</v>
          </cell>
          <cell r="I26">
            <v>16</v>
          </cell>
          <cell r="J26">
            <v>20</v>
          </cell>
          <cell r="K26">
            <v>25</v>
          </cell>
          <cell r="L26">
            <v>50</v>
          </cell>
          <cell r="M26">
            <v>50</v>
          </cell>
          <cell r="N26">
            <v>50</v>
          </cell>
          <cell r="O26">
            <v>45</v>
          </cell>
          <cell r="P26">
            <v>50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35.071428571428569</v>
          </cell>
        </row>
        <row r="27">
          <cell r="B27">
            <v>24</v>
          </cell>
          <cell r="C27">
            <v>58</v>
          </cell>
          <cell r="D27">
            <v>58</v>
          </cell>
          <cell r="E27">
            <v>20</v>
          </cell>
          <cell r="F27">
            <v>18</v>
          </cell>
          <cell r="G27">
            <v>18</v>
          </cell>
          <cell r="H27">
            <v>13</v>
          </cell>
          <cell r="I27">
            <v>16</v>
          </cell>
          <cell r="J27">
            <v>20</v>
          </cell>
          <cell r="K27">
            <v>25</v>
          </cell>
          <cell r="L27">
            <v>50</v>
          </cell>
          <cell r="M27">
            <v>50</v>
          </cell>
          <cell r="N27">
            <v>50</v>
          </cell>
          <cell r="O27">
            <v>45</v>
          </cell>
          <cell r="P27">
            <v>50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35.071428571428569</v>
          </cell>
        </row>
        <row r="28">
          <cell r="B28" t="str">
            <v>P</v>
          </cell>
          <cell r="C28">
            <v>58</v>
          </cell>
          <cell r="D28">
            <v>44.25</v>
          </cell>
          <cell r="E28">
            <v>20</v>
          </cell>
          <cell r="F28">
            <v>18</v>
          </cell>
          <cell r="G28">
            <v>18</v>
          </cell>
          <cell r="H28">
            <v>13</v>
          </cell>
          <cell r="I28">
            <v>16</v>
          </cell>
          <cell r="J28">
            <v>20</v>
          </cell>
          <cell r="K28">
            <v>25</v>
          </cell>
          <cell r="L28">
            <v>50</v>
          </cell>
          <cell r="M28">
            <v>50</v>
          </cell>
          <cell r="N28">
            <v>50</v>
          </cell>
          <cell r="O28">
            <v>45</v>
          </cell>
          <cell r="P28">
            <v>47.833333333333336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33.934523809523803</v>
          </cell>
          <cell r="AI28" t="str">
            <v/>
          </cell>
        </row>
        <row r="29">
          <cell r="B29" t="str">
            <v>W</v>
          </cell>
          <cell r="C29">
            <v>1392</v>
          </cell>
          <cell r="D29">
            <v>1062</v>
          </cell>
          <cell r="E29">
            <v>480</v>
          </cell>
          <cell r="F29">
            <v>432</v>
          </cell>
          <cell r="G29">
            <v>432</v>
          </cell>
          <cell r="H29">
            <v>312</v>
          </cell>
          <cell r="I29">
            <v>384</v>
          </cell>
          <cell r="J29">
            <v>480</v>
          </cell>
          <cell r="K29">
            <v>600</v>
          </cell>
          <cell r="L29">
            <v>1200</v>
          </cell>
          <cell r="M29">
            <v>1200</v>
          </cell>
          <cell r="N29">
            <v>1200</v>
          </cell>
          <cell r="O29">
            <v>1080</v>
          </cell>
          <cell r="P29">
            <v>1148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814.42857142857122</v>
          </cell>
          <cell r="AI29">
            <v>0</v>
          </cell>
        </row>
      </sheetData>
      <sheetData sheetId="1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</sheetData>
      <sheetData sheetId="18" refreshError="1">
        <row r="4">
          <cell r="B4">
            <v>1</v>
          </cell>
          <cell r="C4">
            <v>20</v>
          </cell>
          <cell r="D4">
            <v>20</v>
          </cell>
          <cell r="E4">
            <v>20</v>
          </cell>
          <cell r="F4">
            <v>10</v>
          </cell>
          <cell r="G4">
            <v>10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10</v>
          </cell>
          <cell r="O4">
            <v>5</v>
          </cell>
          <cell r="P4">
            <v>10</v>
          </cell>
          <cell r="AH4">
            <v>7.5</v>
          </cell>
        </row>
        <row r="5">
          <cell r="B5">
            <v>2</v>
          </cell>
          <cell r="C5">
            <v>20</v>
          </cell>
          <cell r="D5">
            <v>20</v>
          </cell>
          <cell r="E5">
            <v>20</v>
          </cell>
          <cell r="F5">
            <v>10</v>
          </cell>
          <cell r="G5">
            <v>10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10</v>
          </cell>
          <cell r="O5">
            <v>5</v>
          </cell>
          <cell r="P5">
            <v>10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7.5</v>
          </cell>
        </row>
        <row r="6">
          <cell r="B6">
            <v>3</v>
          </cell>
          <cell r="C6">
            <v>20</v>
          </cell>
          <cell r="D6">
            <v>20</v>
          </cell>
          <cell r="E6">
            <v>20</v>
          </cell>
          <cell r="F6">
            <v>10</v>
          </cell>
          <cell r="G6">
            <v>10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10</v>
          </cell>
          <cell r="O6">
            <v>5</v>
          </cell>
          <cell r="P6">
            <v>10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7.5</v>
          </cell>
        </row>
        <row r="7">
          <cell r="B7">
            <v>4</v>
          </cell>
          <cell r="C7">
            <v>20</v>
          </cell>
          <cell r="D7">
            <v>20</v>
          </cell>
          <cell r="E7">
            <v>20</v>
          </cell>
          <cell r="F7">
            <v>10</v>
          </cell>
          <cell r="G7">
            <v>10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10</v>
          </cell>
          <cell r="O7">
            <v>5</v>
          </cell>
          <cell r="P7">
            <v>10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7.5</v>
          </cell>
        </row>
        <row r="8">
          <cell r="B8">
            <v>5</v>
          </cell>
          <cell r="C8">
            <v>20</v>
          </cell>
          <cell r="D8">
            <v>20</v>
          </cell>
          <cell r="E8">
            <v>20</v>
          </cell>
          <cell r="F8">
            <v>10</v>
          </cell>
          <cell r="G8">
            <v>10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10</v>
          </cell>
          <cell r="O8">
            <v>5</v>
          </cell>
          <cell r="P8">
            <v>10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7.5</v>
          </cell>
        </row>
        <row r="9">
          <cell r="B9">
            <v>6</v>
          </cell>
          <cell r="C9">
            <v>20</v>
          </cell>
          <cell r="D9">
            <v>20</v>
          </cell>
          <cell r="E9">
            <v>20</v>
          </cell>
          <cell r="F9">
            <v>10</v>
          </cell>
          <cell r="G9">
            <v>10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10</v>
          </cell>
          <cell r="O9">
            <v>5</v>
          </cell>
          <cell r="P9">
            <v>10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7.5</v>
          </cell>
        </row>
        <row r="10">
          <cell r="B10">
            <v>7</v>
          </cell>
          <cell r="C10">
            <v>20</v>
          </cell>
          <cell r="D10">
            <v>20</v>
          </cell>
          <cell r="E10">
            <v>20</v>
          </cell>
          <cell r="F10">
            <v>10</v>
          </cell>
          <cell r="G10">
            <v>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10</v>
          </cell>
          <cell r="O10">
            <v>5</v>
          </cell>
          <cell r="P10">
            <v>10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7.5</v>
          </cell>
        </row>
        <row r="11">
          <cell r="B11">
            <v>8</v>
          </cell>
          <cell r="C11">
            <v>20</v>
          </cell>
          <cell r="D11">
            <v>20</v>
          </cell>
          <cell r="E11">
            <v>20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10</v>
          </cell>
          <cell r="O11">
            <v>5</v>
          </cell>
          <cell r="P11">
            <v>10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7.5</v>
          </cell>
        </row>
        <row r="12">
          <cell r="B12">
            <v>9</v>
          </cell>
          <cell r="C12">
            <v>20</v>
          </cell>
          <cell r="D12">
            <v>20</v>
          </cell>
          <cell r="E12">
            <v>20</v>
          </cell>
          <cell r="F12">
            <v>10</v>
          </cell>
          <cell r="G12">
            <v>10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</v>
          </cell>
          <cell r="O12">
            <v>5</v>
          </cell>
          <cell r="P12">
            <v>10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7.5</v>
          </cell>
        </row>
        <row r="13">
          <cell r="B13">
            <v>10</v>
          </cell>
          <cell r="C13">
            <v>20</v>
          </cell>
          <cell r="D13">
            <v>20</v>
          </cell>
          <cell r="E13">
            <v>20</v>
          </cell>
          <cell r="F13">
            <v>10</v>
          </cell>
          <cell r="G13">
            <v>10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10</v>
          </cell>
          <cell r="O13">
            <v>5</v>
          </cell>
          <cell r="P13">
            <v>10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7.5</v>
          </cell>
        </row>
        <row r="14">
          <cell r="B14">
            <v>11</v>
          </cell>
          <cell r="C14">
            <v>20</v>
          </cell>
          <cell r="D14">
            <v>20</v>
          </cell>
          <cell r="E14">
            <v>20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10</v>
          </cell>
          <cell r="O14">
            <v>5</v>
          </cell>
          <cell r="P14">
            <v>10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7.5</v>
          </cell>
        </row>
        <row r="15">
          <cell r="B15">
            <v>12</v>
          </cell>
          <cell r="C15">
            <v>20</v>
          </cell>
          <cell r="D15">
            <v>20</v>
          </cell>
          <cell r="E15">
            <v>20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10</v>
          </cell>
          <cell r="O15">
            <v>5</v>
          </cell>
          <cell r="P15">
            <v>10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7.5</v>
          </cell>
        </row>
        <row r="16">
          <cell r="B16">
            <v>13</v>
          </cell>
          <cell r="C16">
            <v>20</v>
          </cell>
          <cell r="D16">
            <v>20</v>
          </cell>
          <cell r="E16">
            <v>20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</v>
          </cell>
          <cell r="O16">
            <v>5</v>
          </cell>
          <cell r="P16">
            <v>10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7.5</v>
          </cell>
        </row>
        <row r="17">
          <cell r="B17">
            <v>14</v>
          </cell>
          <cell r="C17">
            <v>20</v>
          </cell>
          <cell r="D17">
            <v>20</v>
          </cell>
          <cell r="E17">
            <v>20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</v>
          </cell>
          <cell r="O17">
            <v>5</v>
          </cell>
          <cell r="P17">
            <v>10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7.5</v>
          </cell>
        </row>
        <row r="18">
          <cell r="B18">
            <v>15</v>
          </cell>
          <cell r="C18">
            <v>20</v>
          </cell>
          <cell r="D18">
            <v>20</v>
          </cell>
          <cell r="E18">
            <v>20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10</v>
          </cell>
          <cell r="O18">
            <v>5</v>
          </cell>
          <cell r="P18">
            <v>10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7.5</v>
          </cell>
        </row>
        <row r="19">
          <cell r="B19">
            <v>16</v>
          </cell>
          <cell r="C19">
            <v>20</v>
          </cell>
          <cell r="D19">
            <v>20</v>
          </cell>
          <cell r="E19">
            <v>20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</v>
          </cell>
          <cell r="O19">
            <v>5</v>
          </cell>
          <cell r="P19">
            <v>10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7.5</v>
          </cell>
        </row>
        <row r="20">
          <cell r="B20">
            <v>17</v>
          </cell>
          <cell r="C20">
            <v>20</v>
          </cell>
          <cell r="D20">
            <v>20</v>
          </cell>
          <cell r="E20">
            <v>20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10</v>
          </cell>
          <cell r="O20">
            <v>5</v>
          </cell>
          <cell r="P20">
            <v>10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7.5</v>
          </cell>
        </row>
        <row r="21">
          <cell r="B21">
            <v>18</v>
          </cell>
          <cell r="C21">
            <v>20</v>
          </cell>
          <cell r="D21">
            <v>20</v>
          </cell>
          <cell r="E21">
            <v>20</v>
          </cell>
          <cell r="F21">
            <v>10</v>
          </cell>
          <cell r="G21">
            <v>10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10</v>
          </cell>
          <cell r="O21">
            <v>5</v>
          </cell>
          <cell r="P21">
            <v>10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7.5</v>
          </cell>
        </row>
        <row r="22">
          <cell r="B22">
            <v>19</v>
          </cell>
          <cell r="C22">
            <v>20</v>
          </cell>
          <cell r="D22">
            <v>20</v>
          </cell>
          <cell r="E22">
            <v>20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10</v>
          </cell>
          <cell r="O22">
            <v>5</v>
          </cell>
          <cell r="P22">
            <v>10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7.5</v>
          </cell>
        </row>
        <row r="23">
          <cell r="B23">
            <v>20</v>
          </cell>
          <cell r="C23">
            <v>20</v>
          </cell>
          <cell r="D23">
            <v>20</v>
          </cell>
          <cell r="E23">
            <v>20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10</v>
          </cell>
          <cell r="O23">
            <v>5</v>
          </cell>
          <cell r="P23">
            <v>10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7.5</v>
          </cell>
        </row>
        <row r="24">
          <cell r="B24">
            <v>21</v>
          </cell>
          <cell r="C24">
            <v>20</v>
          </cell>
          <cell r="D24">
            <v>20</v>
          </cell>
          <cell r="E24">
            <v>20</v>
          </cell>
          <cell r="F24">
            <v>10</v>
          </cell>
          <cell r="G24">
            <v>10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10</v>
          </cell>
          <cell r="O24">
            <v>5</v>
          </cell>
          <cell r="P24">
            <v>10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7.5</v>
          </cell>
        </row>
        <row r="25">
          <cell r="B25">
            <v>22</v>
          </cell>
          <cell r="C25">
            <v>20</v>
          </cell>
          <cell r="D25">
            <v>20</v>
          </cell>
          <cell r="E25">
            <v>20</v>
          </cell>
          <cell r="F25">
            <v>10</v>
          </cell>
          <cell r="G25">
            <v>10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10</v>
          </cell>
          <cell r="O25">
            <v>5</v>
          </cell>
          <cell r="P25">
            <v>10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7.5</v>
          </cell>
        </row>
        <row r="26">
          <cell r="B26">
            <v>23</v>
          </cell>
          <cell r="C26">
            <v>20</v>
          </cell>
          <cell r="D26">
            <v>20</v>
          </cell>
          <cell r="E26">
            <v>20</v>
          </cell>
          <cell r="F26">
            <v>10</v>
          </cell>
          <cell r="G26">
            <v>10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10</v>
          </cell>
          <cell r="O26">
            <v>5</v>
          </cell>
          <cell r="P26">
            <v>10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7.5</v>
          </cell>
        </row>
        <row r="27">
          <cell r="B27">
            <v>24</v>
          </cell>
          <cell r="C27">
            <v>20</v>
          </cell>
          <cell r="D27">
            <v>20</v>
          </cell>
          <cell r="E27">
            <v>20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</v>
          </cell>
          <cell r="O27">
            <v>5</v>
          </cell>
          <cell r="P27">
            <v>10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7.5</v>
          </cell>
        </row>
        <row r="28">
          <cell r="B28" t="str">
            <v>P</v>
          </cell>
          <cell r="C28">
            <v>20</v>
          </cell>
          <cell r="D28">
            <v>20</v>
          </cell>
          <cell r="E28">
            <v>20</v>
          </cell>
          <cell r="F28">
            <v>10</v>
          </cell>
          <cell r="G28">
            <v>10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>
            <v>10</v>
          </cell>
          <cell r="O28">
            <v>5</v>
          </cell>
          <cell r="P28">
            <v>10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7.5</v>
          </cell>
          <cell r="AI28" t="str">
            <v/>
          </cell>
        </row>
        <row r="29">
          <cell r="B29" t="str">
            <v>W</v>
          </cell>
          <cell r="C29">
            <v>480</v>
          </cell>
          <cell r="D29">
            <v>480</v>
          </cell>
          <cell r="E29">
            <v>480</v>
          </cell>
          <cell r="F29">
            <v>240</v>
          </cell>
          <cell r="G29">
            <v>240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240</v>
          </cell>
          <cell r="O29">
            <v>120</v>
          </cell>
          <cell r="P29">
            <v>240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180</v>
          </cell>
          <cell r="AI29">
            <v>0</v>
          </cell>
        </row>
      </sheetData>
      <sheetData sheetId="19" refreshError="1">
        <row r="4">
          <cell r="B4">
            <v>1</v>
          </cell>
          <cell r="C4">
            <v>2.4</v>
          </cell>
          <cell r="D4">
            <v>2.4</v>
          </cell>
          <cell r="E4">
            <v>2.4</v>
          </cell>
          <cell r="F4">
            <v>2.4</v>
          </cell>
          <cell r="G4">
            <v>2.4</v>
          </cell>
          <cell r="H4">
            <v>2.4</v>
          </cell>
          <cell r="I4">
            <v>2.4</v>
          </cell>
          <cell r="J4">
            <v>2.4</v>
          </cell>
          <cell r="N4">
            <v>2.4</v>
          </cell>
          <cell r="O4">
            <v>2.4</v>
          </cell>
          <cell r="P4">
            <v>2.4</v>
          </cell>
          <cell r="AH4">
            <v>2.3999999999999995</v>
          </cell>
        </row>
        <row r="5">
          <cell r="B5">
            <v>2</v>
          </cell>
          <cell r="C5">
            <v>2.4</v>
          </cell>
          <cell r="D5">
            <v>2.4</v>
          </cell>
          <cell r="E5">
            <v>2.4</v>
          </cell>
          <cell r="F5">
            <v>2.4</v>
          </cell>
          <cell r="G5">
            <v>2.4</v>
          </cell>
          <cell r="H5">
            <v>2.4</v>
          </cell>
          <cell r="I5">
            <v>2.4</v>
          </cell>
          <cell r="J5">
            <v>2.4</v>
          </cell>
          <cell r="K5" t="str">
            <v/>
          </cell>
          <cell r="L5" t="str">
            <v/>
          </cell>
          <cell r="M5" t="str">
            <v/>
          </cell>
          <cell r="N5">
            <v>2.4</v>
          </cell>
          <cell r="O5">
            <v>2.4</v>
          </cell>
          <cell r="P5">
            <v>2.4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2.3999999999999995</v>
          </cell>
        </row>
        <row r="6">
          <cell r="B6">
            <v>3</v>
          </cell>
          <cell r="C6">
            <v>2.4</v>
          </cell>
          <cell r="D6">
            <v>2.4</v>
          </cell>
          <cell r="E6">
            <v>2.4</v>
          </cell>
          <cell r="F6">
            <v>2.4</v>
          </cell>
          <cell r="G6">
            <v>2.4</v>
          </cell>
          <cell r="H6">
            <v>2.4</v>
          </cell>
          <cell r="I6">
            <v>2.4</v>
          </cell>
          <cell r="J6">
            <v>2.4</v>
          </cell>
          <cell r="K6" t="str">
            <v/>
          </cell>
          <cell r="L6" t="str">
            <v/>
          </cell>
          <cell r="M6" t="str">
            <v/>
          </cell>
          <cell r="N6">
            <v>2.4</v>
          </cell>
          <cell r="O6">
            <v>2.4</v>
          </cell>
          <cell r="P6">
            <v>2.4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2.3999999999999995</v>
          </cell>
        </row>
        <row r="7">
          <cell r="B7">
            <v>4</v>
          </cell>
          <cell r="C7">
            <v>2.4</v>
          </cell>
          <cell r="D7">
            <v>2.4</v>
          </cell>
          <cell r="E7">
            <v>2.4</v>
          </cell>
          <cell r="F7">
            <v>2.4</v>
          </cell>
          <cell r="G7">
            <v>2.4</v>
          </cell>
          <cell r="H7">
            <v>2.4</v>
          </cell>
          <cell r="I7">
            <v>2.4</v>
          </cell>
          <cell r="J7">
            <v>2.4</v>
          </cell>
          <cell r="K7" t="str">
            <v/>
          </cell>
          <cell r="L7" t="str">
            <v/>
          </cell>
          <cell r="M7" t="str">
            <v/>
          </cell>
          <cell r="N7">
            <v>2.4</v>
          </cell>
          <cell r="O7">
            <v>2.4</v>
          </cell>
          <cell r="P7">
            <v>2.4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2.3999999999999995</v>
          </cell>
        </row>
        <row r="8">
          <cell r="B8">
            <v>5</v>
          </cell>
          <cell r="C8">
            <v>2.4</v>
          </cell>
          <cell r="D8">
            <v>2.4</v>
          </cell>
          <cell r="E8">
            <v>2.4</v>
          </cell>
          <cell r="F8">
            <v>2.4</v>
          </cell>
          <cell r="G8">
            <v>2.4</v>
          </cell>
          <cell r="H8">
            <v>2.4</v>
          </cell>
          <cell r="I8">
            <v>2.4</v>
          </cell>
          <cell r="J8">
            <v>2.4</v>
          </cell>
          <cell r="K8" t="str">
            <v/>
          </cell>
          <cell r="L8" t="str">
            <v/>
          </cell>
          <cell r="M8" t="str">
            <v/>
          </cell>
          <cell r="N8">
            <v>2.4</v>
          </cell>
          <cell r="O8">
            <v>2.4</v>
          </cell>
          <cell r="P8">
            <v>2.4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2.3999999999999995</v>
          </cell>
        </row>
        <row r="9">
          <cell r="B9">
            <v>6</v>
          </cell>
          <cell r="C9">
            <v>2.4</v>
          </cell>
          <cell r="D9">
            <v>2.4</v>
          </cell>
          <cell r="E9">
            <v>2.4</v>
          </cell>
          <cell r="F9">
            <v>2.4</v>
          </cell>
          <cell r="G9">
            <v>2.4</v>
          </cell>
          <cell r="H9">
            <v>2.4</v>
          </cell>
          <cell r="I9">
            <v>2.4</v>
          </cell>
          <cell r="J9">
            <v>2.4</v>
          </cell>
          <cell r="K9" t="str">
            <v/>
          </cell>
          <cell r="L9" t="str">
            <v/>
          </cell>
          <cell r="M9" t="str">
            <v/>
          </cell>
          <cell r="N9">
            <v>2.4</v>
          </cell>
          <cell r="O9">
            <v>2.4</v>
          </cell>
          <cell r="P9">
            <v>2.4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2.3999999999999995</v>
          </cell>
        </row>
        <row r="10">
          <cell r="B10">
            <v>7</v>
          </cell>
          <cell r="C10">
            <v>2.4</v>
          </cell>
          <cell r="D10">
            <v>2.4</v>
          </cell>
          <cell r="E10">
            <v>2.4</v>
          </cell>
          <cell r="F10">
            <v>2.4</v>
          </cell>
          <cell r="G10">
            <v>2.4</v>
          </cell>
          <cell r="H10">
            <v>2.4</v>
          </cell>
          <cell r="I10">
            <v>2.4</v>
          </cell>
          <cell r="J10">
            <v>2.4</v>
          </cell>
          <cell r="K10" t="str">
            <v/>
          </cell>
          <cell r="L10" t="str">
            <v/>
          </cell>
          <cell r="M10" t="str">
            <v/>
          </cell>
          <cell r="N10">
            <v>2.4</v>
          </cell>
          <cell r="O10">
            <v>2.4</v>
          </cell>
          <cell r="P10">
            <v>2.4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2.3999999999999995</v>
          </cell>
        </row>
        <row r="11">
          <cell r="B11">
            <v>8</v>
          </cell>
          <cell r="C11">
            <v>2.4</v>
          </cell>
          <cell r="D11">
            <v>2.4</v>
          </cell>
          <cell r="E11">
            <v>2.4</v>
          </cell>
          <cell r="F11">
            <v>2.4</v>
          </cell>
          <cell r="G11">
            <v>2.4</v>
          </cell>
          <cell r="H11">
            <v>2.4</v>
          </cell>
          <cell r="I11">
            <v>2.4</v>
          </cell>
          <cell r="J11">
            <v>2.4</v>
          </cell>
          <cell r="K11" t="str">
            <v/>
          </cell>
          <cell r="L11" t="str">
            <v/>
          </cell>
          <cell r="M11" t="str">
            <v/>
          </cell>
          <cell r="N11">
            <v>2.4</v>
          </cell>
          <cell r="O11">
            <v>2.4</v>
          </cell>
          <cell r="P11">
            <v>2.4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2.3999999999999995</v>
          </cell>
        </row>
        <row r="12">
          <cell r="B12">
            <v>9</v>
          </cell>
          <cell r="C12">
            <v>2.4</v>
          </cell>
          <cell r="D12">
            <v>2.4</v>
          </cell>
          <cell r="E12">
            <v>2.4</v>
          </cell>
          <cell r="F12">
            <v>2.4</v>
          </cell>
          <cell r="G12">
            <v>2.4</v>
          </cell>
          <cell r="H12">
            <v>2.4</v>
          </cell>
          <cell r="I12">
            <v>2.4</v>
          </cell>
          <cell r="J12">
            <v>2.4</v>
          </cell>
          <cell r="K12" t="str">
            <v/>
          </cell>
          <cell r="L12" t="str">
            <v/>
          </cell>
          <cell r="M12" t="str">
            <v/>
          </cell>
          <cell r="N12">
            <v>2.4</v>
          </cell>
          <cell r="O12">
            <v>2.4</v>
          </cell>
          <cell r="P12">
            <v>2.4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2.3999999999999995</v>
          </cell>
        </row>
        <row r="13">
          <cell r="B13">
            <v>10</v>
          </cell>
          <cell r="C13">
            <v>2.4</v>
          </cell>
          <cell r="D13">
            <v>2.4</v>
          </cell>
          <cell r="E13">
            <v>2.4</v>
          </cell>
          <cell r="F13">
            <v>2.4</v>
          </cell>
          <cell r="G13">
            <v>2.4</v>
          </cell>
          <cell r="H13">
            <v>2.4</v>
          </cell>
          <cell r="I13">
            <v>2.4</v>
          </cell>
          <cell r="J13">
            <v>2.4</v>
          </cell>
          <cell r="K13" t="str">
            <v/>
          </cell>
          <cell r="L13" t="str">
            <v/>
          </cell>
          <cell r="M13" t="str">
            <v/>
          </cell>
          <cell r="N13">
            <v>2.4</v>
          </cell>
          <cell r="O13">
            <v>2.4</v>
          </cell>
          <cell r="P13">
            <v>2.4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2.3999999999999995</v>
          </cell>
        </row>
        <row r="14">
          <cell r="B14">
            <v>11</v>
          </cell>
          <cell r="C14">
            <v>2.4</v>
          </cell>
          <cell r="D14">
            <v>2.4</v>
          </cell>
          <cell r="E14">
            <v>2.4</v>
          </cell>
          <cell r="F14">
            <v>2.4</v>
          </cell>
          <cell r="G14">
            <v>2.4</v>
          </cell>
          <cell r="H14">
            <v>2.4</v>
          </cell>
          <cell r="I14">
            <v>2.4</v>
          </cell>
          <cell r="J14">
            <v>2.4</v>
          </cell>
          <cell r="K14" t="str">
            <v/>
          </cell>
          <cell r="L14" t="str">
            <v/>
          </cell>
          <cell r="M14" t="str">
            <v/>
          </cell>
          <cell r="N14">
            <v>2.4</v>
          </cell>
          <cell r="O14">
            <v>2.4</v>
          </cell>
          <cell r="P14">
            <v>2.4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2.3999999999999995</v>
          </cell>
        </row>
        <row r="15">
          <cell r="B15">
            <v>12</v>
          </cell>
          <cell r="C15">
            <v>2.4</v>
          </cell>
          <cell r="D15">
            <v>2.4</v>
          </cell>
          <cell r="E15">
            <v>2.4</v>
          </cell>
          <cell r="F15">
            <v>2.4</v>
          </cell>
          <cell r="G15">
            <v>2.4</v>
          </cell>
          <cell r="H15">
            <v>2.4</v>
          </cell>
          <cell r="I15">
            <v>2.4</v>
          </cell>
          <cell r="J15">
            <v>2.4</v>
          </cell>
          <cell r="K15" t="str">
            <v/>
          </cell>
          <cell r="L15" t="str">
            <v/>
          </cell>
          <cell r="M15" t="str">
            <v/>
          </cell>
          <cell r="N15">
            <v>2.4</v>
          </cell>
          <cell r="O15">
            <v>2.4</v>
          </cell>
          <cell r="P15">
            <v>2.4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2.3999999999999995</v>
          </cell>
        </row>
        <row r="16">
          <cell r="B16">
            <v>13</v>
          </cell>
          <cell r="C16">
            <v>2.4</v>
          </cell>
          <cell r="D16">
            <v>2.4</v>
          </cell>
          <cell r="E16">
            <v>2.4</v>
          </cell>
          <cell r="F16">
            <v>2.4</v>
          </cell>
          <cell r="G16">
            <v>2.4</v>
          </cell>
          <cell r="H16">
            <v>2.4</v>
          </cell>
          <cell r="I16">
            <v>2.4</v>
          </cell>
          <cell r="J16">
            <v>2.4</v>
          </cell>
          <cell r="K16" t="str">
            <v/>
          </cell>
          <cell r="L16" t="str">
            <v/>
          </cell>
          <cell r="M16" t="str">
            <v/>
          </cell>
          <cell r="N16">
            <v>2.4</v>
          </cell>
          <cell r="O16">
            <v>2.4</v>
          </cell>
          <cell r="P16">
            <v>2.4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2.3999999999999995</v>
          </cell>
        </row>
        <row r="17">
          <cell r="B17">
            <v>14</v>
          </cell>
          <cell r="C17">
            <v>2.4</v>
          </cell>
          <cell r="D17">
            <v>2.4</v>
          </cell>
          <cell r="E17">
            <v>2.4</v>
          </cell>
          <cell r="F17">
            <v>2.4</v>
          </cell>
          <cell r="G17">
            <v>2.4</v>
          </cell>
          <cell r="H17">
            <v>2.4</v>
          </cell>
          <cell r="I17">
            <v>2.4</v>
          </cell>
          <cell r="J17">
            <v>2.4</v>
          </cell>
          <cell r="K17" t="str">
            <v/>
          </cell>
          <cell r="L17" t="str">
            <v/>
          </cell>
          <cell r="M17" t="str">
            <v/>
          </cell>
          <cell r="N17">
            <v>2.4</v>
          </cell>
          <cell r="O17">
            <v>2.4</v>
          </cell>
          <cell r="P17">
            <v>2.4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2.3999999999999995</v>
          </cell>
        </row>
        <row r="18">
          <cell r="B18">
            <v>15</v>
          </cell>
          <cell r="C18">
            <v>2.4</v>
          </cell>
          <cell r="D18">
            <v>2.4</v>
          </cell>
          <cell r="E18">
            <v>2.4</v>
          </cell>
          <cell r="F18">
            <v>2.4</v>
          </cell>
          <cell r="G18">
            <v>2.4</v>
          </cell>
          <cell r="H18">
            <v>2.4</v>
          </cell>
          <cell r="I18">
            <v>2.4</v>
          </cell>
          <cell r="J18">
            <v>2.4</v>
          </cell>
          <cell r="K18" t="str">
            <v/>
          </cell>
          <cell r="L18" t="str">
            <v/>
          </cell>
          <cell r="M18" t="str">
            <v/>
          </cell>
          <cell r="N18">
            <v>2.4</v>
          </cell>
          <cell r="O18">
            <v>2.4</v>
          </cell>
          <cell r="P18">
            <v>2.4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2.3999999999999995</v>
          </cell>
        </row>
        <row r="19">
          <cell r="B19">
            <v>16</v>
          </cell>
          <cell r="C19">
            <v>2.4</v>
          </cell>
          <cell r="D19">
            <v>2.4</v>
          </cell>
          <cell r="E19">
            <v>2.4</v>
          </cell>
          <cell r="F19">
            <v>2.4</v>
          </cell>
          <cell r="G19">
            <v>2.4</v>
          </cell>
          <cell r="H19">
            <v>2.4</v>
          </cell>
          <cell r="I19">
            <v>2.4</v>
          </cell>
          <cell r="J19">
            <v>2.4</v>
          </cell>
          <cell r="K19" t="str">
            <v/>
          </cell>
          <cell r="L19" t="str">
            <v/>
          </cell>
          <cell r="M19" t="str">
            <v/>
          </cell>
          <cell r="N19">
            <v>2.4</v>
          </cell>
          <cell r="O19">
            <v>2.4</v>
          </cell>
          <cell r="P19">
            <v>2.4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2.3999999999999995</v>
          </cell>
        </row>
        <row r="20">
          <cell r="B20">
            <v>17</v>
          </cell>
          <cell r="C20">
            <v>2.4</v>
          </cell>
          <cell r="D20">
            <v>2.4</v>
          </cell>
          <cell r="E20">
            <v>2.4</v>
          </cell>
          <cell r="F20">
            <v>2.4</v>
          </cell>
          <cell r="G20">
            <v>2.4</v>
          </cell>
          <cell r="H20">
            <v>2.4</v>
          </cell>
          <cell r="I20">
            <v>2.4</v>
          </cell>
          <cell r="J20">
            <v>2.4</v>
          </cell>
          <cell r="K20" t="str">
            <v/>
          </cell>
          <cell r="L20" t="str">
            <v/>
          </cell>
          <cell r="M20" t="str">
            <v/>
          </cell>
          <cell r="N20">
            <v>2.4</v>
          </cell>
          <cell r="O20">
            <v>2.4</v>
          </cell>
          <cell r="P20">
            <v>2.4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2.3999999999999995</v>
          </cell>
        </row>
        <row r="21">
          <cell r="B21">
            <v>18</v>
          </cell>
          <cell r="C21">
            <v>2.4</v>
          </cell>
          <cell r="D21">
            <v>2.4</v>
          </cell>
          <cell r="E21">
            <v>2.4</v>
          </cell>
          <cell r="F21">
            <v>2.4</v>
          </cell>
          <cell r="G21">
            <v>2.4</v>
          </cell>
          <cell r="H21">
            <v>2.4</v>
          </cell>
          <cell r="I21">
            <v>2.4</v>
          </cell>
          <cell r="J21">
            <v>2.4</v>
          </cell>
          <cell r="K21" t="str">
            <v/>
          </cell>
          <cell r="L21" t="str">
            <v/>
          </cell>
          <cell r="M21" t="str">
            <v/>
          </cell>
          <cell r="N21">
            <v>2.4</v>
          </cell>
          <cell r="O21">
            <v>2.4</v>
          </cell>
          <cell r="P21">
            <v>2.4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2.3999999999999995</v>
          </cell>
        </row>
        <row r="22">
          <cell r="B22">
            <v>19</v>
          </cell>
          <cell r="C22">
            <v>2.4</v>
          </cell>
          <cell r="D22">
            <v>2.4</v>
          </cell>
          <cell r="E22">
            <v>2.4</v>
          </cell>
          <cell r="F22">
            <v>2.4</v>
          </cell>
          <cell r="G22">
            <v>2.4</v>
          </cell>
          <cell r="H22">
            <v>2.4</v>
          </cell>
          <cell r="I22">
            <v>2.4</v>
          </cell>
          <cell r="J22">
            <v>2.4</v>
          </cell>
          <cell r="K22" t="str">
            <v/>
          </cell>
          <cell r="L22" t="str">
            <v/>
          </cell>
          <cell r="M22" t="str">
            <v/>
          </cell>
          <cell r="N22">
            <v>2.4</v>
          </cell>
          <cell r="O22">
            <v>2.4</v>
          </cell>
          <cell r="P22">
            <v>2.4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2.3999999999999995</v>
          </cell>
        </row>
        <row r="23">
          <cell r="B23">
            <v>20</v>
          </cell>
          <cell r="C23">
            <v>2.4</v>
          </cell>
          <cell r="D23">
            <v>2.4</v>
          </cell>
          <cell r="E23">
            <v>2.4</v>
          </cell>
          <cell r="F23">
            <v>2.4</v>
          </cell>
          <cell r="G23">
            <v>2.4</v>
          </cell>
          <cell r="H23">
            <v>2.4</v>
          </cell>
          <cell r="I23">
            <v>2.4</v>
          </cell>
          <cell r="J23">
            <v>2.4</v>
          </cell>
          <cell r="K23" t="str">
            <v/>
          </cell>
          <cell r="L23" t="str">
            <v/>
          </cell>
          <cell r="M23" t="str">
            <v/>
          </cell>
          <cell r="N23">
            <v>2.4</v>
          </cell>
          <cell r="O23">
            <v>2.4</v>
          </cell>
          <cell r="P23">
            <v>2.4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2.3999999999999995</v>
          </cell>
        </row>
        <row r="24">
          <cell r="B24">
            <v>21</v>
          </cell>
          <cell r="C24">
            <v>2.4</v>
          </cell>
          <cell r="D24">
            <v>2.4</v>
          </cell>
          <cell r="E24">
            <v>2.4</v>
          </cell>
          <cell r="F24">
            <v>2.4</v>
          </cell>
          <cell r="G24">
            <v>2.4</v>
          </cell>
          <cell r="H24">
            <v>2.4</v>
          </cell>
          <cell r="I24">
            <v>2.4</v>
          </cell>
          <cell r="J24">
            <v>2.4</v>
          </cell>
          <cell r="K24" t="str">
            <v/>
          </cell>
          <cell r="L24" t="str">
            <v/>
          </cell>
          <cell r="M24" t="str">
            <v/>
          </cell>
          <cell r="N24">
            <v>2.4</v>
          </cell>
          <cell r="O24">
            <v>2.4</v>
          </cell>
          <cell r="P24">
            <v>2.4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2.3999999999999995</v>
          </cell>
        </row>
        <row r="25">
          <cell r="B25">
            <v>22</v>
          </cell>
          <cell r="C25">
            <v>2.4</v>
          </cell>
          <cell r="D25">
            <v>2.4</v>
          </cell>
          <cell r="E25">
            <v>2.4</v>
          </cell>
          <cell r="F25">
            <v>2.4</v>
          </cell>
          <cell r="G25">
            <v>2.4</v>
          </cell>
          <cell r="H25">
            <v>2.4</v>
          </cell>
          <cell r="I25">
            <v>2.4</v>
          </cell>
          <cell r="J25">
            <v>2.4</v>
          </cell>
          <cell r="K25" t="str">
            <v/>
          </cell>
          <cell r="L25" t="str">
            <v/>
          </cell>
          <cell r="M25" t="str">
            <v/>
          </cell>
          <cell r="N25">
            <v>2.4</v>
          </cell>
          <cell r="O25">
            <v>2.4</v>
          </cell>
          <cell r="P25">
            <v>2.4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2.3999999999999995</v>
          </cell>
        </row>
        <row r="26">
          <cell r="B26">
            <v>23</v>
          </cell>
          <cell r="C26">
            <v>2.4</v>
          </cell>
          <cell r="D26">
            <v>2.4</v>
          </cell>
          <cell r="E26">
            <v>2.4</v>
          </cell>
          <cell r="F26">
            <v>2.4</v>
          </cell>
          <cell r="G26">
            <v>2.4</v>
          </cell>
          <cell r="H26">
            <v>2.4</v>
          </cell>
          <cell r="I26">
            <v>2.4</v>
          </cell>
          <cell r="J26">
            <v>2.4</v>
          </cell>
          <cell r="K26" t="str">
            <v/>
          </cell>
          <cell r="L26" t="str">
            <v/>
          </cell>
          <cell r="M26" t="str">
            <v/>
          </cell>
          <cell r="N26">
            <v>2.4</v>
          </cell>
          <cell r="O26">
            <v>2.4</v>
          </cell>
          <cell r="P26">
            <v>2.4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2.3999999999999995</v>
          </cell>
        </row>
        <row r="27">
          <cell r="B27">
            <v>24</v>
          </cell>
          <cell r="C27">
            <v>2.4</v>
          </cell>
          <cell r="D27">
            <v>2.4</v>
          </cell>
          <cell r="E27">
            <v>2.4</v>
          </cell>
          <cell r="F27">
            <v>2.4</v>
          </cell>
          <cell r="G27">
            <v>2.4</v>
          </cell>
          <cell r="H27">
            <v>2.4</v>
          </cell>
          <cell r="I27">
            <v>2.4</v>
          </cell>
          <cell r="J27">
            <v>2.4</v>
          </cell>
          <cell r="K27" t="str">
            <v/>
          </cell>
          <cell r="L27" t="str">
            <v/>
          </cell>
          <cell r="M27" t="str">
            <v/>
          </cell>
          <cell r="N27">
            <v>2.4</v>
          </cell>
          <cell r="O27">
            <v>2.4</v>
          </cell>
          <cell r="P27">
            <v>2.4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2.3999999999999995</v>
          </cell>
        </row>
        <row r="28">
          <cell r="B28" t="str">
            <v>P</v>
          </cell>
          <cell r="C28">
            <v>2.399999999999999</v>
          </cell>
          <cell r="D28">
            <v>2.399999999999999</v>
          </cell>
          <cell r="E28">
            <v>2.399999999999999</v>
          </cell>
          <cell r="F28">
            <v>2.399999999999999</v>
          </cell>
          <cell r="G28">
            <v>2.399999999999999</v>
          </cell>
          <cell r="H28">
            <v>2.399999999999999</v>
          </cell>
          <cell r="I28">
            <v>2.399999999999999</v>
          </cell>
          <cell r="J28">
            <v>2.399999999999999</v>
          </cell>
          <cell r="K28">
            <v>0</v>
          </cell>
          <cell r="L28">
            <v>0</v>
          </cell>
          <cell r="M28">
            <v>0</v>
          </cell>
          <cell r="N28">
            <v>2.399999999999999</v>
          </cell>
          <cell r="O28">
            <v>2.399999999999999</v>
          </cell>
          <cell r="P28">
            <v>2.399999999999999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2.399999999999999</v>
          </cell>
          <cell r="AI28" t="str">
            <v/>
          </cell>
        </row>
        <row r="29">
          <cell r="B29" t="str">
            <v>W</v>
          </cell>
          <cell r="C29">
            <v>57.59999999999998</v>
          </cell>
          <cell r="D29">
            <v>57.59999999999998</v>
          </cell>
          <cell r="E29">
            <v>57.59999999999998</v>
          </cell>
          <cell r="F29">
            <v>57.59999999999998</v>
          </cell>
          <cell r="G29">
            <v>57.59999999999998</v>
          </cell>
          <cell r="H29">
            <v>57.59999999999998</v>
          </cell>
          <cell r="I29">
            <v>57.59999999999998</v>
          </cell>
          <cell r="J29">
            <v>57.59999999999998</v>
          </cell>
          <cell r="K29">
            <v>0</v>
          </cell>
          <cell r="L29">
            <v>0</v>
          </cell>
          <cell r="M29">
            <v>0</v>
          </cell>
          <cell r="N29">
            <v>57.59999999999998</v>
          </cell>
          <cell r="O29">
            <v>57.59999999999998</v>
          </cell>
          <cell r="P29">
            <v>57.59999999999998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57.599999999999973</v>
          </cell>
          <cell r="AI29">
            <v>0</v>
          </cell>
        </row>
      </sheetData>
      <sheetData sheetId="20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1" refreshError="1">
        <row r="4">
          <cell r="B4">
            <v>1</v>
          </cell>
          <cell r="C4">
            <v>32</v>
          </cell>
          <cell r="D4">
            <v>32</v>
          </cell>
          <cell r="E4">
            <v>32</v>
          </cell>
          <cell r="F4">
            <v>32</v>
          </cell>
          <cell r="G4">
            <v>32</v>
          </cell>
          <cell r="H4">
            <v>32</v>
          </cell>
          <cell r="I4">
            <v>32</v>
          </cell>
          <cell r="J4">
            <v>32</v>
          </cell>
          <cell r="K4">
            <v>32</v>
          </cell>
          <cell r="L4">
            <v>32</v>
          </cell>
          <cell r="M4">
            <v>32</v>
          </cell>
          <cell r="N4">
            <v>32</v>
          </cell>
          <cell r="O4">
            <v>32</v>
          </cell>
          <cell r="P4">
            <v>32</v>
          </cell>
          <cell r="AH4">
            <v>32</v>
          </cell>
        </row>
        <row r="5">
          <cell r="B5">
            <v>2</v>
          </cell>
          <cell r="C5">
            <v>32</v>
          </cell>
          <cell r="D5">
            <v>32</v>
          </cell>
          <cell r="E5">
            <v>32</v>
          </cell>
          <cell r="F5">
            <v>32</v>
          </cell>
          <cell r="G5">
            <v>32</v>
          </cell>
          <cell r="H5">
            <v>32</v>
          </cell>
          <cell r="I5">
            <v>32</v>
          </cell>
          <cell r="J5">
            <v>32</v>
          </cell>
          <cell r="K5">
            <v>32</v>
          </cell>
          <cell r="L5">
            <v>32</v>
          </cell>
          <cell r="M5">
            <v>32</v>
          </cell>
          <cell r="N5">
            <v>32</v>
          </cell>
          <cell r="O5">
            <v>32</v>
          </cell>
          <cell r="P5">
            <v>32</v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32</v>
          </cell>
        </row>
        <row r="6">
          <cell r="B6">
            <v>3</v>
          </cell>
          <cell r="C6">
            <v>32</v>
          </cell>
          <cell r="D6">
            <v>32</v>
          </cell>
          <cell r="E6">
            <v>32</v>
          </cell>
          <cell r="F6">
            <v>32</v>
          </cell>
          <cell r="G6">
            <v>32</v>
          </cell>
          <cell r="H6">
            <v>32</v>
          </cell>
          <cell r="I6">
            <v>32</v>
          </cell>
          <cell r="J6">
            <v>32</v>
          </cell>
          <cell r="K6">
            <v>32</v>
          </cell>
          <cell r="L6">
            <v>32</v>
          </cell>
          <cell r="M6">
            <v>32</v>
          </cell>
          <cell r="N6">
            <v>32</v>
          </cell>
          <cell r="O6">
            <v>32</v>
          </cell>
          <cell r="P6">
            <v>32</v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32</v>
          </cell>
        </row>
        <row r="7">
          <cell r="B7">
            <v>4</v>
          </cell>
          <cell r="C7">
            <v>32</v>
          </cell>
          <cell r="D7">
            <v>32</v>
          </cell>
          <cell r="E7">
            <v>32</v>
          </cell>
          <cell r="F7">
            <v>32</v>
          </cell>
          <cell r="G7">
            <v>32</v>
          </cell>
          <cell r="H7">
            <v>32</v>
          </cell>
          <cell r="I7">
            <v>32</v>
          </cell>
          <cell r="J7">
            <v>32</v>
          </cell>
          <cell r="K7">
            <v>32</v>
          </cell>
          <cell r="L7">
            <v>32</v>
          </cell>
          <cell r="M7">
            <v>32</v>
          </cell>
          <cell r="N7">
            <v>32</v>
          </cell>
          <cell r="O7">
            <v>32</v>
          </cell>
          <cell r="P7">
            <v>32</v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32</v>
          </cell>
        </row>
        <row r="8">
          <cell r="B8">
            <v>5</v>
          </cell>
          <cell r="C8">
            <v>32</v>
          </cell>
          <cell r="D8">
            <v>32</v>
          </cell>
          <cell r="E8">
            <v>32</v>
          </cell>
          <cell r="F8">
            <v>32</v>
          </cell>
          <cell r="G8">
            <v>32</v>
          </cell>
          <cell r="H8">
            <v>32</v>
          </cell>
          <cell r="I8">
            <v>32</v>
          </cell>
          <cell r="J8">
            <v>32</v>
          </cell>
          <cell r="K8">
            <v>32</v>
          </cell>
          <cell r="L8">
            <v>32</v>
          </cell>
          <cell r="M8">
            <v>32</v>
          </cell>
          <cell r="N8">
            <v>32</v>
          </cell>
          <cell r="O8">
            <v>32</v>
          </cell>
          <cell r="P8">
            <v>32</v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32</v>
          </cell>
        </row>
        <row r="9">
          <cell r="B9">
            <v>6</v>
          </cell>
          <cell r="C9">
            <v>32</v>
          </cell>
          <cell r="D9">
            <v>32</v>
          </cell>
          <cell r="E9">
            <v>32</v>
          </cell>
          <cell r="F9">
            <v>32</v>
          </cell>
          <cell r="G9">
            <v>32</v>
          </cell>
          <cell r="H9">
            <v>32</v>
          </cell>
          <cell r="I9">
            <v>32</v>
          </cell>
          <cell r="J9">
            <v>32</v>
          </cell>
          <cell r="K9">
            <v>32</v>
          </cell>
          <cell r="L9">
            <v>32</v>
          </cell>
          <cell r="M9">
            <v>32</v>
          </cell>
          <cell r="N9">
            <v>32</v>
          </cell>
          <cell r="O9">
            <v>32</v>
          </cell>
          <cell r="P9">
            <v>32</v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32</v>
          </cell>
        </row>
        <row r="10">
          <cell r="B10">
            <v>7</v>
          </cell>
          <cell r="C10">
            <v>32</v>
          </cell>
          <cell r="D10">
            <v>32</v>
          </cell>
          <cell r="E10">
            <v>32</v>
          </cell>
          <cell r="F10">
            <v>32</v>
          </cell>
          <cell r="G10">
            <v>32</v>
          </cell>
          <cell r="H10">
            <v>32</v>
          </cell>
          <cell r="I10">
            <v>32</v>
          </cell>
          <cell r="J10">
            <v>32</v>
          </cell>
          <cell r="K10">
            <v>32</v>
          </cell>
          <cell r="L10">
            <v>32</v>
          </cell>
          <cell r="M10">
            <v>32</v>
          </cell>
          <cell r="N10">
            <v>32</v>
          </cell>
          <cell r="O10">
            <v>32</v>
          </cell>
          <cell r="P10">
            <v>32</v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32</v>
          </cell>
        </row>
        <row r="11">
          <cell r="B11">
            <v>8</v>
          </cell>
          <cell r="C11">
            <v>32</v>
          </cell>
          <cell r="D11">
            <v>32</v>
          </cell>
          <cell r="E11">
            <v>32</v>
          </cell>
          <cell r="F11">
            <v>32</v>
          </cell>
          <cell r="G11">
            <v>32</v>
          </cell>
          <cell r="H11">
            <v>32</v>
          </cell>
          <cell r="I11">
            <v>32</v>
          </cell>
          <cell r="J11">
            <v>32</v>
          </cell>
          <cell r="K11">
            <v>32</v>
          </cell>
          <cell r="L11">
            <v>32</v>
          </cell>
          <cell r="M11">
            <v>32</v>
          </cell>
          <cell r="N11">
            <v>32</v>
          </cell>
          <cell r="O11">
            <v>32</v>
          </cell>
          <cell r="P11">
            <v>32</v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32</v>
          </cell>
        </row>
        <row r="12">
          <cell r="B12">
            <v>9</v>
          </cell>
          <cell r="C12">
            <v>32</v>
          </cell>
          <cell r="D12">
            <v>32</v>
          </cell>
          <cell r="E12">
            <v>32</v>
          </cell>
          <cell r="F12">
            <v>32</v>
          </cell>
          <cell r="G12">
            <v>32</v>
          </cell>
          <cell r="H12">
            <v>32</v>
          </cell>
          <cell r="I12">
            <v>32</v>
          </cell>
          <cell r="J12">
            <v>32</v>
          </cell>
          <cell r="K12">
            <v>32</v>
          </cell>
          <cell r="L12">
            <v>32</v>
          </cell>
          <cell r="M12">
            <v>32</v>
          </cell>
          <cell r="N12">
            <v>32</v>
          </cell>
          <cell r="O12">
            <v>32</v>
          </cell>
          <cell r="P12">
            <v>32</v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32</v>
          </cell>
        </row>
        <row r="13">
          <cell r="B13">
            <v>10</v>
          </cell>
          <cell r="C13">
            <v>32</v>
          </cell>
          <cell r="D13">
            <v>32</v>
          </cell>
          <cell r="E13">
            <v>32</v>
          </cell>
          <cell r="F13">
            <v>32</v>
          </cell>
          <cell r="G13">
            <v>32</v>
          </cell>
          <cell r="H13">
            <v>32</v>
          </cell>
          <cell r="I13">
            <v>32</v>
          </cell>
          <cell r="J13">
            <v>32</v>
          </cell>
          <cell r="K13">
            <v>32</v>
          </cell>
          <cell r="L13">
            <v>32</v>
          </cell>
          <cell r="M13">
            <v>32</v>
          </cell>
          <cell r="N13">
            <v>32</v>
          </cell>
          <cell r="O13">
            <v>32</v>
          </cell>
          <cell r="P13">
            <v>32</v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32</v>
          </cell>
        </row>
        <row r="14">
          <cell r="B14">
            <v>11</v>
          </cell>
          <cell r="C14">
            <v>32</v>
          </cell>
          <cell r="D14">
            <v>32</v>
          </cell>
          <cell r="E14">
            <v>32</v>
          </cell>
          <cell r="F14">
            <v>32</v>
          </cell>
          <cell r="G14">
            <v>32</v>
          </cell>
          <cell r="H14">
            <v>32</v>
          </cell>
          <cell r="I14">
            <v>32</v>
          </cell>
          <cell r="J14">
            <v>32</v>
          </cell>
          <cell r="K14">
            <v>32</v>
          </cell>
          <cell r="L14">
            <v>32</v>
          </cell>
          <cell r="M14">
            <v>32</v>
          </cell>
          <cell r="N14">
            <v>32</v>
          </cell>
          <cell r="O14">
            <v>32</v>
          </cell>
          <cell r="P14">
            <v>32</v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32</v>
          </cell>
        </row>
        <row r="15">
          <cell r="B15">
            <v>12</v>
          </cell>
          <cell r="C15">
            <v>32</v>
          </cell>
          <cell r="D15">
            <v>32</v>
          </cell>
          <cell r="E15">
            <v>32</v>
          </cell>
          <cell r="F15">
            <v>32</v>
          </cell>
          <cell r="G15">
            <v>32</v>
          </cell>
          <cell r="H15">
            <v>32</v>
          </cell>
          <cell r="I15">
            <v>32</v>
          </cell>
          <cell r="J15">
            <v>32</v>
          </cell>
          <cell r="K15">
            <v>32</v>
          </cell>
          <cell r="L15">
            <v>32</v>
          </cell>
          <cell r="M15">
            <v>32</v>
          </cell>
          <cell r="N15">
            <v>32</v>
          </cell>
          <cell r="O15">
            <v>32</v>
          </cell>
          <cell r="P15">
            <v>32</v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32</v>
          </cell>
        </row>
        <row r="16">
          <cell r="B16">
            <v>13</v>
          </cell>
          <cell r="C16">
            <v>32</v>
          </cell>
          <cell r="D16">
            <v>32</v>
          </cell>
          <cell r="E16">
            <v>32</v>
          </cell>
          <cell r="F16">
            <v>32</v>
          </cell>
          <cell r="G16">
            <v>32</v>
          </cell>
          <cell r="H16">
            <v>32</v>
          </cell>
          <cell r="I16">
            <v>32</v>
          </cell>
          <cell r="J16">
            <v>32</v>
          </cell>
          <cell r="K16">
            <v>32</v>
          </cell>
          <cell r="L16">
            <v>32</v>
          </cell>
          <cell r="M16">
            <v>32</v>
          </cell>
          <cell r="N16">
            <v>32</v>
          </cell>
          <cell r="O16">
            <v>32</v>
          </cell>
          <cell r="P16">
            <v>32</v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32</v>
          </cell>
        </row>
        <row r="17">
          <cell r="B17">
            <v>14</v>
          </cell>
          <cell r="C17">
            <v>32</v>
          </cell>
          <cell r="D17">
            <v>32</v>
          </cell>
          <cell r="E17">
            <v>32</v>
          </cell>
          <cell r="F17">
            <v>32</v>
          </cell>
          <cell r="G17">
            <v>32</v>
          </cell>
          <cell r="H17">
            <v>32</v>
          </cell>
          <cell r="I17">
            <v>32</v>
          </cell>
          <cell r="J17">
            <v>32</v>
          </cell>
          <cell r="K17">
            <v>32</v>
          </cell>
          <cell r="L17">
            <v>32</v>
          </cell>
          <cell r="M17">
            <v>32</v>
          </cell>
          <cell r="N17">
            <v>32</v>
          </cell>
          <cell r="O17">
            <v>32</v>
          </cell>
          <cell r="P17">
            <v>32</v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32</v>
          </cell>
        </row>
        <row r="18">
          <cell r="B18">
            <v>15</v>
          </cell>
          <cell r="C18">
            <v>32</v>
          </cell>
          <cell r="D18">
            <v>32</v>
          </cell>
          <cell r="E18">
            <v>32</v>
          </cell>
          <cell r="F18">
            <v>32</v>
          </cell>
          <cell r="G18">
            <v>32</v>
          </cell>
          <cell r="H18">
            <v>32</v>
          </cell>
          <cell r="I18">
            <v>32</v>
          </cell>
          <cell r="J18">
            <v>32</v>
          </cell>
          <cell r="K18">
            <v>32</v>
          </cell>
          <cell r="L18">
            <v>32</v>
          </cell>
          <cell r="M18">
            <v>32</v>
          </cell>
          <cell r="N18">
            <v>32</v>
          </cell>
          <cell r="O18">
            <v>32</v>
          </cell>
          <cell r="P18">
            <v>32</v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32</v>
          </cell>
        </row>
        <row r="19">
          <cell r="B19">
            <v>16</v>
          </cell>
          <cell r="C19">
            <v>32</v>
          </cell>
          <cell r="D19">
            <v>32</v>
          </cell>
          <cell r="E19">
            <v>32</v>
          </cell>
          <cell r="F19">
            <v>32</v>
          </cell>
          <cell r="G19">
            <v>32</v>
          </cell>
          <cell r="H19">
            <v>32</v>
          </cell>
          <cell r="I19">
            <v>32</v>
          </cell>
          <cell r="J19">
            <v>32</v>
          </cell>
          <cell r="K19">
            <v>32</v>
          </cell>
          <cell r="L19">
            <v>32</v>
          </cell>
          <cell r="M19">
            <v>32</v>
          </cell>
          <cell r="N19">
            <v>32</v>
          </cell>
          <cell r="O19">
            <v>32</v>
          </cell>
          <cell r="P19">
            <v>32</v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32</v>
          </cell>
        </row>
        <row r="20">
          <cell r="B20">
            <v>17</v>
          </cell>
          <cell r="C20">
            <v>32</v>
          </cell>
          <cell r="D20">
            <v>32</v>
          </cell>
          <cell r="E20">
            <v>32</v>
          </cell>
          <cell r="F20">
            <v>32</v>
          </cell>
          <cell r="G20">
            <v>32</v>
          </cell>
          <cell r="H20">
            <v>32</v>
          </cell>
          <cell r="I20">
            <v>32</v>
          </cell>
          <cell r="J20">
            <v>32</v>
          </cell>
          <cell r="K20">
            <v>32</v>
          </cell>
          <cell r="L20">
            <v>32</v>
          </cell>
          <cell r="M20">
            <v>32</v>
          </cell>
          <cell r="N20">
            <v>32</v>
          </cell>
          <cell r="O20">
            <v>32</v>
          </cell>
          <cell r="P20">
            <v>32</v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32</v>
          </cell>
        </row>
        <row r="21">
          <cell r="B21">
            <v>18</v>
          </cell>
          <cell r="C21">
            <v>32</v>
          </cell>
          <cell r="D21">
            <v>32</v>
          </cell>
          <cell r="E21">
            <v>32</v>
          </cell>
          <cell r="F21">
            <v>32</v>
          </cell>
          <cell r="G21">
            <v>32</v>
          </cell>
          <cell r="H21">
            <v>32</v>
          </cell>
          <cell r="I21">
            <v>32</v>
          </cell>
          <cell r="J21">
            <v>32</v>
          </cell>
          <cell r="K21">
            <v>32</v>
          </cell>
          <cell r="L21">
            <v>32</v>
          </cell>
          <cell r="M21">
            <v>32</v>
          </cell>
          <cell r="N21">
            <v>32</v>
          </cell>
          <cell r="O21">
            <v>32</v>
          </cell>
          <cell r="P21">
            <v>32</v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32</v>
          </cell>
        </row>
        <row r="22">
          <cell r="B22">
            <v>19</v>
          </cell>
          <cell r="C22">
            <v>32</v>
          </cell>
          <cell r="D22">
            <v>32</v>
          </cell>
          <cell r="E22">
            <v>32</v>
          </cell>
          <cell r="F22">
            <v>32</v>
          </cell>
          <cell r="G22">
            <v>32</v>
          </cell>
          <cell r="H22">
            <v>32</v>
          </cell>
          <cell r="I22">
            <v>32</v>
          </cell>
          <cell r="J22">
            <v>32</v>
          </cell>
          <cell r="K22">
            <v>32</v>
          </cell>
          <cell r="L22">
            <v>32</v>
          </cell>
          <cell r="M22">
            <v>32</v>
          </cell>
          <cell r="N22">
            <v>32</v>
          </cell>
          <cell r="O22">
            <v>32</v>
          </cell>
          <cell r="P22">
            <v>32</v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32</v>
          </cell>
        </row>
        <row r="23">
          <cell r="B23">
            <v>20</v>
          </cell>
          <cell r="C23">
            <v>32</v>
          </cell>
          <cell r="D23">
            <v>32</v>
          </cell>
          <cell r="E23">
            <v>32</v>
          </cell>
          <cell r="F23">
            <v>32</v>
          </cell>
          <cell r="G23">
            <v>32</v>
          </cell>
          <cell r="H23">
            <v>32</v>
          </cell>
          <cell r="I23">
            <v>32</v>
          </cell>
          <cell r="J23">
            <v>32</v>
          </cell>
          <cell r="K23">
            <v>32</v>
          </cell>
          <cell r="L23">
            <v>32</v>
          </cell>
          <cell r="M23">
            <v>32</v>
          </cell>
          <cell r="N23">
            <v>32</v>
          </cell>
          <cell r="O23">
            <v>32</v>
          </cell>
          <cell r="P23">
            <v>32</v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32</v>
          </cell>
        </row>
        <row r="24">
          <cell r="B24">
            <v>21</v>
          </cell>
          <cell r="C24">
            <v>32</v>
          </cell>
          <cell r="D24">
            <v>32</v>
          </cell>
          <cell r="E24">
            <v>32</v>
          </cell>
          <cell r="F24">
            <v>32</v>
          </cell>
          <cell r="G24">
            <v>32</v>
          </cell>
          <cell r="H24">
            <v>32</v>
          </cell>
          <cell r="I24">
            <v>32</v>
          </cell>
          <cell r="J24">
            <v>32</v>
          </cell>
          <cell r="K24">
            <v>32</v>
          </cell>
          <cell r="L24">
            <v>32</v>
          </cell>
          <cell r="M24">
            <v>32</v>
          </cell>
          <cell r="N24">
            <v>32</v>
          </cell>
          <cell r="O24">
            <v>32</v>
          </cell>
          <cell r="P24">
            <v>32</v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32</v>
          </cell>
        </row>
        <row r="25">
          <cell r="B25">
            <v>22</v>
          </cell>
          <cell r="C25">
            <v>32</v>
          </cell>
          <cell r="D25">
            <v>32</v>
          </cell>
          <cell r="E25">
            <v>32</v>
          </cell>
          <cell r="F25">
            <v>32</v>
          </cell>
          <cell r="G25">
            <v>32</v>
          </cell>
          <cell r="H25">
            <v>32</v>
          </cell>
          <cell r="I25">
            <v>32</v>
          </cell>
          <cell r="J25">
            <v>32</v>
          </cell>
          <cell r="K25">
            <v>32</v>
          </cell>
          <cell r="L25">
            <v>32</v>
          </cell>
          <cell r="M25">
            <v>32</v>
          </cell>
          <cell r="N25">
            <v>32</v>
          </cell>
          <cell r="O25">
            <v>32</v>
          </cell>
          <cell r="P25">
            <v>32</v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32</v>
          </cell>
        </row>
        <row r="26">
          <cell r="B26">
            <v>23</v>
          </cell>
          <cell r="C26">
            <v>32</v>
          </cell>
          <cell r="D26">
            <v>32</v>
          </cell>
          <cell r="E26">
            <v>32</v>
          </cell>
          <cell r="F26">
            <v>32</v>
          </cell>
          <cell r="G26">
            <v>32</v>
          </cell>
          <cell r="H26">
            <v>32</v>
          </cell>
          <cell r="I26">
            <v>32</v>
          </cell>
          <cell r="J26">
            <v>32</v>
          </cell>
          <cell r="K26">
            <v>32</v>
          </cell>
          <cell r="L26">
            <v>32</v>
          </cell>
          <cell r="M26">
            <v>32</v>
          </cell>
          <cell r="N26">
            <v>32</v>
          </cell>
          <cell r="O26">
            <v>32</v>
          </cell>
          <cell r="P26">
            <v>32</v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32</v>
          </cell>
        </row>
        <row r="27">
          <cell r="B27">
            <v>24</v>
          </cell>
          <cell r="C27">
            <v>32</v>
          </cell>
          <cell r="D27">
            <v>32</v>
          </cell>
          <cell r="E27">
            <v>32</v>
          </cell>
          <cell r="F27">
            <v>32</v>
          </cell>
          <cell r="G27">
            <v>32</v>
          </cell>
          <cell r="H27">
            <v>32</v>
          </cell>
          <cell r="I27">
            <v>32</v>
          </cell>
          <cell r="J27">
            <v>32</v>
          </cell>
          <cell r="K27">
            <v>32</v>
          </cell>
          <cell r="L27">
            <v>32</v>
          </cell>
          <cell r="M27">
            <v>32</v>
          </cell>
          <cell r="N27">
            <v>32</v>
          </cell>
          <cell r="O27">
            <v>32</v>
          </cell>
          <cell r="P27">
            <v>32</v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32</v>
          </cell>
        </row>
        <row r="28">
          <cell r="B28" t="str">
            <v>P</v>
          </cell>
          <cell r="C28">
            <v>32</v>
          </cell>
          <cell r="D28">
            <v>32</v>
          </cell>
          <cell r="E28">
            <v>32</v>
          </cell>
          <cell r="F28">
            <v>32</v>
          </cell>
          <cell r="G28">
            <v>32</v>
          </cell>
          <cell r="H28">
            <v>32</v>
          </cell>
          <cell r="I28">
            <v>32</v>
          </cell>
          <cell r="J28">
            <v>32</v>
          </cell>
          <cell r="K28">
            <v>32</v>
          </cell>
          <cell r="L28">
            <v>32</v>
          </cell>
          <cell r="M28">
            <v>32</v>
          </cell>
          <cell r="N28">
            <v>32</v>
          </cell>
          <cell r="O28">
            <v>32</v>
          </cell>
          <cell r="P28">
            <v>32</v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32</v>
          </cell>
          <cell r="AI28" t="str">
            <v/>
          </cell>
        </row>
        <row r="29">
          <cell r="B29" t="str">
            <v>W</v>
          </cell>
          <cell r="C29">
            <v>768</v>
          </cell>
          <cell r="D29">
            <v>768</v>
          </cell>
          <cell r="E29">
            <v>768</v>
          </cell>
          <cell r="F29">
            <v>768</v>
          </cell>
          <cell r="G29">
            <v>768</v>
          </cell>
          <cell r="H29">
            <v>768</v>
          </cell>
          <cell r="I29">
            <v>768</v>
          </cell>
          <cell r="J29">
            <v>768</v>
          </cell>
          <cell r="K29">
            <v>768</v>
          </cell>
          <cell r="L29">
            <v>768</v>
          </cell>
          <cell r="M29">
            <v>768</v>
          </cell>
          <cell r="N29">
            <v>768</v>
          </cell>
          <cell r="O29">
            <v>768</v>
          </cell>
          <cell r="P29">
            <v>768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768</v>
          </cell>
          <cell r="AI29">
            <v>0</v>
          </cell>
        </row>
      </sheetData>
      <sheetData sheetId="22" refreshError="1">
        <row r="4">
          <cell r="B4">
            <v>1</v>
          </cell>
          <cell r="C4">
            <v>2.6</v>
          </cell>
          <cell r="D4">
            <v>2.6</v>
          </cell>
          <cell r="E4">
            <v>2.6</v>
          </cell>
          <cell r="F4">
            <v>2.6</v>
          </cell>
          <cell r="G4">
            <v>0</v>
          </cell>
          <cell r="H4">
            <v>0</v>
          </cell>
          <cell r="I4">
            <v>0</v>
          </cell>
          <cell r="J4">
            <v>2.6</v>
          </cell>
          <cell r="K4">
            <v>2.6</v>
          </cell>
          <cell r="L4">
            <v>2.2000000000000002</v>
          </cell>
          <cell r="M4">
            <v>0</v>
          </cell>
          <cell r="N4">
            <v>0</v>
          </cell>
          <cell r="O4">
            <v>0</v>
          </cell>
          <cell r="P4">
            <v>1.5</v>
          </cell>
          <cell r="Q4">
            <v>1.5</v>
          </cell>
          <cell r="R4">
            <v>1</v>
          </cell>
          <cell r="S4">
            <v>1</v>
          </cell>
          <cell r="AH4">
            <v>1.3411764705882354</v>
          </cell>
        </row>
        <row r="5">
          <cell r="B5">
            <v>2</v>
          </cell>
          <cell r="C5">
            <v>2.6</v>
          </cell>
          <cell r="D5">
            <v>2.6</v>
          </cell>
          <cell r="E5">
            <v>2.6</v>
          </cell>
          <cell r="F5">
            <v>2.6</v>
          </cell>
          <cell r="G5">
            <v>0</v>
          </cell>
          <cell r="H5">
            <v>0</v>
          </cell>
          <cell r="I5">
            <v>0</v>
          </cell>
          <cell r="J5">
            <v>2.6</v>
          </cell>
          <cell r="K5">
            <v>2.6</v>
          </cell>
          <cell r="L5">
            <v>2.2000000000000002</v>
          </cell>
          <cell r="M5">
            <v>0</v>
          </cell>
          <cell r="N5">
            <v>0</v>
          </cell>
          <cell r="O5">
            <v>0</v>
          </cell>
          <cell r="P5">
            <v>1.5</v>
          </cell>
          <cell r="Q5">
            <v>1.5</v>
          </cell>
          <cell r="R5">
            <v>1</v>
          </cell>
          <cell r="S5">
            <v>1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1.3411764705882354</v>
          </cell>
        </row>
        <row r="6">
          <cell r="B6">
            <v>3</v>
          </cell>
          <cell r="C6">
            <v>2.6</v>
          </cell>
          <cell r="D6">
            <v>2.6</v>
          </cell>
          <cell r="E6">
            <v>2.6</v>
          </cell>
          <cell r="F6">
            <v>2.6</v>
          </cell>
          <cell r="G6">
            <v>0</v>
          </cell>
          <cell r="H6">
            <v>0</v>
          </cell>
          <cell r="I6">
            <v>0</v>
          </cell>
          <cell r="J6">
            <v>2.6</v>
          </cell>
          <cell r="K6">
            <v>2.6</v>
          </cell>
          <cell r="L6">
            <v>2.2000000000000002</v>
          </cell>
          <cell r="M6">
            <v>0</v>
          </cell>
          <cell r="N6">
            <v>0</v>
          </cell>
          <cell r="O6">
            <v>0</v>
          </cell>
          <cell r="P6">
            <v>1.5</v>
          </cell>
          <cell r="Q6">
            <v>1.5</v>
          </cell>
          <cell r="R6">
            <v>1</v>
          </cell>
          <cell r="S6">
            <v>1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1.3411764705882354</v>
          </cell>
        </row>
        <row r="7">
          <cell r="B7">
            <v>4</v>
          </cell>
          <cell r="C7">
            <v>2.6</v>
          </cell>
          <cell r="D7">
            <v>2.6</v>
          </cell>
          <cell r="E7">
            <v>2.6</v>
          </cell>
          <cell r="F7">
            <v>2.6</v>
          </cell>
          <cell r="G7">
            <v>0</v>
          </cell>
          <cell r="H7">
            <v>0</v>
          </cell>
          <cell r="I7">
            <v>0</v>
          </cell>
          <cell r="J7">
            <v>2.6</v>
          </cell>
          <cell r="K7">
            <v>2.6</v>
          </cell>
          <cell r="L7">
            <v>2.2000000000000002</v>
          </cell>
          <cell r="M7">
            <v>0</v>
          </cell>
          <cell r="N7">
            <v>0</v>
          </cell>
          <cell r="O7">
            <v>0</v>
          </cell>
          <cell r="P7">
            <v>1.5</v>
          </cell>
          <cell r="Q7">
            <v>1.5</v>
          </cell>
          <cell r="R7">
            <v>1</v>
          </cell>
          <cell r="S7">
            <v>1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1.3411764705882354</v>
          </cell>
        </row>
        <row r="8">
          <cell r="B8">
            <v>5</v>
          </cell>
          <cell r="C8">
            <v>2.6</v>
          </cell>
          <cell r="D8">
            <v>2.6</v>
          </cell>
          <cell r="E8">
            <v>2.6</v>
          </cell>
          <cell r="F8">
            <v>2.6</v>
          </cell>
          <cell r="G8">
            <v>0</v>
          </cell>
          <cell r="H8">
            <v>0</v>
          </cell>
          <cell r="I8">
            <v>0</v>
          </cell>
          <cell r="J8">
            <v>2.6</v>
          </cell>
          <cell r="K8">
            <v>2.6</v>
          </cell>
          <cell r="L8">
            <v>2.2000000000000002</v>
          </cell>
          <cell r="M8">
            <v>0</v>
          </cell>
          <cell r="N8">
            <v>0</v>
          </cell>
          <cell r="O8">
            <v>0</v>
          </cell>
          <cell r="P8">
            <v>1.5</v>
          </cell>
          <cell r="Q8">
            <v>1.5</v>
          </cell>
          <cell r="R8">
            <v>1</v>
          </cell>
          <cell r="S8">
            <v>1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1.3411764705882354</v>
          </cell>
        </row>
        <row r="9">
          <cell r="B9">
            <v>6</v>
          </cell>
          <cell r="C9">
            <v>2.6</v>
          </cell>
          <cell r="D9">
            <v>2.6</v>
          </cell>
          <cell r="E9">
            <v>2.6</v>
          </cell>
          <cell r="F9">
            <v>2.6</v>
          </cell>
          <cell r="G9">
            <v>0</v>
          </cell>
          <cell r="H9">
            <v>0</v>
          </cell>
          <cell r="I9">
            <v>0</v>
          </cell>
          <cell r="J9">
            <v>2.6</v>
          </cell>
          <cell r="K9">
            <v>2.6</v>
          </cell>
          <cell r="L9">
            <v>2.2000000000000002</v>
          </cell>
          <cell r="M9">
            <v>0</v>
          </cell>
          <cell r="N9">
            <v>0</v>
          </cell>
          <cell r="O9">
            <v>0</v>
          </cell>
          <cell r="P9">
            <v>1.5</v>
          </cell>
          <cell r="Q9">
            <v>1.5</v>
          </cell>
          <cell r="R9">
            <v>1</v>
          </cell>
          <cell r="S9">
            <v>1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1.3411764705882354</v>
          </cell>
        </row>
        <row r="10">
          <cell r="B10">
            <v>7</v>
          </cell>
          <cell r="C10">
            <v>2.6</v>
          </cell>
          <cell r="D10">
            <v>2.6</v>
          </cell>
          <cell r="E10">
            <v>2.6</v>
          </cell>
          <cell r="F10">
            <v>2.6</v>
          </cell>
          <cell r="G10">
            <v>0</v>
          </cell>
          <cell r="H10">
            <v>0</v>
          </cell>
          <cell r="I10">
            <v>0</v>
          </cell>
          <cell r="J10">
            <v>2.6</v>
          </cell>
          <cell r="K10">
            <v>2.6</v>
          </cell>
          <cell r="L10">
            <v>2.2000000000000002</v>
          </cell>
          <cell r="M10">
            <v>0</v>
          </cell>
          <cell r="N10">
            <v>0</v>
          </cell>
          <cell r="O10">
            <v>0</v>
          </cell>
          <cell r="P10">
            <v>1.5</v>
          </cell>
          <cell r="Q10">
            <v>1.5</v>
          </cell>
          <cell r="R10">
            <v>1</v>
          </cell>
          <cell r="S10">
            <v>1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1.3411764705882354</v>
          </cell>
        </row>
        <row r="11">
          <cell r="B11">
            <v>8</v>
          </cell>
          <cell r="C11">
            <v>2.6</v>
          </cell>
          <cell r="D11">
            <v>2.6</v>
          </cell>
          <cell r="E11">
            <v>2.6</v>
          </cell>
          <cell r="F11">
            <v>2.6</v>
          </cell>
          <cell r="G11">
            <v>0</v>
          </cell>
          <cell r="H11">
            <v>0</v>
          </cell>
          <cell r="I11">
            <v>0</v>
          </cell>
          <cell r="J11">
            <v>2.6</v>
          </cell>
          <cell r="K11">
            <v>2.6</v>
          </cell>
          <cell r="L11">
            <v>2.2000000000000002</v>
          </cell>
          <cell r="M11">
            <v>0</v>
          </cell>
          <cell r="N11">
            <v>0</v>
          </cell>
          <cell r="O11">
            <v>0</v>
          </cell>
          <cell r="P11">
            <v>1.5</v>
          </cell>
          <cell r="Q11">
            <v>1.5</v>
          </cell>
          <cell r="R11">
            <v>1</v>
          </cell>
          <cell r="S11">
            <v>1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1.3411764705882354</v>
          </cell>
        </row>
        <row r="12">
          <cell r="B12">
            <v>9</v>
          </cell>
          <cell r="C12">
            <v>2.6</v>
          </cell>
          <cell r="D12">
            <v>2.6</v>
          </cell>
          <cell r="E12">
            <v>2.6</v>
          </cell>
          <cell r="F12">
            <v>2.6</v>
          </cell>
          <cell r="G12">
            <v>0</v>
          </cell>
          <cell r="H12">
            <v>0</v>
          </cell>
          <cell r="I12">
            <v>0</v>
          </cell>
          <cell r="J12">
            <v>2.6</v>
          </cell>
          <cell r="K12">
            <v>2.6</v>
          </cell>
          <cell r="L12">
            <v>2.2000000000000002</v>
          </cell>
          <cell r="M12">
            <v>0</v>
          </cell>
          <cell r="N12">
            <v>0</v>
          </cell>
          <cell r="O12">
            <v>0</v>
          </cell>
          <cell r="P12">
            <v>1.5</v>
          </cell>
          <cell r="Q12">
            <v>1.5</v>
          </cell>
          <cell r="R12">
            <v>1</v>
          </cell>
          <cell r="S12">
            <v>1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1.3411764705882354</v>
          </cell>
        </row>
        <row r="13">
          <cell r="B13">
            <v>10</v>
          </cell>
          <cell r="C13">
            <v>2.6</v>
          </cell>
          <cell r="D13">
            <v>2.6</v>
          </cell>
          <cell r="E13">
            <v>2.6</v>
          </cell>
          <cell r="F13">
            <v>2.6</v>
          </cell>
          <cell r="G13">
            <v>0</v>
          </cell>
          <cell r="H13">
            <v>0</v>
          </cell>
          <cell r="I13">
            <v>0</v>
          </cell>
          <cell r="J13">
            <v>2.6</v>
          </cell>
          <cell r="K13">
            <v>2.6</v>
          </cell>
          <cell r="L13">
            <v>2.2000000000000002</v>
          </cell>
          <cell r="M13">
            <v>0</v>
          </cell>
          <cell r="N13">
            <v>0</v>
          </cell>
          <cell r="O13">
            <v>0</v>
          </cell>
          <cell r="P13">
            <v>1.5</v>
          </cell>
          <cell r="Q13">
            <v>1.5</v>
          </cell>
          <cell r="R13">
            <v>1</v>
          </cell>
          <cell r="S13">
            <v>1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1.3411764705882354</v>
          </cell>
        </row>
        <row r="14">
          <cell r="B14">
            <v>11</v>
          </cell>
          <cell r="C14">
            <v>2.6</v>
          </cell>
          <cell r="D14">
            <v>2.6</v>
          </cell>
          <cell r="E14">
            <v>2.6</v>
          </cell>
          <cell r="F14">
            <v>2.6</v>
          </cell>
          <cell r="G14">
            <v>0</v>
          </cell>
          <cell r="H14">
            <v>0</v>
          </cell>
          <cell r="I14">
            <v>0</v>
          </cell>
          <cell r="J14">
            <v>2.6</v>
          </cell>
          <cell r="K14">
            <v>2.6</v>
          </cell>
          <cell r="L14">
            <v>2.2000000000000002</v>
          </cell>
          <cell r="M14">
            <v>0</v>
          </cell>
          <cell r="N14">
            <v>0</v>
          </cell>
          <cell r="O14">
            <v>0</v>
          </cell>
          <cell r="P14">
            <v>1.5</v>
          </cell>
          <cell r="Q14">
            <v>1.5</v>
          </cell>
          <cell r="R14">
            <v>1</v>
          </cell>
          <cell r="S14">
            <v>1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1.3411764705882354</v>
          </cell>
        </row>
        <row r="15">
          <cell r="B15">
            <v>12</v>
          </cell>
          <cell r="C15">
            <v>2.6</v>
          </cell>
          <cell r="D15">
            <v>2.6</v>
          </cell>
          <cell r="E15">
            <v>2.6</v>
          </cell>
          <cell r="F15">
            <v>2.6</v>
          </cell>
          <cell r="G15">
            <v>0</v>
          </cell>
          <cell r="H15">
            <v>0</v>
          </cell>
          <cell r="I15">
            <v>0</v>
          </cell>
          <cell r="J15">
            <v>2.6</v>
          </cell>
          <cell r="K15">
            <v>2.6</v>
          </cell>
          <cell r="L15">
            <v>2.2000000000000002</v>
          </cell>
          <cell r="M15">
            <v>0</v>
          </cell>
          <cell r="N15">
            <v>0</v>
          </cell>
          <cell r="O15">
            <v>0</v>
          </cell>
          <cell r="P15">
            <v>1.5</v>
          </cell>
          <cell r="Q15">
            <v>1.5</v>
          </cell>
          <cell r="R15">
            <v>1</v>
          </cell>
          <cell r="S15">
            <v>1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1.3411764705882354</v>
          </cell>
        </row>
        <row r="16">
          <cell r="B16">
            <v>13</v>
          </cell>
          <cell r="C16">
            <v>2.6</v>
          </cell>
          <cell r="D16">
            <v>2.6</v>
          </cell>
          <cell r="E16">
            <v>2.6</v>
          </cell>
          <cell r="F16">
            <v>2.6</v>
          </cell>
          <cell r="G16">
            <v>0</v>
          </cell>
          <cell r="H16">
            <v>0</v>
          </cell>
          <cell r="I16">
            <v>0</v>
          </cell>
          <cell r="J16">
            <v>2.6</v>
          </cell>
          <cell r="K16">
            <v>2.6</v>
          </cell>
          <cell r="L16">
            <v>2.2000000000000002</v>
          </cell>
          <cell r="M16">
            <v>0</v>
          </cell>
          <cell r="N16">
            <v>0</v>
          </cell>
          <cell r="O16">
            <v>0</v>
          </cell>
          <cell r="P16">
            <v>1.5</v>
          </cell>
          <cell r="Q16">
            <v>1.5</v>
          </cell>
          <cell r="R16">
            <v>1</v>
          </cell>
          <cell r="S16">
            <v>1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1.3411764705882354</v>
          </cell>
        </row>
        <row r="17">
          <cell r="B17">
            <v>14</v>
          </cell>
          <cell r="C17">
            <v>2.6</v>
          </cell>
          <cell r="D17">
            <v>2.6</v>
          </cell>
          <cell r="E17">
            <v>2.6</v>
          </cell>
          <cell r="F17">
            <v>2.6</v>
          </cell>
          <cell r="G17">
            <v>0</v>
          </cell>
          <cell r="H17">
            <v>0</v>
          </cell>
          <cell r="I17">
            <v>0</v>
          </cell>
          <cell r="J17">
            <v>2.6</v>
          </cell>
          <cell r="K17">
            <v>2.6</v>
          </cell>
          <cell r="L17">
            <v>2.2000000000000002</v>
          </cell>
          <cell r="M17">
            <v>0</v>
          </cell>
          <cell r="N17">
            <v>0</v>
          </cell>
          <cell r="O17">
            <v>0</v>
          </cell>
          <cell r="P17">
            <v>1.5</v>
          </cell>
          <cell r="Q17">
            <v>1.5</v>
          </cell>
          <cell r="R17">
            <v>1</v>
          </cell>
          <cell r="S17">
            <v>1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1.3411764705882354</v>
          </cell>
        </row>
        <row r="18">
          <cell r="B18">
            <v>15</v>
          </cell>
          <cell r="C18">
            <v>2.6</v>
          </cell>
          <cell r="D18">
            <v>2.6</v>
          </cell>
          <cell r="E18">
            <v>2.6</v>
          </cell>
          <cell r="F18">
            <v>2.6</v>
          </cell>
          <cell r="G18">
            <v>0</v>
          </cell>
          <cell r="H18">
            <v>0</v>
          </cell>
          <cell r="I18">
            <v>0</v>
          </cell>
          <cell r="J18">
            <v>2.6</v>
          </cell>
          <cell r="K18">
            <v>2.6</v>
          </cell>
          <cell r="L18">
            <v>2.2000000000000002</v>
          </cell>
          <cell r="M18">
            <v>0</v>
          </cell>
          <cell r="N18">
            <v>0</v>
          </cell>
          <cell r="O18">
            <v>0</v>
          </cell>
          <cell r="P18">
            <v>1.5</v>
          </cell>
          <cell r="Q18">
            <v>1.5</v>
          </cell>
          <cell r="R18">
            <v>1</v>
          </cell>
          <cell r="S18">
            <v>1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1.3411764705882354</v>
          </cell>
        </row>
        <row r="19">
          <cell r="B19">
            <v>16</v>
          </cell>
          <cell r="C19">
            <v>2.6</v>
          </cell>
          <cell r="D19">
            <v>2.6</v>
          </cell>
          <cell r="E19">
            <v>2.6</v>
          </cell>
          <cell r="F19">
            <v>2.6</v>
          </cell>
          <cell r="G19">
            <v>0</v>
          </cell>
          <cell r="H19">
            <v>0</v>
          </cell>
          <cell r="I19">
            <v>0</v>
          </cell>
          <cell r="J19">
            <v>2.6</v>
          </cell>
          <cell r="K19">
            <v>2.6</v>
          </cell>
          <cell r="L19">
            <v>2.2000000000000002</v>
          </cell>
          <cell r="M19">
            <v>0</v>
          </cell>
          <cell r="N19">
            <v>0</v>
          </cell>
          <cell r="O19">
            <v>0</v>
          </cell>
          <cell r="P19">
            <v>1.5</v>
          </cell>
          <cell r="Q19">
            <v>1.5</v>
          </cell>
          <cell r="R19">
            <v>1</v>
          </cell>
          <cell r="S19">
            <v>1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1.3411764705882354</v>
          </cell>
        </row>
        <row r="20">
          <cell r="B20">
            <v>17</v>
          </cell>
          <cell r="C20">
            <v>2.6</v>
          </cell>
          <cell r="D20">
            <v>2.6</v>
          </cell>
          <cell r="E20">
            <v>2.6</v>
          </cell>
          <cell r="F20">
            <v>2.6</v>
          </cell>
          <cell r="G20">
            <v>0</v>
          </cell>
          <cell r="H20">
            <v>0</v>
          </cell>
          <cell r="I20">
            <v>0</v>
          </cell>
          <cell r="J20">
            <v>2.6</v>
          </cell>
          <cell r="K20">
            <v>2.6</v>
          </cell>
          <cell r="L20">
            <v>2.2000000000000002</v>
          </cell>
          <cell r="M20">
            <v>0</v>
          </cell>
          <cell r="N20">
            <v>0</v>
          </cell>
          <cell r="O20">
            <v>0</v>
          </cell>
          <cell r="P20">
            <v>1.5</v>
          </cell>
          <cell r="Q20">
            <v>1.5</v>
          </cell>
          <cell r="R20">
            <v>1</v>
          </cell>
          <cell r="S20">
            <v>1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1.3411764705882354</v>
          </cell>
        </row>
        <row r="21">
          <cell r="B21">
            <v>18</v>
          </cell>
          <cell r="C21">
            <v>2.6</v>
          </cell>
          <cell r="D21">
            <v>2.6</v>
          </cell>
          <cell r="E21">
            <v>2.6</v>
          </cell>
          <cell r="F21">
            <v>2.6</v>
          </cell>
          <cell r="G21">
            <v>0</v>
          </cell>
          <cell r="H21">
            <v>0</v>
          </cell>
          <cell r="I21">
            <v>0</v>
          </cell>
          <cell r="J21">
            <v>2.6</v>
          </cell>
          <cell r="K21">
            <v>2.6</v>
          </cell>
          <cell r="L21">
            <v>2.2000000000000002</v>
          </cell>
          <cell r="M21">
            <v>0</v>
          </cell>
          <cell r="N21">
            <v>0</v>
          </cell>
          <cell r="O21">
            <v>0</v>
          </cell>
          <cell r="P21">
            <v>1.5</v>
          </cell>
          <cell r="Q21">
            <v>1.5</v>
          </cell>
          <cell r="R21">
            <v>1</v>
          </cell>
          <cell r="S21">
            <v>1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1.3411764705882354</v>
          </cell>
        </row>
        <row r="22">
          <cell r="B22">
            <v>19</v>
          </cell>
          <cell r="C22">
            <v>2.6</v>
          </cell>
          <cell r="D22">
            <v>2.6</v>
          </cell>
          <cell r="E22">
            <v>2.6</v>
          </cell>
          <cell r="F22">
            <v>2.6</v>
          </cell>
          <cell r="G22">
            <v>0</v>
          </cell>
          <cell r="H22">
            <v>0</v>
          </cell>
          <cell r="I22">
            <v>0</v>
          </cell>
          <cell r="J22">
            <v>2.6</v>
          </cell>
          <cell r="K22">
            <v>2.6</v>
          </cell>
          <cell r="L22">
            <v>2.2000000000000002</v>
          </cell>
          <cell r="M22">
            <v>0</v>
          </cell>
          <cell r="N22">
            <v>0</v>
          </cell>
          <cell r="O22">
            <v>0</v>
          </cell>
          <cell r="P22">
            <v>1.5</v>
          </cell>
          <cell r="Q22">
            <v>1.5</v>
          </cell>
          <cell r="R22">
            <v>1</v>
          </cell>
          <cell r="S22">
            <v>1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1.3411764705882354</v>
          </cell>
        </row>
        <row r="23">
          <cell r="B23">
            <v>20</v>
          </cell>
          <cell r="C23">
            <v>2.6</v>
          </cell>
          <cell r="D23">
            <v>2.6</v>
          </cell>
          <cell r="E23">
            <v>2.6</v>
          </cell>
          <cell r="F23">
            <v>2.6</v>
          </cell>
          <cell r="G23">
            <v>0</v>
          </cell>
          <cell r="H23">
            <v>0</v>
          </cell>
          <cell r="I23">
            <v>0</v>
          </cell>
          <cell r="J23">
            <v>2.6</v>
          </cell>
          <cell r="K23">
            <v>2.6</v>
          </cell>
          <cell r="L23">
            <v>2.2000000000000002</v>
          </cell>
          <cell r="M23">
            <v>0</v>
          </cell>
          <cell r="N23">
            <v>0</v>
          </cell>
          <cell r="O23">
            <v>0</v>
          </cell>
          <cell r="P23">
            <v>1.5</v>
          </cell>
          <cell r="Q23">
            <v>1.5</v>
          </cell>
          <cell r="R23">
            <v>1</v>
          </cell>
          <cell r="S23">
            <v>1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1.3411764705882354</v>
          </cell>
        </row>
        <row r="24">
          <cell r="B24">
            <v>21</v>
          </cell>
          <cell r="C24">
            <v>2.6</v>
          </cell>
          <cell r="D24">
            <v>2.6</v>
          </cell>
          <cell r="E24">
            <v>2.6</v>
          </cell>
          <cell r="F24">
            <v>2.6</v>
          </cell>
          <cell r="G24">
            <v>0</v>
          </cell>
          <cell r="H24">
            <v>0</v>
          </cell>
          <cell r="I24">
            <v>0</v>
          </cell>
          <cell r="J24">
            <v>2.6</v>
          </cell>
          <cell r="K24">
            <v>2.6</v>
          </cell>
          <cell r="L24">
            <v>2.2000000000000002</v>
          </cell>
          <cell r="M24">
            <v>0</v>
          </cell>
          <cell r="N24">
            <v>0</v>
          </cell>
          <cell r="O24">
            <v>0</v>
          </cell>
          <cell r="P24">
            <v>1.5</v>
          </cell>
          <cell r="Q24">
            <v>1.5</v>
          </cell>
          <cell r="R24">
            <v>1</v>
          </cell>
          <cell r="S24">
            <v>1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1.3411764705882354</v>
          </cell>
        </row>
        <row r="25">
          <cell r="B25">
            <v>22</v>
          </cell>
          <cell r="C25">
            <v>2.6</v>
          </cell>
          <cell r="D25">
            <v>2.6</v>
          </cell>
          <cell r="E25">
            <v>2.6</v>
          </cell>
          <cell r="F25">
            <v>2.6</v>
          </cell>
          <cell r="G25">
            <v>0</v>
          </cell>
          <cell r="H25">
            <v>0</v>
          </cell>
          <cell r="I25">
            <v>0</v>
          </cell>
          <cell r="J25">
            <v>2.6</v>
          </cell>
          <cell r="K25">
            <v>2.6</v>
          </cell>
          <cell r="L25">
            <v>2.2000000000000002</v>
          </cell>
          <cell r="M25">
            <v>0</v>
          </cell>
          <cell r="N25">
            <v>0</v>
          </cell>
          <cell r="O25">
            <v>0</v>
          </cell>
          <cell r="P25">
            <v>1.5</v>
          </cell>
          <cell r="Q25">
            <v>1.5</v>
          </cell>
          <cell r="R25">
            <v>1</v>
          </cell>
          <cell r="S25">
            <v>1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1.3411764705882354</v>
          </cell>
        </row>
        <row r="26">
          <cell r="B26">
            <v>23</v>
          </cell>
          <cell r="C26">
            <v>2.6</v>
          </cell>
          <cell r="D26">
            <v>2.6</v>
          </cell>
          <cell r="E26">
            <v>2.6</v>
          </cell>
          <cell r="F26">
            <v>2.6</v>
          </cell>
          <cell r="G26">
            <v>0</v>
          </cell>
          <cell r="H26">
            <v>0</v>
          </cell>
          <cell r="I26">
            <v>0</v>
          </cell>
          <cell r="J26">
            <v>2.6</v>
          </cell>
          <cell r="K26">
            <v>2.6</v>
          </cell>
          <cell r="L26">
            <v>2.2000000000000002</v>
          </cell>
          <cell r="M26">
            <v>0</v>
          </cell>
          <cell r="N26">
            <v>0</v>
          </cell>
          <cell r="O26">
            <v>0</v>
          </cell>
          <cell r="P26">
            <v>1.5</v>
          </cell>
          <cell r="Q26">
            <v>1.5</v>
          </cell>
          <cell r="R26">
            <v>1</v>
          </cell>
          <cell r="S26">
            <v>1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1.3411764705882354</v>
          </cell>
        </row>
        <row r="27">
          <cell r="B27">
            <v>24</v>
          </cell>
          <cell r="C27">
            <v>2.6</v>
          </cell>
          <cell r="D27">
            <v>2.6</v>
          </cell>
          <cell r="E27">
            <v>2.6</v>
          </cell>
          <cell r="F27">
            <v>2.6</v>
          </cell>
          <cell r="G27">
            <v>0</v>
          </cell>
          <cell r="H27">
            <v>0</v>
          </cell>
          <cell r="I27">
            <v>0</v>
          </cell>
          <cell r="J27">
            <v>2.6</v>
          </cell>
          <cell r="K27">
            <v>2.6</v>
          </cell>
          <cell r="L27">
            <v>2.2000000000000002</v>
          </cell>
          <cell r="M27">
            <v>0</v>
          </cell>
          <cell r="N27">
            <v>0</v>
          </cell>
          <cell r="O27">
            <v>0</v>
          </cell>
          <cell r="P27">
            <v>1.5</v>
          </cell>
          <cell r="Q27">
            <v>1.5</v>
          </cell>
          <cell r="R27">
            <v>1</v>
          </cell>
          <cell r="S27">
            <v>1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1.3411764705882354</v>
          </cell>
        </row>
        <row r="28">
          <cell r="B28" t="str">
            <v>P</v>
          </cell>
          <cell r="C28">
            <v>2.600000000000001</v>
          </cell>
          <cell r="D28">
            <v>2.600000000000001</v>
          </cell>
          <cell r="E28">
            <v>2.600000000000001</v>
          </cell>
          <cell r="F28">
            <v>2.600000000000001</v>
          </cell>
          <cell r="G28" t="str">
            <v/>
          </cell>
          <cell r="H28" t="str">
            <v/>
          </cell>
          <cell r="I28" t="str">
            <v/>
          </cell>
          <cell r="J28">
            <v>2.600000000000001</v>
          </cell>
          <cell r="K28">
            <v>2.600000000000001</v>
          </cell>
          <cell r="L28">
            <v>2.2000000000000006</v>
          </cell>
          <cell r="M28" t="str">
            <v/>
          </cell>
          <cell r="N28" t="str">
            <v/>
          </cell>
          <cell r="O28" t="str">
            <v/>
          </cell>
          <cell r="P28">
            <v>1.5</v>
          </cell>
          <cell r="Q28">
            <v>1.5</v>
          </cell>
          <cell r="R28">
            <v>1</v>
          </cell>
          <cell r="S28">
            <v>1</v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1.341176470588235</v>
          </cell>
        </row>
      </sheetData>
      <sheetData sheetId="23" refreshError="1"/>
      <sheetData sheetId="24" refreshError="1">
        <row r="4">
          <cell r="B4">
            <v>1</v>
          </cell>
          <cell r="C4">
            <v>2</v>
          </cell>
          <cell r="AH4">
            <v>2</v>
          </cell>
        </row>
        <row r="5">
          <cell r="B5">
            <v>2</v>
          </cell>
          <cell r="C5">
            <v>2</v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</v>
          </cell>
        </row>
        <row r="6">
          <cell r="B6">
            <v>3</v>
          </cell>
          <cell r="C6">
            <v>2</v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</v>
          </cell>
        </row>
        <row r="7">
          <cell r="B7">
            <v>4</v>
          </cell>
          <cell r="C7">
            <v>2</v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</v>
          </cell>
        </row>
        <row r="8">
          <cell r="B8">
            <v>5</v>
          </cell>
          <cell r="C8">
            <v>2</v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</v>
          </cell>
        </row>
        <row r="9">
          <cell r="B9">
            <v>6</v>
          </cell>
          <cell r="C9">
            <v>2</v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</v>
          </cell>
        </row>
        <row r="10">
          <cell r="B10">
            <v>7</v>
          </cell>
          <cell r="C10">
            <v>2</v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</v>
          </cell>
        </row>
        <row r="11">
          <cell r="B11">
            <v>8</v>
          </cell>
          <cell r="C11">
            <v>2</v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</v>
          </cell>
        </row>
        <row r="12">
          <cell r="B12">
            <v>9</v>
          </cell>
          <cell r="C12">
            <v>2</v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</v>
          </cell>
        </row>
        <row r="13">
          <cell r="B13">
            <v>10</v>
          </cell>
          <cell r="C13">
            <v>2</v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</v>
          </cell>
        </row>
        <row r="14">
          <cell r="B14">
            <v>11</v>
          </cell>
          <cell r="C14">
            <v>2</v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</v>
          </cell>
        </row>
        <row r="15">
          <cell r="B15">
            <v>12</v>
          </cell>
          <cell r="C15">
            <v>2</v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</v>
          </cell>
        </row>
        <row r="16">
          <cell r="B16">
            <v>13</v>
          </cell>
          <cell r="C16">
            <v>2</v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</v>
          </cell>
        </row>
        <row r="17">
          <cell r="B17">
            <v>14</v>
          </cell>
          <cell r="C17">
            <v>2</v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</v>
          </cell>
        </row>
        <row r="18">
          <cell r="B18">
            <v>15</v>
          </cell>
          <cell r="C18">
            <v>2</v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</v>
          </cell>
        </row>
        <row r="19">
          <cell r="B19">
            <v>16</v>
          </cell>
          <cell r="C19">
            <v>2</v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</v>
          </cell>
        </row>
        <row r="20">
          <cell r="B20">
            <v>17</v>
          </cell>
          <cell r="C20">
            <v>2</v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</v>
          </cell>
        </row>
        <row r="21">
          <cell r="B21">
            <v>18</v>
          </cell>
          <cell r="C21">
            <v>2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</v>
          </cell>
        </row>
        <row r="22">
          <cell r="B22">
            <v>19</v>
          </cell>
          <cell r="C22">
            <v>2</v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</v>
          </cell>
        </row>
        <row r="23">
          <cell r="B23">
            <v>20</v>
          </cell>
          <cell r="C23">
            <v>2</v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</v>
          </cell>
        </row>
        <row r="24">
          <cell r="B24">
            <v>21</v>
          </cell>
          <cell r="C24">
            <v>2</v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</v>
          </cell>
        </row>
        <row r="25">
          <cell r="B25">
            <v>22</v>
          </cell>
          <cell r="C25">
            <v>2</v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</v>
          </cell>
        </row>
        <row r="26">
          <cell r="B26">
            <v>23</v>
          </cell>
          <cell r="C26">
            <v>2</v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</v>
          </cell>
        </row>
        <row r="27">
          <cell r="B27">
            <v>24</v>
          </cell>
          <cell r="C27">
            <v>2</v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</v>
          </cell>
        </row>
        <row r="28">
          <cell r="B28" t="str">
            <v>P</v>
          </cell>
          <cell r="C28">
            <v>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</v>
          </cell>
        </row>
        <row r="29">
          <cell r="B29" t="str">
            <v>W</v>
          </cell>
          <cell r="C29">
            <v>48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48</v>
          </cell>
        </row>
      </sheetData>
      <sheetData sheetId="25" refreshError="1">
        <row r="4">
          <cell r="B4">
            <v>1</v>
          </cell>
          <cell r="C4">
            <v>1</v>
          </cell>
          <cell r="D4">
            <v>1</v>
          </cell>
          <cell r="E4">
            <v>1.54</v>
          </cell>
          <cell r="F4">
            <v>1.54</v>
          </cell>
          <cell r="G4">
            <v>0.5</v>
          </cell>
          <cell r="H4">
            <v>0.5</v>
          </cell>
          <cell r="I4">
            <v>0.5</v>
          </cell>
          <cell r="J4">
            <v>0.5</v>
          </cell>
          <cell r="K4">
            <v>0.2</v>
          </cell>
          <cell r="L4">
            <v>0.2</v>
          </cell>
          <cell r="M4">
            <v>0.2</v>
          </cell>
          <cell r="Q4">
            <v>2</v>
          </cell>
          <cell r="R4">
            <v>1.3</v>
          </cell>
          <cell r="S4">
            <v>0</v>
          </cell>
          <cell r="AH4">
            <v>0.78428571428571436</v>
          </cell>
        </row>
        <row r="5">
          <cell r="B5">
            <v>2</v>
          </cell>
          <cell r="C5">
            <v>1</v>
          </cell>
          <cell r="D5">
            <v>1</v>
          </cell>
          <cell r="E5">
            <v>1.54</v>
          </cell>
          <cell r="F5">
            <v>1.54</v>
          </cell>
          <cell r="G5">
            <v>0.5</v>
          </cell>
          <cell r="H5">
            <v>0.5</v>
          </cell>
          <cell r="I5">
            <v>0.5</v>
          </cell>
          <cell r="J5">
            <v>0.5</v>
          </cell>
          <cell r="K5">
            <v>0.2</v>
          </cell>
          <cell r="L5">
            <v>0.2</v>
          </cell>
          <cell r="M5">
            <v>0.2</v>
          </cell>
          <cell r="N5" t="str">
            <v/>
          </cell>
          <cell r="O5" t="str">
            <v/>
          </cell>
          <cell r="P5" t="str">
            <v/>
          </cell>
          <cell r="Q5">
            <v>2</v>
          </cell>
          <cell r="R5">
            <v>1.3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0.78428571428571436</v>
          </cell>
        </row>
        <row r="6">
          <cell r="B6">
            <v>3</v>
          </cell>
          <cell r="C6">
            <v>1</v>
          </cell>
          <cell r="D6">
            <v>1</v>
          </cell>
          <cell r="E6">
            <v>1.54</v>
          </cell>
          <cell r="F6">
            <v>1.54</v>
          </cell>
          <cell r="G6">
            <v>0.5</v>
          </cell>
          <cell r="H6">
            <v>0.5</v>
          </cell>
          <cell r="I6">
            <v>0.5</v>
          </cell>
          <cell r="J6">
            <v>0.5</v>
          </cell>
          <cell r="K6">
            <v>0.2</v>
          </cell>
          <cell r="L6">
            <v>0.2</v>
          </cell>
          <cell r="M6">
            <v>0.2</v>
          </cell>
          <cell r="N6" t="str">
            <v/>
          </cell>
          <cell r="O6" t="str">
            <v/>
          </cell>
          <cell r="P6" t="str">
            <v/>
          </cell>
          <cell r="Q6">
            <v>2</v>
          </cell>
          <cell r="R6">
            <v>1.3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0.78428571428571436</v>
          </cell>
        </row>
        <row r="7">
          <cell r="B7">
            <v>4</v>
          </cell>
          <cell r="C7">
            <v>1</v>
          </cell>
          <cell r="D7">
            <v>1</v>
          </cell>
          <cell r="E7">
            <v>1.54</v>
          </cell>
          <cell r="F7">
            <v>1.54</v>
          </cell>
          <cell r="G7">
            <v>0.5</v>
          </cell>
          <cell r="H7">
            <v>0.5</v>
          </cell>
          <cell r="I7">
            <v>0.5</v>
          </cell>
          <cell r="J7">
            <v>0.5</v>
          </cell>
          <cell r="K7">
            <v>0.2</v>
          </cell>
          <cell r="L7">
            <v>0.2</v>
          </cell>
          <cell r="M7">
            <v>0.2</v>
          </cell>
          <cell r="N7" t="str">
            <v/>
          </cell>
          <cell r="O7" t="str">
            <v/>
          </cell>
          <cell r="P7" t="str">
            <v/>
          </cell>
          <cell r="Q7">
            <v>2</v>
          </cell>
          <cell r="R7">
            <v>1.3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0.78428571428571436</v>
          </cell>
        </row>
        <row r="8">
          <cell r="B8">
            <v>5</v>
          </cell>
          <cell r="C8">
            <v>1</v>
          </cell>
          <cell r="D8">
            <v>1</v>
          </cell>
          <cell r="E8">
            <v>1.54</v>
          </cell>
          <cell r="F8">
            <v>1.54</v>
          </cell>
          <cell r="G8">
            <v>0.5</v>
          </cell>
          <cell r="H8">
            <v>0.5</v>
          </cell>
          <cell r="I8">
            <v>0.5</v>
          </cell>
          <cell r="J8">
            <v>0.5</v>
          </cell>
          <cell r="K8">
            <v>0.2</v>
          </cell>
          <cell r="L8">
            <v>0.2</v>
          </cell>
          <cell r="M8">
            <v>0.2</v>
          </cell>
          <cell r="N8" t="str">
            <v/>
          </cell>
          <cell r="O8" t="str">
            <v/>
          </cell>
          <cell r="P8" t="str">
            <v/>
          </cell>
          <cell r="Q8">
            <v>2</v>
          </cell>
          <cell r="R8">
            <v>1.3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0.78428571428571436</v>
          </cell>
        </row>
        <row r="9">
          <cell r="B9">
            <v>6</v>
          </cell>
          <cell r="C9">
            <v>1</v>
          </cell>
          <cell r="D9">
            <v>1</v>
          </cell>
          <cell r="E9">
            <v>1.54</v>
          </cell>
          <cell r="F9">
            <v>1.54</v>
          </cell>
          <cell r="G9">
            <v>0.5</v>
          </cell>
          <cell r="H9">
            <v>0.5</v>
          </cell>
          <cell r="I9">
            <v>0.5</v>
          </cell>
          <cell r="J9">
            <v>0.5</v>
          </cell>
          <cell r="K9">
            <v>0.2</v>
          </cell>
          <cell r="L9">
            <v>0.2</v>
          </cell>
          <cell r="M9">
            <v>0.2</v>
          </cell>
          <cell r="N9" t="str">
            <v/>
          </cell>
          <cell r="O9" t="str">
            <v/>
          </cell>
          <cell r="P9" t="str">
            <v/>
          </cell>
          <cell r="Q9">
            <v>2</v>
          </cell>
          <cell r="R9">
            <v>1.3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0.78428571428571436</v>
          </cell>
        </row>
        <row r="10">
          <cell r="B10">
            <v>7</v>
          </cell>
          <cell r="C10">
            <v>1</v>
          </cell>
          <cell r="D10">
            <v>1</v>
          </cell>
          <cell r="E10">
            <v>1.54</v>
          </cell>
          <cell r="F10">
            <v>1.54</v>
          </cell>
          <cell r="G10">
            <v>0.5</v>
          </cell>
          <cell r="H10">
            <v>0.5</v>
          </cell>
          <cell r="I10">
            <v>0.5</v>
          </cell>
          <cell r="J10">
            <v>0.5</v>
          </cell>
          <cell r="K10">
            <v>0.2</v>
          </cell>
          <cell r="L10">
            <v>0.2</v>
          </cell>
          <cell r="M10">
            <v>0.2</v>
          </cell>
          <cell r="N10" t="str">
            <v/>
          </cell>
          <cell r="O10" t="str">
            <v/>
          </cell>
          <cell r="P10" t="str">
            <v/>
          </cell>
          <cell r="Q10">
            <v>2</v>
          </cell>
          <cell r="R10">
            <v>1.3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0.78428571428571436</v>
          </cell>
        </row>
        <row r="11">
          <cell r="B11">
            <v>8</v>
          </cell>
          <cell r="C11">
            <v>1</v>
          </cell>
          <cell r="D11">
            <v>1</v>
          </cell>
          <cell r="E11">
            <v>1.54</v>
          </cell>
          <cell r="F11">
            <v>1.54</v>
          </cell>
          <cell r="G11">
            <v>0.5</v>
          </cell>
          <cell r="H11">
            <v>0.5</v>
          </cell>
          <cell r="I11">
            <v>0.5</v>
          </cell>
          <cell r="J11">
            <v>0.5</v>
          </cell>
          <cell r="K11">
            <v>0.2</v>
          </cell>
          <cell r="L11">
            <v>0.2</v>
          </cell>
          <cell r="M11">
            <v>0.2</v>
          </cell>
          <cell r="N11" t="str">
            <v/>
          </cell>
          <cell r="O11" t="str">
            <v/>
          </cell>
          <cell r="P11" t="str">
            <v/>
          </cell>
          <cell r="Q11">
            <v>2</v>
          </cell>
          <cell r="R11">
            <v>1.3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0.78428571428571436</v>
          </cell>
        </row>
        <row r="12">
          <cell r="B12">
            <v>9</v>
          </cell>
          <cell r="C12">
            <v>1</v>
          </cell>
          <cell r="D12">
            <v>1</v>
          </cell>
          <cell r="E12">
            <v>1.54</v>
          </cell>
          <cell r="F12">
            <v>1.54</v>
          </cell>
          <cell r="G12">
            <v>0.5</v>
          </cell>
          <cell r="H12">
            <v>0.5</v>
          </cell>
          <cell r="I12">
            <v>0.5</v>
          </cell>
          <cell r="J12">
            <v>0.5</v>
          </cell>
          <cell r="K12">
            <v>0.2</v>
          </cell>
          <cell r="L12">
            <v>0.2</v>
          </cell>
          <cell r="M12">
            <v>0.2</v>
          </cell>
          <cell r="N12" t="str">
            <v/>
          </cell>
          <cell r="O12" t="str">
            <v/>
          </cell>
          <cell r="P12" t="str">
            <v/>
          </cell>
          <cell r="Q12">
            <v>2</v>
          </cell>
          <cell r="R12">
            <v>1.3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0.78428571428571436</v>
          </cell>
        </row>
        <row r="13">
          <cell r="B13">
            <v>10</v>
          </cell>
          <cell r="C13">
            <v>1</v>
          </cell>
          <cell r="D13">
            <v>1</v>
          </cell>
          <cell r="E13">
            <v>1.54</v>
          </cell>
          <cell r="F13">
            <v>1.54</v>
          </cell>
          <cell r="G13">
            <v>0.5</v>
          </cell>
          <cell r="H13">
            <v>0.5</v>
          </cell>
          <cell r="I13">
            <v>0.5</v>
          </cell>
          <cell r="J13">
            <v>0.5</v>
          </cell>
          <cell r="K13">
            <v>0.2</v>
          </cell>
          <cell r="L13">
            <v>0.2</v>
          </cell>
          <cell r="M13">
            <v>0.2</v>
          </cell>
          <cell r="N13" t="str">
            <v/>
          </cell>
          <cell r="O13" t="str">
            <v/>
          </cell>
          <cell r="P13" t="str">
            <v/>
          </cell>
          <cell r="Q13">
            <v>2</v>
          </cell>
          <cell r="R13">
            <v>1.3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0.78428571428571436</v>
          </cell>
        </row>
        <row r="14">
          <cell r="B14">
            <v>11</v>
          </cell>
          <cell r="C14">
            <v>1</v>
          </cell>
          <cell r="D14">
            <v>1</v>
          </cell>
          <cell r="E14">
            <v>1.54</v>
          </cell>
          <cell r="F14">
            <v>1.54</v>
          </cell>
          <cell r="G14">
            <v>0.5</v>
          </cell>
          <cell r="H14">
            <v>0.5</v>
          </cell>
          <cell r="I14">
            <v>0.5</v>
          </cell>
          <cell r="J14">
            <v>0.5</v>
          </cell>
          <cell r="K14">
            <v>0.2</v>
          </cell>
          <cell r="L14">
            <v>0.2</v>
          </cell>
          <cell r="M14">
            <v>0.2</v>
          </cell>
          <cell r="N14" t="str">
            <v/>
          </cell>
          <cell r="O14" t="str">
            <v/>
          </cell>
          <cell r="P14" t="str">
            <v/>
          </cell>
          <cell r="Q14">
            <v>2</v>
          </cell>
          <cell r="R14">
            <v>1.3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0.78428571428571436</v>
          </cell>
        </row>
        <row r="15">
          <cell r="B15">
            <v>12</v>
          </cell>
          <cell r="C15">
            <v>1</v>
          </cell>
          <cell r="D15">
            <v>1</v>
          </cell>
          <cell r="E15">
            <v>1.54</v>
          </cell>
          <cell r="F15">
            <v>1.54</v>
          </cell>
          <cell r="G15">
            <v>0.5</v>
          </cell>
          <cell r="H15">
            <v>0.5</v>
          </cell>
          <cell r="I15">
            <v>0.5</v>
          </cell>
          <cell r="J15">
            <v>0.5</v>
          </cell>
          <cell r="K15">
            <v>0.2</v>
          </cell>
          <cell r="L15">
            <v>0.2</v>
          </cell>
          <cell r="M15">
            <v>0.2</v>
          </cell>
          <cell r="N15" t="str">
            <v/>
          </cell>
          <cell r="O15" t="str">
            <v/>
          </cell>
          <cell r="P15" t="str">
            <v/>
          </cell>
          <cell r="Q15">
            <v>2</v>
          </cell>
          <cell r="R15">
            <v>1.3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0.78428571428571436</v>
          </cell>
        </row>
        <row r="16">
          <cell r="B16">
            <v>13</v>
          </cell>
          <cell r="C16">
            <v>1</v>
          </cell>
          <cell r="D16">
            <v>1</v>
          </cell>
          <cell r="E16">
            <v>1.54</v>
          </cell>
          <cell r="F16">
            <v>1.54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0.2</v>
          </cell>
          <cell r="L16">
            <v>0.2</v>
          </cell>
          <cell r="M16">
            <v>0.2</v>
          </cell>
          <cell r="N16" t="str">
            <v/>
          </cell>
          <cell r="O16" t="str">
            <v/>
          </cell>
          <cell r="P16" t="str">
            <v/>
          </cell>
          <cell r="Q16">
            <v>2</v>
          </cell>
          <cell r="R16">
            <v>1.3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0.78428571428571436</v>
          </cell>
        </row>
        <row r="17">
          <cell r="B17">
            <v>14</v>
          </cell>
          <cell r="C17">
            <v>1</v>
          </cell>
          <cell r="D17">
            <v>1</v>
          </cell>
          <cell r="E17">
            <v>1.54</v>
          </cell>
          <cell r="F17">
            <v>1.54</v>
          </cell>
          <cell r="G17">
            <v>0.5</v>
          </cell>
          <cell r="H17">
            <v>0.5</v>
          </cell>
          <cell r="I17">
            <v>0.5</v>
          </cell>
          <cell r="J17">
            <v>0.5</v>
          </cell>
          <cell r="K17">
            <v>0.2</v>
          </cell>
          <cell r="L17">
            <v>0.2</v>
          </cell>
          <cell r="M17">
            <v>0.2</v>
          </cell>
          <cell r="N17" t="str">
            <v/>
          </cell>
          <cell r="O17" t="str">
            <v/>
          </cell>
          <cell r="P17" t="str">
            <v/>
          </cell>
          <cell r="Q17">
            <v>2</v>
          </cell>
          <cell r="R17">
            <v>1.3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0.78428571428571436</v>
          </cell>
        </row>
        <row r="18">
          <cell r="B18">
            <v>15</v>
          </cell>
          <cell r="C18">
            <v>1</v>
          </cell>
          <cell r="D18">
            <v>1</v>
          </cell>
          <cell r="E18">
            <v>1.54</v>
          </cell>
          <cell r="F18">
            <v>1.54</v>
          </cell>
          <cell r="G18">
            <v>0.5</v>
          </cell>
          <cell r="H18">
            <v>0.5</v>
          </cell>
          <cell r="I18">
            <v>0.5</v>
          </cell>
          <cell r="J18">
            <v>0.5</v>
          </cell>
          <cell r="K18">
            <v>0.2</v>
          </cell>
          <cell r="L18">
            <v>0.2</v>
          </cell>
          <cell r="M18">
            <v>0.2</v>
          </cell>
          <cell r="N18" t="str">
            <v/>
          </cell>
          <cell r="O18" t="str">
            <v/>
          </cell>
          <cell r="P18" t="str">
            <v/>
          </cell>
          <cell r="Q18">
            <v>2</v>
          </cell>
          <cell r="R18">
            <v>1.3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0.78428571428571436</v>
          </cell>
        </row>
        <row r="19">
          <cell r="B19">
            <v>16</v>
          </cell>
          <cell r="C19">
            <v>1</v>
          </cell>
          <cell r="D19">
            <v>1</v>
          </cell>
          <cell r="E19">
            <v>1.54</v>
          </cell>
          <cell r="F19">
            <v>1.54</v>
          </cell>
          <cell r="G19">
            <v>0.5</v>
          </cell>
          <cell r="H19">
            <v>0.5</v>
          </cell>
          <cell r="I19">
            <v>0.5</v>
          </cell>
          <cell r="J19">
            <v>0.5</v>
          </cell>
          <cell r="K19">
            <v>0.2</v>
          </cell>
          <cell r="L19">
            <v>0.2</v>
          </cell>
          <cell r="M19">
            <v>0.2</v>
          </cell>
          <cell r="N19" t="str">
            <v/>
          </cell>
          <cell r="O19" t="str">
            <v/>
          </cell>
          <cell r="P19" t="str">
            <v/>
          </cell>
          <cell r="Q19">
            <v>2</v>
          </cell>
          <cell r="R19">
            <v>1.3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0.78428571428571436</v>
          </cell>
        </row>
        <row r="20">
          <cell r="B20">
            <v>17</v>
          </cell>
          <cell r="C20">
            <v>1</v>
          </cell>
          <cell r="D20">
            <v>1</v>
          </cell>
          <cell r="E20">
            <v>1.54</v>
          </cell>
          <cell r="F20">
            <v>1.54</v>
          </cell>
          <cell r="G20">
            <v>0.5</v>
          </cell>
          <cell r="H20">
            <v>0.5</v>
          </cell>
          <cell r="I20">
            <v>0.5</v>
          </cell>
          <cell r="J20">
            <v>0.5</v>
          </cell>
          <cell r="K20">
            <v>0.2</v>
          </cell>
          <cell r="L20">
            <v>0.2</v>
          </cell>
          <cell r="M20">
            <v>0.2</v>
          </cell>
          <cell r="N20" t="str">
            <v/>
          </cell>
          <cell r="O20" t="str">
            <v/>
          </cell>
          <cell r="P20" t="str">
            <v/>
          </cell>
          <cell r="Q20">
            <v>2</v>
          </cell>
          <cell r="R20">
            <v>1.3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0.78428571428571436</v>
          </cell>
        </row>
        <row r="21">
          <cell r="B21">
            <v>18</v>
          </cell>
          <cell r="C21">
            <v>1</v>
          </cell>
          <cell r="D21">
            <v>1</v>
          </cell>
          <cell r="E21">
            <v>1.54</v>
          </cell>
          <cell r="F21">
            <v>1.54</v>
          </cell>
          <cell r="G21">
            <v>0.5</v>
          </cell>
          <cell r="H21">
            <v>0.5</v>
          </cell>
          <cell r="I21">
            <v>0.5</v>
          </cell>
          <cell r="J21">
            <v>0.5</v>
          </cell>
          <cell r="K21">
            <v>0.2</v>
          </cell>
          <cell r="L21">
            <v>0.2</v>
          </cell>
          <cell r="M21">
            <v>0.2</v>
          </cell>
          <cell r="N21" t="str">
            <v/>
          </cell>
          <cell r="O21" t="str">
            <v/>
          </cell>
          <cell r="P21" t="str">
            <v/>
          </cell>
          <cell r="Q21">
            <v>2</v>
          </cell>
          <cell r="R21">
            <v>1.3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0.78428571428571436</v>
          </cell>
        </row>
        <row r="22">
          <cell r="B22">
            <v>19</v>
          </cell>
          <cell r="C22">
            <v>1</v>
          </cell>
          <cell r="D22">
            <v>1</v>
          </cell>
          <cell r="E22">
            <v>1.54</v>
          </cell>
          <cell r="F22">
            <v>1.54</v>
          </cell>
          <cell r="G22">
            <v>0.5</v>
          </cell>
          <cell r="H22">
            <v>0.5</v>
          </cell>
          <cell r="I22">
            <v>0.5</v>
          </cell>
          <cell r="J22">
            <v>0.5</v>
          </cell>
          <cell r="K22">
            <v>0.2</v>
          </cell>
          <cell r="L22">
            <v>0.2</v>
          </cell>
          <cell r="M22">
            <v>0.2</v>
          </cell>
          <cell r="N22" t="str">
            <v/>
          </cell>
          <cell r="O22" t="str">
            <v/>
          </cell>
          <cell r="P22" t="str">
            <v/>
          </cell>
          <cell r="Q22">
            <v>2</v>
          </cell>
          <cell r="R22">
            <v>1.3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0.78428571428571436</v>
          </cell>
        </row>
        <row r="23">
          <cell r="B23">
            <v>20</v>
          </cell>
          <cell r="C23">
            <v>1</v>
          </cell>
          <cell r="D23">
            <v>1</v>
          </cell>
          <cell r="E23">
            <v>1.54</v>
          </cell>
          <cell r="F23">
            <v>1.54</v>
          </cell>
          <cell r="G23">
            <v>0.5</v>
          </cell>
          <cell r="H23">
            <v>0.5</v>
          </cell>
          <cell r="I23">
            <v>0.5</v>
          </cell>
          <cell r="J23">
            <v>0.5</v>
          </cell>
          <cell r="K23">
            <v>0.2</v>
          </cell>
          <cell r="L23">
            <v>0.2</v>
          </cell>
          <cell r="M23">
            <v>0.2</v>
          </cell>
          <cell r="N23" t="str">
            <v/>
          </cell>
          <cell r="O23" t="str">
            <v/>
          </cell>
          <cell r="P23" t="str">
            <v/>
          </cell>
          <cell r="Q23">
            <v>2</v>
          </cell>
          <cell r="R23">
            <v>1.3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0.78428571428571436</v>
          </cell>
        </row>
        <row r="24">
          <cell r="B24">
            <v>21</v>
          </cell>
          <cell r="C24">
            <v>1</v>
          </cell>
          <cell r="D24">
            <v>1</v>
          </cell>
          <cell r="E24">
            <v>1.54</v>
          </cell>
          <cell r="F24">
            <v>1.54</v>
          </cell>
          <cell r="G24">
            <v>0.5</v>
          </cell>
          <cell r="H24">
            <v>0.5</v>
          </cell>
          <cell r="I24">
            <v>0.5</v>
          </cell>
          <cell r="J24">
            <v>0.5</v>
          </cell>
          <cell r="K24">
            <v>0.2</v>
          </cell>
          <cell r="L24">
            <v>0.2</v>
          </cell>
          <cell r="M24">
            <v>0.2</v>
          </cell>
          <cell r="N24" t="str">
            <v/>
          </cell>
          <cell r="O24" t="str">
            <v/>
          </cell>
          <cell r="P24" t="str">
            <v/>
          </cell>
          <cell r="Q24">
            <v>2</v>
          </cell>
          <cell r="R24">
            <v>1.3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0.78428571428571436</v>
          </cell>
        </row>
        <row r="25">
          <cell r="B25">
            <v>22</v>
          </cell>
          <cell r="C25">
            <v>1</v>
          </cell>
          <cell r="D25">
            <v>1</v>
          </cell>
          <cell r="E25">
            <v>1.54</v>
          </cell>
          <cell r="F25">
            <v>1.54</v>
          </cell>
          <cell r="G25">
            <v>0.5</v>
          </cell>
          <cell r="H25">
            <v>0.5</v>
          </cell>
          <cell r="I25">
            <v>0.5</v>
          </cell>
          <cell r="J25">
            <v>0.5</v>
          </cell>
          <cell r="K25">
            <v>0.2</v>
          </cell>
          <cell r="L25">
            <v>0.2</v>
          </cell>
          <cell r="M25">
            <v>0.2</v>
          </cell>
          <cell r="N25" t="str">
            <v/>
          </cell>
          <cell r="O25" t="str">
            <v/>
          </cell>
          <cell r="P25" t="str">
            <v/>
          </cell>
          <cell r="Q25">
            <v>2</v>
          </cell>
          <cell r="R25">
            <v>1.3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0.78428571428571436</v>
          </cell>
        </row>
        <row r="26">
          <cell r="B26">
            <v>23</v>
          </cell>
          <cell r="C26">
            <v>1</v>
          </cell>
          <cell r="D26">
            <v>1</v>
          </cell>
          <cell r="E26">
            <v>1.54</v>
          </cell>
          <cell r="F26">
            <v>1.54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0.2</v>
          </cell>
          <cell r="L26">
            <v>0.2</v>
          </cell>
          <cell r="M26">
            <v>0.2</v>
          </cell>
          <cell r="N26" t="str">
            <v/>
          </cell>
          <cell r="O26" t="str">
            <v/>
          </cell>
          <cell r="P26" t="str">
            <v/>
          </cell>
          <cell r="Q26">
            <v>2</v>
          </cell>
          <cell r="R26">
            <v>1.3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0.78428571428571436</v>
          </cell>
        </row>
        <row r="27">
          <cell r="B27">
            <v>24</v>
          </cell>
          <cell r="C27">
            <v>1</v>
          </cell>
          <cell r="D27">
            <v>1</v>
          </cell>
          <cell r="E27">
            <v>1.54</v>
          </cell>
          <cell r="F27">
            <v>1.54</v>
          </cell>
          <cell r="G27">
            <v>0.5</v>
          </cell>
          <cell r="H27">
            <v>0.5</v>
          </cell>
          <cell r="I27">
            <v>0.5</v>
          </cell>
          <cell r="J27">
            <v>0.5</v>
          </cell>
          <cell r="K27">
            <v>0.2</v>
          </cell>
          <cell r="L27">
            <v>0.2</v>
          </cell>
          <cell r="M27">
            <v>0.2</v>
          </cell>
          <cell r="N27" t="str">
            <v/>
          </cell>
          <cell r="O27" t="str">
            <v/>
          </cell>
          <cell r="P27" t="str">
            <v/>
          </cell>
          <cell r="Q27">
            <v>2</v>
          </cell>
          <cell r="R27">
            <v>1.3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0.78428571428571436</v>
          </cell>
        </row>
        <row r="28">
          <cell r="B28" t="str">
            <v>P</v>
          </cell>
          <cell r="C28">
            <v>1</v>
          </cell>
          <cell r="D28">
            <v>1</v>
          </cell>
          <cell r="E28">
            <v>1.5399999999999994</v>
          </cell>
          <cell r="F28">
            <v>1.5399999999999994</v>
          </cell>
          <cell r="G28">
            <v>0.5</v>
          </cell>
          <cell r="H28">
            <v>0.5</v>
          </cell>
          <cell r="I28">
            <v>0.5</v>
          </cell>
          <cell r="J28">
            <v>0.5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 t="str">
            <v/>
          </cell>
          <cell r="O28" t="str">
            <v/>
          </cell>
          <cell r="P28" t="str">
            <v/>
          </cell>
          <cell r="Q28">
            <v>2</v>
          </cell>
          <cell r="R28">
            <v>1.3000000000000005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>
            <v>0.78428571428571436</v>
          </cell>
        </row>
        <row r="29">
          <cell r="B29" t="str">
            <v>W</v>
          </cell>
          <cell r="C29">
            <v>24</v>
          </cell>
          <cell r="D29">
            <v>24</v>
          </cell>
          <cell r="E29">
            <v>36.959999999999987</v>
          </cell>
          <cell r="F29">
            <v>36.959999999999987</v>
          </cell>
          <cell r="G29">
            <v>12</v>
          </cell>
          <cell r="H29">
            <v>12</v>
          </cell>
          <cell r="I29">
            <v>12</v>
          </cell>
          <cell r="J29">
            <v>12</v>
          </cell>
          <cell r="K29">
            <v>4.8000000000000016</v>
          </cell>
          <cell r="L29">
            <v>4.8000000000000016</v>
          </cell>
          <cell r="M29">
            <v>4.8000000000000016</v>
          </cell>
          <cell r="N29">
            <v>0</v>
          </cell>
          <cell r="O29">
            <v>0</v>
          </cell>
          <cell r="P29">
            <v>0</v>
          </cell>
          <cell r="Q29">
            <v>48</v>
          </cell>
          <cell r="R29">
            <v>31.20000000000001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18.822857142857146</v>
          </cell>
        </row>
      </sheetData>
      <sheetData sheetId="2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28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29" refreshError="1">
        <row r="4">
          <cell r="B4">
            <v>1</v>
          </cell>
          <cell r="C4">
            <v>9</v>
          </cell>
          <cell r="D4">
            <v>0</v>
          </cell>
          <cell r="E4">
            <v>0</v>
          </cell>
          <cell r="K4">
            <v>0</v>
          </cell>
          <cell r="L4">
            <v>9</v>
          </cell>
          <cell r="M4">
            <v>9</v>
          </cell>
          <cell r="N4">
            <v>9</v>
          </cell>
          <cell r="O4">
            <v>9</v>
          </cell>
          <cell r="P4">
            <v>9</v>
          </cell>
          <cell r="Q4">
            <v>8</v>
          </cell>
          <cell r="R4">
            <v>8</v>
          </cell>
          <cell r="S4">
            <v>8</v>
          </cell>
          <cell r="AH4">
            <v>6.5</v>
          </cell>
        </row>
        <row r="5">
          <cell r="B5">
            <v>2</v>
          </cell>
          <cell r="C5">
            <v>9</v>
          </cell>
          <cell r="D5">
            <v>0</v>
          </cell>
          <cell r="E5">
            <v>0</v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>
            <v>0</v>
          </cell>
          <cell r="L5">
            <v>9</v>
          </cell>
          <cell r="M5">
            <v>9</v>
          </cell>
          <cell r="N5">
            <v>9</v>
          </cell>
          <cell r="O5">
            <v>9</v>
          </cell>
          <cell r="P5">
            <v>9</v>
          </cell>
          <cell r="Q5">
            <v>8</v>
          </cell>
          <cell r="R5">
            <v>8</v>
          </cell>
          <cell r="S5">
            <v>8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6.5</v>
          </cell>
        </row>
        <row r="6">
          <cell r="B6">
            <v>3</v>
          </cell>
          <cell r="C6">
            <v>9</v>
          </cell>
          <cell r="D6">
            <v>0</v>
          </cell>
          <cell r="E6">
            <v>0</v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>
            <v>0</v>
          </cell>
          <cell r="L6">
            <v>9</v>
          </cell>
          <cell r="M6">
            <v>9</v>
          </cell>
          <cell r="N6">
            <v>9</v>
          </cell>
          <cell r="O6">
            <v>9</v>
          </cell>
          <cell r="P6">
            <v>9</v>
          </cell>
          <cell r="Q6">
            <v>8</v>
          </cell>
          <cell r="R6">
            <v>8</v>
          </cell>
          <cell r="S6">
            <v>8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6.5</v>
          </cell>
        </row>
        <row r="7">
          <cell r="B7">
            <v>4</v>
          </cell>
          <cell r="C7">
            <v>9</v>
          </cell>
          <cell r="D7">
            <v>0</v>
          </cell>
          <cell r="E7">
            <v>0</v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>
            <v>0</v>
          </cell>
          <cell r="L7">
            <v>9</v>
          </cell>
          <cell r="M7">
            <v>9</v>
          </cell>
          <cell r="N7">
            <v>9</v>
          </cell>
          <cell r="O7">
            <v>9</v>
          </cell>
          <cell r="P7">
            <v>9</v>
          </cell>
          <cell r="Q7">
            <v>8</v>
          </cell>
          <cell r="R7">
            <v>8</v>
          </cell>
          <cell r="S7">
            <v>8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6.5</v>
          </cell>
        </row>
        <row r="8">
          <cell r="B8">
            <v>5</v>
          </cell>
          <cell r="C8">
            <v>9</v>
          </cell>
          <cell r="D8">
            <v>0</v>
          </cell>
          <cell r="E8">
            <v>0</v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>
            <v>0</v>
          </cell>
          <cell r="L8">
            <v>9</v>
          </cell>
          <cell r="M8">
            <v>9</v>
          </cell>
          <cell r="N8">
            <v>9</v>
          </cell>
          <cell r="O8">
            <v>9</v>
          </cell>
          <cell r="P8">
            <v>9</v>
          </cell>
          <cell r="Q8">
            <v>8</v>
          </cell>
          <cell r="R8">
            <v>8</v>
          </cell>
          <cell r="S8">
            <v>8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6.5</v>
          </cell>
        </row>
        <row r="9">
          <cell r="B9">
            <v>6</v>
          </cell>
          <cell r="C9">
            <v>9</v>
          </cell>
          <cell r="D9">
            <v>0</v>
          </cell>
          <cell r="E9">
            <v>0</v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>
            <v>4</v>
          </cell>
          <cell r="L9">
            <v>9</v>
          </cell>
          <cell r="M9">
            <v>9</v>
          </cell>
          <cell r="N9">
            <v>9</v>
          </cell>
          <cell r="O9">
            <v>9</v>
          </cell>
          <cell r="P9">
            <v>9</v>
          </cell>
          <cell r="Q9">
            <v>8</v>
          </cell>
          <cell r="R9">
            <v>8</v>
          </cell>
          <cell r="S9">
            <v>8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6.833333333333333</v>
          </cell>
        </row>
        <row r="10">
          <cell r="B10">
            <v>7</v>
          </cell>
          <cell r="C10">
            <v>9</v>
          </cell>
          <cell r="D10">
            <v>0</v>
          </cell>
          <cell r="E10">
            <v>0</v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>
            <v>4</v>
          </cell>
          <cell r="L10">
            <v>9</v>
          </cell>
          <cell r="M10">
            <v>9</v>
          </cell>
          <cell r="N10">
            <v>9</v>
          </cell>
          <cell r="O10">
            <v>9</v>
          </cell>
          <cell r="P10">
            <v>9</v>
          </cell>
          <cell r="Q10">
            <v>8</v>
          </cell>
          <cell r="R10">
            <v>8</v>
          </cell>
          <cell r="S10">
            <v>8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6.833333333333333</v>
          </cell>
        </row>
        <row r="11">
          <cell r="B11">
            <v>8</v>
          </cell>
          <cell r="C11">
            <v>9</v>
          </cell>
          <cell r="D11">
            <v>0</v>
          </cell>
          <cell r="E11">
            <v>0</v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>
            <v>4</v>
          </cell>
          <cell r="L11">
            <v>9</v>
          </cell>
          <cell r="M11">
            <v>9</v>
          </cell>
          <cell r="N11">
            <v>9</v>
          </cell>
          <cell r="O11">
            <v>9</v>
          </cell>
          <cell r="P11">
            <v>9</v>
          </cell>
          <cell r="Q11">
            <v>8</v>
          </cell>
          <cell r="R11">
            <v>8</v>
          </cell>
          <cell r="S11">
            <v>8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6.833333333333333</v>
          </cell>
        </row>
        <row r="12">
          <cell r="B12">
            <v>9</v>
          </cell>
          <cell r="C12">
            <v>9</v>
          </cell>
          <cell r="D12">
            <v>0</v>
          </cell>
          <cell r="E12">
            <v>0</v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>
            <v>4</v>
          </cell>
          <cell r="L12">
            <v>9</v>
          </cell>
          <cell r="M12">
            <v>9</v>
          </cell>
          <cell r="N12">
            <v>9</v>
          </cell>
          <cell r="O12">
            <v>9</v>
          </cell>
          <cell r="P12">
            <v>9</v>
          </cell>
          <cell r="Q12">
            <v>8</v>
          </cell>
          <cell r="R12">
            <v>8</v>
          </cell>
          <cell r="S12">
            <v>8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6.833333333333333</v>
          </cell>
        </row>
        <row r="13">
          <cell r="B13">
            <v>10</v>
          </cell>
          <cell r="C13">
            <v>9</v>
          </cell>
          <cell r="D13">
            <v>0</v>
          </cell>
          <cell r="E13">
            <v>0</v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>
            <v>4</v>
          </cell>
          <cell r="L13">
            <v>9</v>
          </cell>
          <cell r="M13">
            <v>9</v>
          </cell>
          <cell r="N13">
            <v>9</v>
          </cell>
          <cell r="O13">
            <v>9</v>
          </cell>
          <cell r="P13">
            <v>9</v>
          </cell>
          <cell r="Q13">
            <v>8</v>
          </cell>
          <cell r="R13">
            <v>8</v>
          </cell>
          <cell r="S13">
            <v>8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6.833333333333333</v>
          </cell>
        </row>
        <row r="14">
          <cell r="B14">
            <v>11</v>
          </cell>
          <cell r="C14">
            <v>9</v>
          </cell>
          <cell r="D14">
            <v>0</v>
          </cell>
          <cell r="E14">
            <v>0</v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>
            <v>4</v>
          </cell>
          <cell r="L14">
            <v>9</v>
          </cell>
          <cell r="M14">
            <v>9</v>
          </cell>
          <cell r="N14">
            <v>9</v>
          </cell>
          <cell r="O14">
            <v>9</v>
          </cell>
          <cell r="P14">
            <v>9</v>
          </cell>
          <cell r="Q14">
            <v>8</v>
          </cell>
          <cell r="R14">
            <v>8</v>
          </cell>
          <cell r="S14">
            <v>8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6.833333333333333</v>
          </cell>
        </row>
        <row r="15">
          <cell r="B15">
            <v>12</v>
          </cell>
          <cell r="C15">
            <v>9</v>
          </cell>
          <cell r="D15">
            <v>0</v>
          </cell>
          <cell r="E15">
            <v>0</v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>
            <v>4</v>
          </cell>
          <cell r="L15">
            <v>9</v>
          </cell>
          <cell r="M15">
            <v>9</v>
          </cell>
          <cell r="N15">
            <v>9</v>
          </cell>
          <cell r="O15">
            <v>9</v>
          </cell>
          <cell r="P15">
            <v>9</v>
          </cell>
          <cell r="Q15">
            <v>8</v>
          </cell>
          <cell r="R15">
            <v>8</v>
          </cell>
          <cell r="S15">
            <v>8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6.833333333333333</v>
          </cell>
        </row>
        <row r="16">
          <cell r="B16">
            <v>13</v>
          </cell>
          <cell r="C16">
            <v>9</v>
          </cell>
          <cell r="D16">
            <v>0</v>
          </cell>
          <cell r="E16">
            <v>0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>
            <v>4</v>
          </cell>
          <cell r="L16">
            <v>9</v>
          </cell>
          <cell r="M16">
            <v>9</v>
          </cell>
          <cell r="N16">
            <v>9</v>
          </cell>
          <cell r="O16">
            <v>9</v>
          </cell>
          <cell r="P16">
            <v>9</v>
          </cell>
          <cell r="Q16">
            <v>8</v>
          </cell>
          <cell r="R16">
            <v>8</v>
          </cell>
          <cell r="S16">
            <v>8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6.833333333333333</v>
          </cell>
        </row>
        <row r="17">
          <cell r="B17">
            <v>14</v>
          </cell>
          <cell r="C17">
            <v>9</v>
          </cell>
          <cell r="D17">
            <v>0</v>
          </cell>
          <cell r="E17">
            <v>0</v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>
            <v>4</v>
          </cell>
          <cell r="L17">
            <v>9</v>
          </cell>
          <cell r="M17">
            <v>9</v>
          </cell>
          <cell r="N17">
            <v>9</v>
          </cell>
          <cell r="O17">
            <v>9</v>
          </cell>
          <cell r="P17">
            <v>9</v>
          </cell>
          <cell r="Q17">
            <v>8</v>
          </cell>
          <cell r="R17">
            <v>8</v>
          </cell>
          <cell r="S17">
            <v>8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6.833333333333333</v>
          </cell>
        </row>
        <row r="18">
          <cell r="B18">
            <v>15</v>
          </cell>
          <cell r="C18">
            <v>9</v>
          </cell>
          <cell r="D18">
            <v>0</v>
          </cell>
          <cell r="E18">
            <v>0</v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>
            <v>4</v>
          </cell>
          <cell r="L18">
            <v>9</v>
          </cell>
          <cell r="M18">
            <v>9</v>
          </cell>
          <cell r="N18">
            <v>9</v>
          </cell>
          <cell r="O18">
            <v>9</v>
          </cell>
          <cell r="P18">
            <v>9</v>
          </cell>
          <cell r="Q18">
            <v>8</v>
          </cell>
          <cell r="R18">
            <v>8</v>
          </cell>
          <cell r="S18">
            <v>8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6.833333333333333</v>
          </cell>
        </row>
        <row r="19">
          <cell r="B19">
            <v>16</v>
          </cell>
          <cell r="C19">
            <v>9</v>
          </cell>
          <cell r="D19">
            <v>0</v>
          </cell>
          <cell r="E19">
            <v>0</v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>
            <v>4</v>
          </cell>
          <cell r="L19">
            <v>9</v>
          </cell>
          <cell r="M19">
            <v>9</v>
          </cell>
          <cell r="N19">
            <v>9</v>
          </cell>
          <cell r="O19">
            <v>9</v>
          </cell>
          <cell r="P19">
            <v>9</v>
          </cell>
          <cell r="Q19">
            <v>8</v>
          </cell>
          <cell r="R19">
            <v>8</v>
          </cell>
          <cell r="S19">
            <v>8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6.833333333333333</v>
          </cell>
        </row>
        <row r="20">
          <cell r="B20">
            <v>17</v>
          </cell>
          <cell r="C20">
            <v>9</v>
          </cell>
          <cell r="D20">
            <v>0</v>
          </cell>
          <cell r="E20">
            <v>0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>
            <v>4</v>
          </cell>
          <cell r="L20">
            <v>9</v>
          </cell>
          <cell r="M20">
            <v>9</v>
          </cell>
          <cell r="N20">
            <v>9</v>
          </cell>
          <cell r="O20">
            <v>9</v>
          </cell>
          <cell r="P20">
            <v>9</v>
          </cell>
          <cell r="Q20">
            <v>8</v>
          </cell>
          <cell r="R20">
            <v>8</v>
          </cell>
          <cell r="S20">
            <v>8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6.833333333333333</v>
          </cell>
        </row>
        <row r="21">
          <cell r="B21">
            <v>18</v>
          </cell>
          <cell r="C21">
            <v>9</v>
          </cell>
          <cell r="D21">
            <v>0</v>
          </cell>
          <cell r="E21">
            <v>0</v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>
            <v>4</v>
          </cell>
          <cell r="L21">
            <v>9</v>
          </cell>
          <cell r="M21">
            <v>9</v>
          </cell>
          <cell r="N21">
            <v>9</v>
          </cell>
          <cell r="O21">
            <v>9</v>
          </cell>
          <cell r="P21">
            <v>9</v>
          </cell>
          <cell r="Q21">
            <v>8</v>
          </cell>
          <cell r="R21">
            <v>8</v>
          </cell>
          <cell r="S21">
            <v>8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6.833333333333333</v>
          </cell>
        </row>
        <row r="22">
          <cell r="B22">
            <v>19</v>
          </cell>
          <cell r="C22">
            <v>9</v>
          </cell>
          <cell r="D22">
            <v>0</v>
          </cell>
          <cell r="E22">
            <v>0</v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>
            <v>4</v>
          </cell>
          <cell r="L22">
            <v>9</v>
          </cell>
          <cell r="M22">
            <v>9</v>
          </cell>
          <cell r="N22">
            <v>9</v>
          </cell>
          <cell r="O22">
            <v>9</v>
          </cell>
          <cell r="P22">
            <v>9</v>
          </cell>
          <cell r="Q22">
            <v>8</v>
          </cell>
          <cell r="R22">
            <v>8</v>
          </cell>
          <cell r="S22">
            <v>8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6.833333333333333</v>
          </cell>
        </row>
        <row r="23">
          <cell r="B23">
            <v>20</v>
          </cell>
          <cell r="C23">
            <v>9</v>
          </cell>
          <cell r="D23">
            <v>0</v>
          </cell>
          <cell r="E23">
            <v>0</v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>
            <v>0</v>
          </cell>
          <cell r="L23">
            <v>9</v>
          </cell>
          <cell r="M23">
            <v>9</v>
          </cell>
          <cell r="N23">
            <v>9</v>
          </cell>
          <cell r="O23">
            <v>9</v>
          </cell>
          <cell r="P23">
            <v>9</v>
          </cell>
          <cell r="Q23">
            <v>8</v>
          </cell>
          <cell r="R23">
            <v>8</v>
          </cell>
          <cell r="S23">
            <v>8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6.5</v>
          </cell>
        </row>
        <row r="24">
          <cell r="B24">
            <v>21</v>
          </cell>
          <cell r="C24">
            <v>9</v>
          </cell>
          <cell r="D24">
            <v>0</v>
          </cell>
          <cell r="E24">
            <v>0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>
            <v>0</v>
          </cell>
          <cell r="L24">
            <v>9</v>
          </cell>
          <cell r="M24">
            <v>9</v>
          </cell>
          <cell r="N24">
            <v>9</v>
          </cell>
          <cell r="O24">
            <v>9</v>
          </cell>
          <cell r="P24">
            <v>9</v>
          </cell>
          <cell r="Q24">
            <v>8</v>
          </cell>
          <cell r="R24">
            <v>8</v>
          </cell>
          <cell r="S24">
            <v>8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6.5</v>
          </cell>
        </row>
        <row r="25">
          <cell r="B25">
            <v>22</v>
          </cell>
          <cell r="C25">
            <v>9</v>
          </cell>
          <cell r="D25">
            <v>0</v>
          </cell>
          <cell r="E25">
            <v>0</v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>
            <v>0</v>
          </cell>
          <cell r="L25">
            <v>9</v>
          </cell>
          <cell r="M25">
            <v>9</v>
          </cell>
          <cell r="N25">
            <v>9</v>
          </cell>
          <cell r="O25">
            <v>9</v>
          </cell>
          <cell r="P25">
            <v>9</v>
          </cell>
          <cell r="Q25">
            <v>8</v>
          </cell>
          <cell r="R25">
            <v>8</v>
          </cell>
          <cell r="S25">
            <v>8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6.5</v>
          </cell>
        </row>
        <row r="26">
          <cell r="B26">
            <v>23</v>
          </cell>
          <cell r="C26">
            <v>9</v>
          </cell>
          <cell r="D26">
            <v>0</v>
          </cell>
          <cell r="E26">
            <v>0</v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>
            <v>0</v>
          </cell>
          <cell r="L26">
            <v>9</v>
          </cell>
          <cell r="M26">
            <v>9</v>
          </cell>
          <cell r="N26">
            <v>9</v>
          </cell>
          <cell r="O26">
            <v>9</v>
          </cell>
          <cell r="P26">
            <v>9</v>
          </cell>
          <cell r="Q26">
            <v>8</v>
          </cell>
          <cell r="R26">
            <v>8</v>
          </cell>
          <cell r="S26">
            <v>8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6.5</v>
          </cell>
        </row>
        <row r="27">
          <cell r="B27">
            <v>24</v>
          </cell>
          <cell r="C27">
            <v>9</v>
          </cell>
          <cell r="D27">
            <v>0</v>
          </cell>
          <cell r="E27">
            <v>0</v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>
            <v>0</v>
          </cell>
          <cell r="L27">
            <v>9</v>
          </cell>
          <cell r="M27">
            <v>9</v>
          </cell>
          <cell r="N27">
            <v>9</v>
          </cell>
          <cell r="O27">
            <v>9</v>
          </cell>
          <cell r="P27">
            <v>9</v>
          </cell>
          <cell r="Q27">
            <v>8</v>
          </cell>
          <cell r="R27">
            <v>8</v>
          </cell>
          <cell r="S27">
            <v>8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6.5</v>
          </cell>
        </row>
        <row r="28">
          <cell r="B28" t="str">
            <v>P</v>
          </cell>
          <cell r="C28">
            <v>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2.3333333333333335</v>
          </cell>
          <cell r="L28">
            <v>9</v>
          </cell>
          <cell r="M28">
            <v>9</v>
          </cell>
          <cell r="N28">
            <v>9</v>
          </cell>
          <cell r="O28">
            <v>9</v>
          </cell>
          <cell r="P28">
            <v>9</v>
          </cell>
          <cell r="Q28">
            <v>8</v>
          </cell>
          <cell r="R28">
            <v>8</v>
          </cell>
          <cell r="S28">
            <v>8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6.6944444444444429</v>
          </cell>
        </row>
      </sheetData>
      <sheetData sheetId="30" refreshError="1">
        <row r="4">
          <cell r="B4">
            <v>1</v>
          </cell>
          <cell r="C4">
            <v>0.5</v>
          </cell>
          <cell r="D4">
            <v>0.5</v>
          </cell>
          <cell r="E4">
            <v>0.8</v>
          </cell>
          <cell r="F4">
            <v>0.8</v>
          </cell>
          <cell r="G4">
            <v>0.8</v>
          </cell>
          <cell r="H4">
            <v>0.8</v>
          </cell>
          <cell r="I4">
            <v>0.8</v>
          </cell>
          <cell r="J4">
            <v>0.8</v>
          </cell>
          <cell r="K4">
            <v>0.6</v>
          </cell>
          <cell r="L4">
            <v>0.6</v>
          </cell>
          <cell r="AH4">
            <v>0.7</v>
          </cell>
        </row>
        <row r="5">
          <cell r="B5">
            <v>2</v>
          </cell>
          <cell r="C5">
            <v>0.5</v>
          </cell>
          <cell r="D5">
            <v>0.5</v>
          </cell>
          <cell r="E5">
            <v>0.8</v>
          </cell>
          <cell r="F5">
            <v>0.8</v>
          </cell>
          <cell r="G5">
            <v>0.8</v>
          </cell>
          <cell r="H5">
            <v>0.8</v>
          </cell>
          <cell r="I5">
            <v>0.8</v>
          </cell>
          <cell r="J5">
            <v>0.8</v>
          </cell>
          <cell r="K5">
            <v>0.6</v>
          </cell>
          <cell r="L5">
            <v>0.6</v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0.7</v>
          </cell>
        </row>
        <row r="6">
          <cell r="B6">
            <v>3</v>
          </cell>
          <cell r="C6">
            <v>0.5</v>
          </cell>
          <cell r="D6">
            <v>0.5</v>
          </cell>
          <cell r="E6">
            <v>0.8</v>
          </cell>
          <cell r="F6">
            <v>0.8</v>
          </cell>
          <cell r="G6">
            <v>0.8</v>
          </cell>
          <cell r="H6">
            <v>0.8</v>
          </cell>
          <cell r="I6">
            <v>0.8</v>
          </cell>
          <cell r="J6">
            <v>0.8</v>
          </cell>
          <cell r="K6">
            <v>0.6</v>
          </cell>
          <cell r="L6">
            <v>0.6</v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0.7</v>
          </cell>
        </row>
        <row r="7">
          <cell r="B7">
            <v>4</v>
          </cell>
          <cell r="C7">
            <v>0.5</v>
          </cell>
          <cell r="D7">
            <v>0.5</v>
          </cell>
          <cell r="E7">
            <v>0.8</v>
          </cell>
          <cell r="F7">
            <v>0.8</v>
          </cell>
          <cell r="G7">
            <v>0.8</v>
          </cell>
          <cell r="H7">
            <v>0.8</v>
          </cell>
          <cell r="I7">
            <v>0.8</v>
          </cell>
          <cell r="J7">
            <v>0.8</v>
          </cell>
          <cell r="K7">
            <v>0.6</v>
          </cell>
          <cell r="L7">
            <v>0.6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0.7</v>
          </cell>
        </row>
        <row r="8">
          <cell r="B8">
            <v>5</v>
          </cell>
          <cell r="C8">
            <v>0.5</v>
          </cell>
          <cell r="D8">
            <v>0.5</v>
          </cell>
          <cell r="E8">
            <v>0.8</v>
          </cell>
          <cell r="F8">
            <v>0.8</v>
          </cell>
          <cell r="G8">
            <v>0.8</v>
          </cell>
          <cell r="H8">
            <v>0.8</v>
          </cell>
          <cell r="I8">
            <v>0.8</v>
          </cell>
          <cell r="J8">
            <v>0.8</v>
          </cell>
          <cell r="K8">
            <v>0.6</v>
          </cell>
          <cell r="L8">
            <v>0.6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0.7</v>
          </cell>
        </row>
        <row r="9">
          <cell r="B9">
            <v>6</v>
          </cell>
          <cell r="C9">
            <v>0.5</v>
          </cell>
          <cell r="D9">
            <v>0.5</v>
          </cell>
          <cell r="E9">
            <v>0.8</v>
          </cell>
          <cell r="F9">
            <v>0.8</v>
          </cell>
          <cell r="G9">
            <v>0.8</v>
          </cell>
          <cell r="H9">
            <v>0.8</v>
          </cell>
          <cell r="I9">
            <v>0.8</v>
          </cell>
          <cell r="J9">
            <v>0.8</v>
          </cell>
          <cell r="K9">
            <v>0.6</v>
          </cell>
          <cell r="L9">
            <v>0.6</v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0.7</v>
          </cell>
        </row>
        <row r="10">
          <cell r="B10">
            <v>7</v>
          </cell>
          <cell r="C10">
            <v>0.5</v>
          </cell>
          <cell r="D10">
            <v>0.5</v>
          </cell>
          <cell r="E10">
            <v>0.8</v>
          </cell>
          <cell r="F10">
            <v>0.8</v>
          </cell>
          <cell r="G10">
            <v>0.8</v>
          </cell>
          <cell r="H10">
            <v>0.8</v>
          </cell>
          <cell r="I10">
            <v>0.8</v>
          </cell>
          <cell r="J10">
            <v>0.8</v>
          </cell>
          <cell r="K10">
            <v>0.6</v>
          </cell>
          <cell r="L10">
            <v>0.6</v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0.7</v>
          </cell>
        </row>
        <row r="11">
          <cell r="B11">
            <v>8</v>
          </cell>
          <cell r="C11">
            <v>0.5</v>
          </cell>
          <cell r="D11">
            <v>0.5</v>
          </cell>
          <cell r="E11">
            <v>0.8</v>
          </cell>
          <cell r="F11">
            <v>0.8</v>
          </cell>
          <cell r="G11">
            <v>0.8</v>
          </cell>
          <cell r="H11">
            <v>0.8</v>
          </cell>
          <cell r="I11">
            <v>0.8</v>
          </cell>
          <cell r="J11">
            <v>0.8</v>
          </cell>
          <cell r="K11">
            <v>0.6</v>
          </cell>
          <cell r="L11">
            <v>0.6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0.7</v>
          </cell>
        </row>
        <row r="12">
          <cell r="B12">
            <v>9</v>
          </cell>
          <cell r="C12">
            <v>0.5</v>
          </cell>
          <cell r="D12">
            <v>0.5</v>
          </cell>
          <cell r="E12">
            <v>0.8</v>
          </cell>
          <cell r="F12">
            <v>0.8</v>
          </cell>
          <cell r="G12">
            <v>0.8</v>
          </cell>
          <cell r="H12">
            <v>0.8</v>
          </cell>
          <cell r="I12">
            <v>0.8</v>
          </cell>
          <cell r="J12">
            <v>0.8</v>
          </cell>
          <cell r="K12">
            <v>0.6</v>
          </cell>
          <cell r="L12">
            <v>0.6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0.7</v>
          </cell>
        </row>
        <row r="13">
          <cell r="B13">
            <v>10</v>
          </cell>
          <cell r="C13">
            <v>0.5</v>
          </cell>
          <cell r="D13">
            <v>0.5</v>
          </cell>
          <cell r="E13">
            <v>0.8</v>
          </cell>
          <cell r="F13">
            <v>0.8</v>
          </cell>
          <cell r="G13">
            <v>0.8</v>
          </cell>
          <cell r="H13">
            <v>0.8</v>
          </cell>
          <cell r="I13">
            <v>0.8</v>
          </cell>
          <cell r="J13">
            <v>0.8</v>
          </cell>
          <cell r="K13">
            <v>0.6</v>
          </cell>
          <cell r="L13">
            <v>0.6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0.7</v>
          </cell>
        </row>
        <row r="14">
          <cell r="B14">
            <v>11</v>
          </cell>
          <cell r="C14">
            <v>0.5</v>
          </cell>
          <cell r="D14">
            <v>0.5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0.8</v>
          </cell>
          <cell r="K14">
            <v>0.6</v>
          </cell>
          <cell r="L14">
            <v>0.6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0.7</v>
          </cell>
        </row>
        <row r="15">
          <cell r="B15">
            <v>12</v>
          </cell>
          <cell r="C15">
            <v>0.5</v>
          </cell>
          <cell r="D15">
            <v>0.5</v>
          </cell>
          <cell r="E15">
            <v>0.8</v>
          </cell>
          <cell r="F15">
            <v>0.8</v>
          </cell>
          <cell r="G15">
            <v>0.8</v>
          </cell>
          <cell r="H15">
            <v>0.8</v>
          </cell>
          <cell r="I15">
            <v>0.8</v>
          </cell>
          <cell r="J15">
            <v>0.8</v>
          </cell>
          <cell r="K15">
            <v>0.6</v>
          </cell>
          <cell r="L15">
            <v>0.6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0.7</v>
          </cell>
        </row>
        <row r="16">
          <cell r="B16">
            <v>13</v>
          </cell>
          <cell r="C16">
            <v>0.5</v>
          </cell>
          <cell r="D16">
            <v>0.5</v>
          </cell>
          <cell r="E16">
            <v>0.8</v>
          </cell>
          <cell r="F16">
            <v>0.8</v>
          </cell>
          <cell r="G16">
            <v>0.8</v>
          </cell>
          <cell r="H16">
            <v>0.8</v>
          </cell>
          <cell r="I16">
            <v>0.8</v>
          </cell>
          <cell r="J16">
            <v>0.8</v>
          </cell>
          <cell r="K16">
            <v>0.6</v>
          </cell>
          <cell r="L16">
            <v>0.6</v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0.7</v>
          </cell>
        </row>
        <row r="17">
          <cell r="B17">
            <v>14</v>
          </cell>
          <cell r="C17">
            <v>0.5</v>
          </cell>
          <cell r="D17">
            <v>0.5</v>
          </cell>
          <cell r="E17">
            <v>0.8</v>
          </cell>
          <cell r="F17">
            <v>0.8</v>
          </cell>
          <cell r="G17">
            <v>0.8</v>
          </cell>
          <cell r="H17">
            <v>0.8</v>
          </cell>
          <cell r="I17">
            <v>0.8</v>
          </cell>
          <cell r="J17">
            <v>0.8</v>
          </cell>
          <cell r="K17">
            <v>0.6</v>
          </cell>
          <cell r="L17">
            <v>0.6</v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0.7</v>
          </cell>
        </row>
        <row r="18">
          <cell r="B18">
            <v>15</v>
          </cell>
          <cell r="C18">
            <v>0.5</v>
          </cell>
          <cell r="D18">
            <v>0.5</v>
          </cell>
          <cell r="E18">
            <v>0.8</v>
          </cell>
          <cell r="F18">
            <v>0.8</v>
          </cell>
          <cell r="G18">
            <v>0.8</v>
          </cell>
          <cell r="H18">
            <v>0.8</v>
          </cell>
          <cell r="I18">
            <v>0.8</v>
          </cell>
          <cell r="J18">
            <v>0.8</v>
          </cell>
          <cell r="K18">
            <v>0.6</v>
          </cell>
          <cell r="L18">
            <v>0.6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0.7</v>
          </cell>
        </row>
        <row r="19">
          <cell r="B19">
            <v>16</v>
          </cell>
          <cell r="C19">
            <v>0.5</v>
          </cell>
          <cell r="D19">
            <v>0.5</v>
          </cell>
          <cell r="E19">
            <v>0.8</v>
          </cell>
          <cell r="F19">
            <v>0.8</v>
          </cell>
          <cell r="G19">
            <v>0.8</v>
          </cell>
          <cell r="H19">
            <v>0.8</v>
          </cell>
          <cell r="I19">
            <v>0.8</v>
          </cell>
          <cell r="J19">
            <v>0.8</v>
          </cell>
          <cell r="K19">
            <v>0.6</v>
          </cell>
          <cell r="L19">
            <v>0.6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0.7</v>
          </cell>
        </row>
        <row r="20">
          <cell r="B20">
            <v>17</v>
          </cell>
          <cell r="C20">
            <v>0.5</v>
          </cell>
          <cell r="D20">
            <v>0.5</v>
          </cell>
          <cell r="E20">
            <v>0.8</v>
          </cell>
          <cell r="F20">
            <v>0.8</v>
          </cell>
          <cell r="G20">
            <v>0.8</v>
          </cell>
          <cell r="H20">
            <v>0.8</v>
          </cell>
          <cell r="I20">
            <v>0.8</v>
          </cell>
          <cell r="J20">
            <v>0.8</v>
          </cell>
          <cell r="K20">
            <v>0.6</v>
          </cell>
          <cell r="L20">
            <v>0.6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0.7</v>
          </cell>
        </row>
        <row r="21">
          <cell r="B21">
            <v>18</v>
          </cell>
          <cell r="C21">
            <v>0.5</v>
          </cell>
          <cell r="D21">
            <v>0.5</v>
          </cell>
          <cell r="E21">
            <v>0.8</v>
          </cell>
          <cell r="F21">
            <v>0.8</v>
          </cell>
          <cell r="G21">
            <v>0.8</v>
          </cell>
          <cell r="H21">
            <v>0.8</v>
          </cell>
          <cell r="I21">
            <v>0.8</v>
          </cell>
          <cell r="J21">
            <v>0.8</v>
          </cell>
          <cell r="K21">
            <v>0.6</v>
          </cell>
          <cell r="L21">
            <v>0.6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0.7</v>
          </cell>
        </row>
        <row r="22">
          <cell r="B22">
            <v>19</v>
          </cell>
          <cell r="C22">
            <v>0.5</v>
          </cell>
          <cell r="D22">
            <v>0.5</v>
          </cell>
          <cell r="E22">
            <v>0.8</v>
          </cell>
          <cell r="F22">
            <v>0.8</v>
          </cell>
          <cell r="G22">
            <v>0.8</v>
          </cell>
          <cell r="H22">
            <v>0.8</v>
          </cell>
          <cell r="I22">
            <v>0.8</v>
          </cell>
          <cell r="J22">
            <v>0.8</v>
          </cell>
          <cell r="K22">
            <v>0.6</v>
          </cell>
          <cell r="L22">
            <v>0.6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0.7</v>
          </cell>
        </row>
        <row r="23">
          <cell r="B23">
            <v>20</v>
          </cell>
          <cell r="C23">
            <v>0.5</v>
          </cell>
          <cell r="D23">
            <v>0.5</v>
          </cell>
          <cell r="E23">
            <v>0.8</v>
          </cell>
          <cell r="F23">
            <v>0.8</v>
          </cell>
          <cell r="G23">
            <v>0.8</v>
          </cell>
          <cell r="H23">
            <v>0.8</v>
          </cell>
          <cell r="I23">
            <v>0.8</v>
          </cell>
          <cell r="J23">
            <v>0.8</v>
          </cell>
          <cell r="K23">
            <v>0.6</v>
          </cell>
          <cell r="L23">
            <v>0.6</v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0.7</v>
          </cell>
        </row>
        <row r="24">
          <cell r="B24">
            <v>21</v>
          </cell>
          <cell r="C24">
            <v>0.5</v>
          </cell>
          <cell r="D24">
            <v>0.5</v>
          </cell>
          <cell r="E24">
            <v>0.8</v>
          </cell>
          <cell r="F24">
            <v>0.8</v>
          </cell>
          <cell r="G24">
            <v>0.8</v>
          </cell>
          <cell r="H24">
            <v>0.8</v>
          </cell>
          <cell r="I24">
            <v>0.8</v>
          </cell>
          <cell r="J24">
            <v>0.8</v>
          </cell>
          <cell r="K24">
            <v>0.6</v>
          </cell>
          <cell r="L24">
            <v>0.6</v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0.7</v>
          </cell>
        </row>
        <row r="25">
          <cell r="B25">
            <v>22</v>
          </cell>
          <cell r="C25">
            <v>0.5</v>
          </cell>
          <cell r="D25">
            <v>0.5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0.8</v>
          </cell>
          <cell r="K25">
            <v>0.6</v>
          </cell>
          <cell r="L25">
            <v>0.6</v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0.7</v>
          </cell>
        </row>
        <row r="26">
          <cell r="B26">
            <v>23</v>
          </cell>
          <cell r="C26">
            <v>0.5</v>
          </cell>
          <cell r="D26">
            <v>0.5</v>
          </cell>
          <cell r="E26">
            <v>0.8</v>
          </cell>
          <cell r="F26">
            <v>0.8</v>
          </cell>
          <cell r="G26">
            <v>0.8</v>
          </cell>
          <cell r="H26">
            <v>0.8</v>
          </cell>
          <cell r="I26">
            <v>0.8</v>
          </cell>
          <cell r="J26">
            <v>0.8</v>
          </cell>
          <cell r="K26">
            <v>0.6</v>
          </cell>
          <cell r="L26">
            <v>0.6</v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0.7</v>
          </cell>
        </row>
        <row r="27">
          <cell r="B27">
            <v>24</v>
          </cell>
          <cell r="C27">
            <v>0.5</v>
          </cell>
          <cell r="D27">
            <v>0.5</v>
          </cell>
          <cell r="E27">
            <v>0.8</v>
          </cell>
          <cell r="F27">
            <v>0.8</v>
          </cell>
          <cell r="G27">
            <v>0.8</v>
          </cell>
          <cell r="H27">
            <v>0.8</v>
          </cell>
          <cell r="I27">
            <v>0.8</v>
          </cell>
          <cell r="J27">
            <v>0.8</v>
          </cell>
          <cell r="K27">
            <v>0.6</v>
          </cell>
          <cell r="L27">
            <v>0.6</v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0.7</v>
          </cell>
        </row>
        <row r="28">
          <cell r="B28" t="str">
            <v>P</v>
          </cell>
          <cell r="C28">
            <v>0.5</v>
          </cell>
          <cell r="D28">
            <v>0.5</v>
          </cell>
          <cell r="E28">
            <v>0.80000000000000027</v>
          </cell>
          <cell r="F28">
            <v>0.80000000000000027</v>
          </cell>
          <cell r="G28">
            <v>0.80000000000000027</v>
          </cell>
          <cell r="H28">
            <v>0.80000000000000027</v>
          </cell>
          <cell r="I28">
            <v>0.80000000000000027</v>
          </cell>
          <cell r="J28">
            <v>0.80000000000000027</v>
          </cell>
          <cell r="K28">
            <v>0.59999999999999976</v>
          </cell>
          <cell r="L28">
            <v>0.59999999999999976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0.69999999999999973</v>
          </cell>
        </row>
      </sheetData>
      <sheetData sheetId="31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2" refreshError="1"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4</v>
          </cell>
          <cell r="O4">
            <v>4</v>
          </cell>
          <cell r="P4">
            <v>4</v>
          </cell>
          <cell r="Q4">
            <v>4</v>
          </cell>
          <cell r="R4">
            <v>3.5</v>
          </cell>
          <cell r="S4">
            <v>3.5</v>
          </cell>
          <cell r="AH4">
            <v>1.8235294117647058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  <cell r="F5">
            <v>1</v>
          </cell>
          <cell r="G5">
            <v>1</v>
          </cell>
          <cell r="H5">
            <v>1</v>
          </cell>
          <cell r="I5">
            <v>1</v>
          </cell>
          <cell r="J5">
            <v>1</v>
          </cell>
          <cell r="K5">
            <v>1</v>
          </cell>
          <cell r="L5">
            <v>1</v>
          </cell>
          <cell r="M5">
            <v>1</v>
          </cell>
          <cell r="N5">
            <v>4</v>
          </cell>
          <cell r="O5">
            <v>4</v>
          </cell>
          <cell r="P5">
            <v>4</v>
          </cell>
          <cell r="Q5">
            <v>4</v>
          </cell>
          <cell r="R5">
            <v>3.5</v>
          </cell>
          <cell r="S5">
            <v>3.5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1.8235294117647058</v>
          </cell>
        </row>
        <row r="6">
          <cell r="B6">
            <v>3</v>
          </cell>
          <cell r="C6">
            <v>0</v>
          </cell>
          <cell r="D6">
            <v>0</v>
          </cell>
          <cell r="E6">
            <v>0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4</v>
          </cell>
          <cell r="O6">
            <v>4</v>
          </cell>
          <cell r="P6">
            <v>4</v>
          </cell>
          <cell r="Q6">
            <v>4</v>
          </cell>
          <cell r="R6">
            <v>3.5</v>
          </cell>
          <cell r="S6">
            <v>3.5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1.8235294117647058</v>
          </cell>
        </row>
        <row r="7">
          <cell r="B7">
            <v>4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4</v>
          </cell>
          <cell r="O7">
            <v>4</v>
          </cell>
          <cell r="P7">
            <v>4</v>
          </cell>
          <cell r="Q7">
            <v>4</v>
          </cell>
          <cell r="R7">
            <v>3.5</v>
          </cell>
          <cell r="S7">
            <v>3.5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1.8235294117647058</v>
          </cell>
        </row>
        <row r="8">
          <cell r="B8">
            <v>5</v>
          </cell>
          <cell r="C8">
            <v>0</v>
          </cell>
          <cell r="D8">
            <v>0</v>
          </cell>
          <cell r="E8">
            <v>0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4</v>
          </cell>
          <cell r="O8">
            <v>4</v>
          </cell>
          <cell r="P8">
            <v>4</v>
          </cell>
          <cell r="Q8">
            <v>4</v>
          </cell>
          <cell r="R8">
            <v>3.5</v>
          </cell>
          <cell r="S8">
            <v>3.5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1.8235294117647058</v>
          </cell>
        </row>
        <row r="9">
          <cell r="B9">
            <v>6</v>
          </cell>
          <cell r="C9">
            <v>0</v>
          </cell>
          <cell r="D9">
            <v>0</v>
          </cell>
          <cell r="E9">
            <v>0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4</v>
          </cell>
          <cell r="O9">
            <v>4</v>
          </cell>
          <cell r="P9">
            <v>4</v>
          </cell>
          <cell r="Q9">
            <v>4</v>
          </cell>
          <cell r="R9">
            <v>3.5</v>
          </cell>
          <cell r="S9">
            <v>3.5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1.8235294117647058</v>
          </cell>
        </row>
        <row r="10">
          <cell r="B10">
            <v>7</v>
          </cell>
          <cell r="C10">
            <v>0</v>
          </cell>
          <cell r="D10">
            <v>0</v>
          </cell>
          <cell r="E10">
            <v>0</v>
          </cell>
          <cell r="F10">
            <v>1</v>
          </cell>
          <cell r="G10">
            <v>1</v>
          </cell>
          <cell r="H10">
            <v>1</v>
          </cell>
          <cell r="I10">
            <v>1</v>
          </cell>
          <cell r="J10">
            <v>1</v>
          </cell>
          <cell r="K10">
            <v>1</v>
          </cell>
          <cell r="L10">
            <v>1</v>
          </cell>
          <cell r="M10">
            <v>1</v>
          </cell>
          <cell r="N10">
            <v>4</v>
          </cell>
          <cell r="O10">
            <v>4</v>
          </cell>
          <cell r="P10">
            <v>4</v>
          </cell>
          <cell r="Q10">
            <v>4</v>
          </cell>
          <cell r="R10">
            <v>3.5</v>
          </cell>
          <cell r="S10">
            <v>3.5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1.8235294117647058</v>
          </cell>
        </row>
        <row r="11">
          <cell r="B11">
            <v>8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  <cell r="L11">
            <v>1</v>
          </cell>
          <cell r="M11">
            <v>1</v>
          </cell>
          <cell r="N11">
            <v>4</v>
          </cell>
          <cell r="O11">
            <v>4</v>
          </cell>
          <cell r="P11">
            <v>4</v>
          </cell>
          <cell r="Q11">
            <v>4</v>
          </cell>
          <cell r="R11">
            <v>3.5</v>
          </cell>
          <cell r="S11">
            <v>3.5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1.8235294117647058</v>
          </cell>
        </row>
        <row r="12">
          <cell r="B12">
            <v>9</v>
          </cell>
          <cell r="C12">
            <v>0</v>
          </cell>
          <cell r="D12">
            <v>0</v>
          </cell>
          <cell r="E12">
            <v>0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4</v>
          </cell>
          <cell r="O12">
            <v>4</v>
          </cell>
          <cell r="P12">
            <v>4</v>
          </cell>
          <cell r="Q12">
            <v>4</v>
          </cell>
          <cell r="R12">
            <v>3.5</v>
          </cell>
          <cell r="S12">
            <v>3.5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1.8235294117647058</v>
          </cell>
        </row>
        <row r="13">
          <cell r="B13">
            <v>10</v>
          </cell>
          <cell r="C13">
            <v>0</v>
          </cell>
          <cell r="D13">
            <v>0</v>
          </cell>
          <cell r="E13">
            <v>0</v>
          </cell>
          <cell r="F13">
            <v>1</v>
          </cell>
          <cell r="G13">
            <v>1</v>
          </cell>
          <cell r="H13">
            <v>1</v>
          </cell>
          <cell r="I13">
            <v>1</v>
          </cell>
          <cell r="J13">
            <v>1</v>
          </cell>
          <cell r="K13">
            <v>1</v>
          </cell>
          <cell r="L13">
            <v>1</v>
          </cell>
          <cell r="M13">
            <v>1</v>
          </cell>
          <cell r="N13">
            <v>4</v>
          </cell>
          <cell r="O13">
            <v>4</v>
          </cell>
          <cell r="P13">
            <v>4</v>
          </cell>
          <cell r="Q13">
            <v>4</v>
          </cell>
          <cell r="R13">
            <v>3.5</v>
          </cell>
          <cell r="S13">
            <v>3.5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1.8235294117647058</v>
          </cell>
        </row>
        <row r="14">
          <cell r="B14">
            <v>11</v>
          </cell>
          <cell r="C14">
            <v>0</v>
          </cell>
          <cell r="D14">
            <v>0</v>
          </cell>
          <cell r="E14">
            <v>0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4</v>
          </cell>
          <cell r="O14">
            <v>4</v>
          </cell>
          <cell r="P14">
            <v>4</v>
          </cell>
          <cell r="Q14">
            <v>4</v>
          </cell>
          <cell r="R14">
            <v>3.5</v>
          </cell>
          <cell r="S14">
            <v>3.5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1.8235294117647058</v>
          </cell>
        </row>
        <row r="15">
          <cell r="B15">
            <v>12</v>
          </cell>
          <cell r="C15">
            <v>0</v>
          </cell>
          <cell r="D15">
            <v>0</v>
          </cell>
          <cell r="E15">
            <v>0</v>
          </cell>
          <cell r="F15">
            <v>1</v>
          </cell>
          <cell r="G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4</v>
          </cell>
          <cell r="O15">
            <v>4</v>
          </cell>
          <cell r="P15">
            <v>4</v>
          </cell>
          <cell r="Q15">
            <v>4</v>
          </cell>
          <cell r="R15">
            <v>3.5</v>
          </cell>
          <cell r="S15">
            <v>3.5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1.8235294117647058</v>
          </cell>
        </row>
        <row r="16">
          <cell r="B16">
            <v>13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  <cell r="H16">
            <v>1</v>
          </cell>
          <cell r="I16">
            <v>1</v>
          </cell>
          <cell r="J16">
            <v>1</v>
          </cell>
          <cell r="K16">
            <v>1</v>
          </cell>
          <cell r="L16">
            <v>1</v>
          </cell>
          <cell r="M16">
            <v>1</v>
          </cell>
          <cell r="N16">
            <v>4</v>
          </cell>
          <cell r="O16">
            <v>4</v>
          </cell>
          <cell r="P16">
            <v>4</v>
          </cell>
          <cell r="Q16">
            <v>4</v>
          </cell>
          <cell r="R16">
            <v>3.5</v>
          </cell>
          <cell r="S16">
            <v>3.5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1.8235294117647058</v>
          </cell>
        </row>
        <row r="17">
          <cell r="B17">
            <v>14</v>
          </cell>
          <cell r="C17">
            <v>0</v>
          </cell>
          <cell r="D17">
            <v>0</v>
          </cell>
          <cell r="E17">
            <v>0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4</v>
          </cell>
          <cell r="O17">
            <v>4</v>
          </cell>
          <cell r="P17">
            <v>4</v>
          </cell>
          <cell r="Q17">
            <v>4</v>
          </cell>
          <cell r="R17">
            <v>3.5</v>
          </cell>
          <cell r="S17">
            <v>3.5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1.8235294117647058</v>
          </cell>
        </row>
        <row r="18">
          <cell r="B18">
            <v>15</v>
          </cell>
          <cell r="C18">
            <v>0</v>
          </cell>
          <cell r="D18">
            <v>0</v>
          </cell>
          <cell r="E18">
            <v>0</v>
          </cell>
          <cell r="F18">
            <v>1</v>
          </cell>
          <cell r="G18">
            <v>1</v>
          </cell>
          <cell r="H18">
            <v>1</v>
          </cell>
          <cell r="I18">
            <v>1</v>
          </cell>
          <cell r="J18">
            <v>1</v>
          </cell>
          <cell r="K18">
            <v>1</v>
          </cell>
          <cell r="L18">
            <v>1</v>
          </cell>
          <cell r="M18">
            <v>1</v>
          </cell>
          <cell r="N18">
            <v>4</v>
          </cell>
          <cell r="O18">
            <v>4</v>
          </cell>
          <cell r="P18">
            <v>4</v>
          </cell>
          <cell r="Q18">
            <v>4</v>
          </cell>
          <cell r="R18">
            <v>3.5</v>
          </cell>
          <cell r="S18">
            <v>3.5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1.8235294117647058</v>
          </cell>
        </row>
        <row r="19">
          <cell r="B19">
            <v>16</v>
          </cell>
          <cell r="C19">
            <v>0</v>
          </cell>
          <cell r="D19">
            <v>0</v>
          </cell>
          <cell r="E19">
            <v>0</v>
          </cell>
          <cell r="F19">
            <v>1</v>
          </cell>
          <cell r="G19">
            <v>1</v>
          </cell>
          <cell r="H19">
            <v>1</v>
          </cell>
          <cell r="I19">
            <v>1</v>
          </cell>
          <cell r="J19">
            <v>1</v>
          </cell>
          <cell r="K19">
            <v>1</v>
          </cell>
          <cell r="L19">
            <v>1</v>
          </cell>
          <cell r="M19">
            <v>1</v>
          </cell>
          <cell r="N19">
            <v>4</v>
          </cell>
          <cell r="O19">
            <v>4</v>
          </cell>
          <cell r="P19">
            <v>4</v>
          </cell>
          <cell r="Q19">
            <v>4</v>
          </cell>
          <cell r="R19">
            <v>3.5</v>
          </cell>
          <cell r="S19">
            <v>3.5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1.8235294117647058</v>
          </cell>
        </row>
        <row r="20">
          <cell r="B20">
            <v>17</v>
          </cell>
          <cell r="C20">
            <v>0</v>
          </cell>
          <cell r="D20">
            <v>0</v>
          </cell>
          <cell r="E20">
            <v>0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4</v>
          </cell>
          <cell r="O20">
            <v>4</v>
          </cell>
          <cell r="P20">
            <v>4</v>
          </cell>
          <cell r="Q20">
            <v>4</v>
          </cell>
          <cell r="R20">
            <v>3.5</v>
          </cell>
          <cell r="S20">
            <v>3.5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1.8235294117647058</v>
          </cell>
        </row>
        <row r="21">
          <cell r="B21">
            <v>18</v>
          </cell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4</v>
          </cell>
          <cell r="O21">
            <v>4</v>
          </cell>
          <cell r="P21">
            <v>4</v>
          </cell>
          <cell r="Q21">
            <v>4</v>
          </cell>
          <cell r="R21">
            <v>3.5</v>
          </cell>
          <cell r="S21">
            <v>3.5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1.8235294117647058</v>
          </cell>
        </row>
        <row r="22">
          <cell r="B22">
            <v>19</v>
          </cell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4</v>
          </cell>
          <cell r="O22">
            <v>4</v>
          </cell>
          <cell r="P22">
            <v>4</v>
          </cell>
          <cell r="Q22">
            <v>4</v>
          </cell>
          <cell r="R22">
            <v>3.5</v>
          </cell>
          <cell r="S22">
            <v>3.5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1.8235294117647058</v>
          </cell>
        </row>
        <row r="23">
          <cell r="B23">
            <v>20</v>
          </cell>
          <cell r="C23">
            <v>0</v>
          </cell>
          <cell r="D23">
            <v>0</v>
          </cell>
          <cell r="E23">
            <v>0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4</v>
          </cell>
          <cell r="O23">
            <v>4</v>
          </cell>
          <cell r="P23">
            <v>4</v>
          </cell>
          <cell r="Q23">
            <v>4</v>
          </cell>
          <cell r="R23">
            <v>3.5</v>
          </cell>
          <cell r="S23">
            <v>3.5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1.8235294117647058</v>
          </cell>
        </row>
        <row r="24">
          <cell r="B24">
            <v>21</v>
          </cell>
          <cell r="C24">
            <v>0</v>
          </cell>
          <cell r="D24">
            <v>0</v>
          </cell>
          <cell r="E24">
            <v>0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4</v>
          </cell>
          <cell r="O24">
            <v>4</v>
          </cell>
          <cell r="P24">
            <v>4</v>
          </cell>
          <cell r="Q24">
            <v>4</v>
          </cell>
          <cell r="R24">
            <v>3.5</v>
          </cell>
          <cell r="S24">
            <v>3.5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1.8235294117647058</v>
          </cell>
        </row>
        <row r="25">
          <cell r="B25">
            <v>22</v>
          </cell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1</v>
          </cell>
          <cell r="I25">
            <v>1</v>
          </cell>
          <cell r="J25">
            <v>1</v>
          </cell>
          <cell r="K25">
            <v>1</v>
          </cell>
          <cell r="L25">
            <v>1</v>
          </cell>
          <cell r="M25">
            <v>1</v>
          </cell>
          <cell r="N25">
            <v>4</v>
          </cell>
          <cell r="O25">
            <v>4</v>
          </cell>
          <cell r="P25">
            <v>4</v>
          </cell>
          <cell r="Q25">
            <v>4</v>
          </cell>
          <cell r="R25">
            <v>3.5</v>
          </cell>
          <cell r="S25">
            <v>3.5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1.8235294117647058</v>
          </cell>
        </row>
        <row r="26">
          <cell r="B26">
            <v>23</v>
          </cell>
          <cell r="C26">
            <v>0</v>
          </cell>
          <cell r="D26">
            <v>0</v>
          </cell>
          <cell r="E26">
            <v>0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  <cell r="N26">
            <v>4</v>
          </cell>
          <cell r="O26">
            <v>4</v>
          </cell>
          <cell r="P26">
            <v>4</v>
          </cell>
          <cell r="Q26">
            <v>4</v>
          </cell>
          <cell r="R26">
            <v>3.5</v>
          </cell>
          <cell r="S26">
            <v>3.5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1.8235294117647058</v>
          </cell>
        </row>
        <row r="27">
          <cell r="B27">
            <v>24</v>
          </cell>
          <cell r="C27">
            <v>0</v>
          </cell>
          <cell r="D27">
            <v>0</v>
          </cell>
          <cell r="E27">
            <v>0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4</v>
          </cell>
          <cell r="O27">
            <v>4</v>
          </cell>
          <cell r="P27">
            <v>4</v>
          </cell>
          <cell r="Q27">
            <v>4</v>
          </cell>
          <cell r="R27">
            <v>3.5</v>
          </cell>
          <cell r="S27">
            <v>3.5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1.8235294117647058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4</v>
          </cell>
          <cell r="O28">
            <v>4</v>
          </cell>
          <cell r="P28">
            <v>4</v>
          </cell>
          <cell r="Q28">
            <v>4</v>
          </cell>
          <cell r="R28">
            <v>3.5</v>
          </cell>
          <cell r="S28">
            <v>3.5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1.8235294117647054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24</v>
          </cell>
          <cell r="G29">
            <v>24</v>
          </cell>
          <cell r="H29">
            <v>24</v>
          </cell>
          <cell r="I29">
            <v>24</v>
          </cell>
          <cell r="J29">
            <v>24</v>
          </cell>
          <cell r="K29">
            <v>24</v>
          </cell>
          <cell r="L29">
            <v>24</v>
          </cell>
          <cell r="M29">
            <v>24</v>
          </cell>
          <cell r="N29">
            <v>96</v>
          </cell>
          <cell r="O29">
            <v>96</v>
          </cell>
          <cell r="P29">
            <v>96</v>
          </cell>
          <cell r="Q29">
            <v>96</v>
          </cell>
          <cell r="R29">
            <v>84</v>
          </cell>
          <cell r="S29">
            <v>84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43.764705882352928</v>
          </cell>
          <cell r="AI29">
            <v>0</v>
          </cell>
        </row>
      </sheetData>
      <sheetData sheetId="33" refreshError="1">
        <row r="4">
          <cell r="B4">
            <v>1</v>
          </cell>
          <cell r="C4">
            <v>5</v>
          </cell>
          <cell r="D4">
            <v>8</v>
          </cell>
          <cell r="E4">
            <v>8</v>
          </cell>
          <cell r="F4">
            <v>8</v>
          </cell>
          <cell r="G4">
            <v>8</v>
          </cell>
          <cell r="H4">
            <v>8</v>
          </cell>
          <cell r="I4">
            <v>7</v>
          </cell>
          <cell r="J4">
            <v>8</v>
          </cell>
          <cell r="K4">
            <v>1.6</v>
          </cell>
          <cell r="L4">
            <v>7</v>
          </cell>
          <cell r="M4">
            <v>7</v>
          </cell>
          <cell r="N4">
            <v>4.5</v>
          </cell>
          <cell r="O4">
            <v>4.5</v>
          </cell>
          <cell r="P4">
            <v>4.5</v>
          </cell>
          <cell r="Q4">
            <v>4.5</v>
          </cell>
          <cell r="R4">
            <v>4.5</v>
          </cell>
          <cell r="S4">
            <v>4.5</v>
          </cell>
          <cell r="AH4">
            <v>6.0352941176470587</v>
          </cell>
        </row>
        <row r="5">
          <cell r="B5">
            <v>2</v>
          </cell>
          <cell r="C5">
            <v>5</v>
          </cell>
          <cell r="D5">
            <v>8</v>
          </cell>
          <cell r="E5">
            <v>8</v>
          </cell>
          <cell r="F5">
            <v>8</v>
          </cell>
          <cell r="G5">
            <v>8</v>
          </cell>
          <cell r="H5">
            <v>8</v>
          </cell>
          <cell r="I5">
            <v>7</v>
          </cell>
          <cell r="J5">
            <v>8</v>
          </cell>
          <cell r="K5">
            <v>1.6</v>
          </cell>
          <cell r="L5">
            <v>7</v>
          </cell>
          <cell r="M5">
            <v>7</v>
          </cell>
          <cell r="N5">
            <v>4.5</v>
          </cell>
          <cell r="O5">
            <v>4.5</v>
          </cell>
          <cell r="P5">
            <v>4.5</v>
          </cell>
          <cell r="Q5">
            <v>4.5</v>
          </cell>
          <cell r="R5">
            <v>4.5</v>
          </cell>
          <cell r="S5">
            <v>4.5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6.0352941176470587</v>
          </cell>
        </row>
        <row r="6">
          <cell r="B6">
            <v>3</v>
          </cell>
          <cell r="C6">
            <v>5</v>
          </cell>
          <cell r="D6">
            <v>8</v>
          </cell>
          <cell r="E6">
            <v>8</v>
          </cell>
          <cell r="F6">
            <v>8</v>
          </cell>
          <cell r="G6">
            <v>8</v>
          </cell>
          <cell r="H6">
            <v>8</v>
          </cell>
          <cell r="I6">
            <v>7</v>
          </cell>
          <cell r="J6">
            <v>8</v>
          </cell>
          <cell r="K6">
            <v>1.6</v>
          </cell>
          <cell r="L6">
            <v>7</v>
          </cell>
          <cell r="M6">
            <v>7</v>
          </cell>
          <cell r="N6">
            <v>4.5</v>
          </cell>
          <cell r="O6">
            <v>4.5</v>
          </cell>
          <cell r="P6">
            <v>4.5</v>
          </cell>
          <cell r="Q6">
            <v>4.5</v>
          </cell>
          <cell r="R6">
            <v>4.5</v>
          </cell>
          <cell r="S6">
            <v>4.5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6.0352941176470587</v>
          </cell>
        </row>
        <row r="7">
          <cell r="B7">
            <v>4</v>
          </cell>
          <cell r="C7">
            <v>5</v>
          </cell>
          <cell r="D7">
            <v>8</v>
          </cell>
          <cell r="E7">
            <v>8</v>
          </cell>
          <cell r="F7">
            <v>8</v>
          </cell>
          <cell r="G7">
            <v>8</v>
          </cell>
          <cell r="H7">
            <v>8</v>
          </cell>
          <cell r="I7">
            <v>7</v>
          </cell>
          <cell r="J7">
            <v>8</v>
          </cell>
          <cell r="K7">
            <v>1.6</v>
          </cell>
          <cell r="L7">
            <v>7</v>
          </cell>
          <cell r="M7">
            <v>7</v>
          </cell>
          <cell r="N7">
            <v>4.5</v>
          </cell>
          <cell r="O7">
            <v>4.5</v>
          </cell>
          <cell r="P7">
            <v>4.5</v>
          </cell>
          <cell r="Q7">
            <v>4.5</v>
          </cell>
          <cell r="R7">
            <v>4.5</v>
          </cell>
          <cell r="S7">
            <v>4.5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6.0352941176470587</v>
          </cell>
        </row>
        <row r="8">
          <cell r="B8">
            <v>5</v>
          </cell>
          <cell r="C8">
            <v>5</v>
          </cell>
          <cell r="D8">
            <v>8</v>
          </cell>
          <cell r="E8">
            <v>8</v>
          </cell>
          <cell r="F8">
            <v>8</v>
          </cell>
          <cell r="G8">
            <v>8</v>
          </cell>
          <cell r="H8">
            <v>8</v>
          </cell>
          <cell r="I8">
            <v>7</v>
          </cell>
          <cell r="J8">
            <v>8</v>
          </cell>
          <cell r="K8">
            <v>1.6</v>
          </cell>
          <cell r="L8">
            <v>7</v>
          </cell>
          <cell r="M8">
            <v>7</v>
          </cell>
          <cell r="N8">
            <v>4.5</v>
          </cell>
          <cell r="O8">
            <v>4.5</v>
          </cell>
          <cell r="P8">
            <v>4.5</v>
          </cell>
          <cell r="Q8">
            <v>4.5</v>
          </cell>
          <cell r="R8">
            <v>4.5</v>
          </cell>
          <cell r="S8">
            <v>4.5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6.0352941176470587</v>
          </cell>
        </row>
        <row r="9">
          <cell r="B9">
            <v>6</v>
          </cell>
          <cell r="C9">
            <v>5</v>
          </cell>
          <cell r="D9">
            <v>8</v>
          </cell>
          <cell r="E9">
            <v>8</v>
          </cell>
          <cell r="F9">
            <v>8</v>
          </cell>
          <cell r="G9">
            <v>8</v>
          </cell>
          <cell r="H9">
            <v>8</v>
          </cell>
          <cell r="I9">
            <v>7</v>
          </cell>
          <cell r="J9">
            <v>8</v>
          </cell>
          <cell r="K9">
            <v>1.6</v>
          </cell>
          <cell r="L9">
            <v>7</v>
          </cell>
          <cell r="M9">
            <v>7</v>
          </cell>
          <cell r="N9">
            <v>4.5</v>
          </cell>
          <cell r="O9">
            <v>4.5</v>
          </cell>
          <cell r="P9">
            <v>4.5</v>
          </cell>
          <cell r="Q9">
            <v>4.5</v>
          </cell>
          <cell r="R9">
            <v>4.5</v>
          </cell>
          <cell r="S9">
            <v>4.5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6.0352941176470587</v>
          </cell>
        </row>
        <row r="10">
          <cell r="B10">
            <v>7</v>
          </cell>
          <cell r="C10">
            <v>5</v>
          </cell>
          <cell r="D10">
            <v>8</v>
          </cell>
          <cell r="E10">
            <v>8</v>
          </cell>
          <cell r="F10">
            <v>8</v>
          </cell>
          <cell r="G10">
            <v>8</v>
          </cell>
          <cell r="H10">
            <v>8</v>
          </cell>
          <cell r="I10">
            <v>7</v>
          </cell>
          <cell r="J10">
            <v>8</v>
          </cell>
          <cell r="K10">
            <v>1.6</v>
          </cell>
          <cell r="L10">
            <v>7</v>
          </cell>
          <cell r="M10">
            <v>7</v>
          </cell>
          <cell r="N10">
            <v>4.5</v>
          </cell>
          <cell r="O10">
            <v>4.5</v>
          </cell>
          <cell r="P10">
            <v>4.5</v>
          </cell>
          <cell r="Q10">
            <v>4.5</v>
          </cell>
          <cell r="R10">
            <v>4.5</v>
          </cell>
          <cell r="S10">
            <v>4.5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6.0352941176470587</v>
          </cell>
        </row>
        <row r="11">
          <cell r="B11">
            <v>8</v>
          </cell>
          <cell r="C11">
            <v>5</v>
          </cell>
          <cell r="D11">
            <v>8</v>
          </cell>
          <cell r="E11">
            <v>8</v>
          </cell>
          <cell r="F11">
            <v>8</v>
          </cell>
          <cell r="G11">
            <v>8</v>
          </cell>
          <cell r="H11">
            <v>8</v>
          </cell>
          <cell r="I11">
            <v>7</v>
          </cell>
          <cell r="J11">
            <v>8</v>
          </cell>
          <cell r="K11">
            <v>1.6</v>
          </cell>
          <cell r="L11">
            <v>7</v>
          </cell>
          <cell r="M11">
            <v>7</v>
          </cell>
          <cell r="N11">
            <v>4.5</v>
          </cell>
          <cell r="O11">
            <v>4.5</v>
          </cell>
          <cell r="P11">
            <v>4.5</v>
          </cell>
          <cell r="Q11">
            <v>4.5</v>
          </cell>
          <cell r="R11">
            <v>4.5</v>
          </cell>
          <cell r="S11">
            <v>4.5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6.0352941176470587</v>
          </cell>
        </row>
        <row r="12">
          <cell r="B12">
            <v>9</v>
          </cell>
          <cell r="C12">
            <v>5</v>
          </cell>
          <cell r="D12">
            <v>8</v>
          </cell>
          <cell r="E12">
            <v>8</v>
          </cell>
          <cell r="F12">
            <v>8</v>
          </cell>
          <cell r="G12">
            <v>8</v>
          </cell>
          <cell r="H12">
            <v>8</v>
          </cell>
          <cell r="I12">
            <v>7</v>
          </cell>
          <cell r="J12">
            <v>8</v>
          </cell>
          <cell r="K12">
            <v>1.6</v>
          </cell>
          <cell r="L12">
            <v>7</v>
          </cell>
          <cell r="M12">
            <v>7</v>
          </cell>
          <cell r="N12">
            <v>4.5</v>
          </cell>
          <cell r="O12">
            <v>4.5</v>
          </cell>
          <cell r="P12">
            <v>4.5</v>
          </cell>
          <cell r="Q12">
            <v>4.5</v>
          </cell>
          <cell r="R12">
            <v>4.5</v>
          </cell>
          <cell r="S12">
            <v>4.5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6.0352941176470587</v>
          </cell>
        </row>
        <row r="13">
          <cell r="B13">
            <v>10</v>
          </cell>
          <cell r="C13">
            <v>5</v>
          </cell>
          <cell r="D13">
            <v>8</v>
          </cell>
          <cell r="E13">
            <v>8</v>
          </cell>
          <cell r="F13">
            <v>8</v>
          </cell>
          <cell r="G13">
            <v>8</v>
          </cell>
          <cell r="H13">
            <v>8</v>
          </cell>
          <cell r="I13">
            <v>7</v>
          </cell>
          <cell r="J13">
            <v>8</v>
          </cell>
          <cell r="K13">
            <v>1.6</v>
          </cell>
          <cell r="L13">
            <v>7</v>
          </cell>
          <cell r="M13">
            <v>7</v>
          </cell>
          <cell r="N13">
            <v>4.5</v>
          </cell>
          <cell r="O13">
            <v>4.5</v>
          </cell>
          <cell r="P13">
            <v>4.5</v>
          </cell>
          <cell r="Q13">
            <v>4.5</v>
          </cell>
          <cell r="R13">
            <v>4.5</v>
          </cell>
          <cell r="S13">
            <v>4.5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6.0352941176470587</v>
          </cell>
        </row>
        <row r="14">
          <cell r="B14">
            <v>11</v>
          </cell>
          <cell r="C14">
            <v>5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7</v>
          </cell>
          <cell r="J14">
            <v>8</v>
          </cell>
          <cell r="K14">
            <v>1.6</v>
          </cell>
          <cell r="L14">
            <v>7</v>
          </cell>
          <cell r="M14">
            <v>7</v>
          </cell>
          <cell r="N14">
            <v>4.5</v>
          </cell>
          <cell r="O14">
            <v>4.5</v>
          </cell>
          <cell r="P14">
            <v>4.5</v>
          </cell>
          <cell r="Q14">
            <v>4.5</v>
          </cell>
          <cell r="R14">
            <v>4.5</v>
          </cell>
          <cell r="S14">
            <v>4.5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6.0352941176470587</v>
          </cell>
        </row>
        <row r="15">
          <cell r="B15">
            <v>12</v>
          </cell>
          <cell r="C15">
            <v>5</v>
          </cell>
          <cell r="D15">
            <v>8</v>
          </cell>
          <cell r="E15">
            <v>8</v>
          </cell>
          <cell r="F15">
            <v>8</v>
          </cell>
          <cell r="G15">
            <v>8</v>
          </cell>
          <cell r="H15">
            <v>8</v>
          </cell>
          <cell r="I15">
            <v>7</v>
          </cell>
          <cell r="J15">
            <v>8</v>
          </cell>
          <cell r="K15">
            <v>1.6</v>
          </cell>
          <cell r="L15">
            <v>7</v>
          </cell>
          <cell r="M15">
            <v>7</v>
          </cell>
          <cell r="N15">
            <v>4.5</v>
          </cell>
          <cell r="O15">
            <v>4.5</v>
          </cell>
          <cell r="P15">
            <v>4.5</v>
          </cell>
          <cell r="Q15">
            <v>4.5</v>
          </cell>
          <cell r="R15">
            <v>4.5</v>
          </cell>
          <cell r="S15">
            <v>4.5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6.0352941176470587</v>
          </cell>
        </row>
        <row r="16">
          <cell r="B16">
            <v>13</v>
          </cell>
          <cell r="C16">
            <v>5</v>
          </cell>
          <cell r="D16">
            <v>8</v>
          </cell>
          <cell r="E16">
            <v>8</v>
          </cell>
          <cell r="F16">
            <v>8</v>
          </cell>
          <cell r="G16">
            <v>8</v>
          </cell>
          <cell r="H16">
            <v>8</v>
          </cell>
          <cell r="I16">
            <v>7</v>
          </cell>
          <cell r="J16">
            <v>8</v>
          </cell>
          <cell r="K16">
            <v>1.6</v>
          </cell>
          <cell r="L16">
            <v>7</v>
          </cell>
          <cell r="M16">
            <v>7</v>
          </cell>
          <cell r="N16">
            <v>4.5</v>
          </cell>
          <cell r="O16">
            <v>4.5</v>
          </cell>
          <cell r="P16">
            <v>4.5</v>
          </cell>
          <cell r="Q16">
            <v>4.5</v>
          </cell>
          <cell r="R16">
            <v>4.5</v>
          </cell>
          <cell r="S16">
            <v>4.5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6.0352941176470587</v>
          </cell>
        </row>
        <row r="17">
          <cell r="B17">
            <v>14</v>
          </cell>
          <cell r="C17">
            <v>5</v>
          </cell>
          <cell r="D17">
            <v>8</v>
          </cell>
          <cell r="E17">
            <v>8</v>
          </cell>
          <cell r="F17">
            <v>8</v>
          </cell>
          <cell r="G17">
            <v>8</v>
          </cell>
          <cell r="H17">
            <v>8</v>
          </cell>
          <cell r="I17">
            <v>7</v>
          </cell>
          <cell r="J17">
            <v>8</v>
          </cell>
          <cell r="K17">
            <v>1.6</v>
          </cell>
          <cell r="L17">
            <v>7</v>
          </cell>
          <cell r="M17">
            <v>7</v>
          </cell>
          <cell r="N17">
            <v>4.5</v>
          </cell>
          <cell r="O17">
            <v>4.5</v>
          </cell>
          <cell r="P17">
            <v>4.5</v>
          </cell>
          <cell r="Q17">
            <v>4.5</v>
          </cell>
          <cell r="R17">
            <v>4.5</v>
          </cell>
          <cell r="S17">
            <v>4.5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6.0352941176470587</v>
          </cell>
        </row>
        <row r="18">
          <cell r="B18">
            <v>15</v>
          </cell>
          <cell r="C18">
            <v>5</v>
          </cell>
          <cell r="D18">
            <v>8</v>
          </cell>
          <cell r="E18">
            <v>8</v>
          </cell>
          <cell r="F18">
            <v>8</v>
          </cell>
          <cell r="G18">
            <v>8</v>
          </cell>
          <cell r="H18">
            <v>8</v>
          </cell>
          <cell r="I18">
            <v>7</v>
          </cell>
          <cell r="J18">
            <v>8</v>
          </cell>
          <cell r="K18">
            <v>1.6</v>
          </cell>
          <cell r="L18">
            <v>7</v>
          </cell>
          <cell r="M18">
            <v>7</v>
          </cell>
          <cell r="N18">
            <v>4.5</v>
          </cell>
          <cell r="O18">
            <v>4.5</v>
          </cell>
          <cell r="P18">
            <v>4.5</v>
          </cell>
          <cell r="Q18">
            <v>4.5</v>
          </cell>
          <cell r="R18">
            <v>4.5</v>
          </cell>
          <cell r="S18">
            <v>4.5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6.0352941176470587</v>
          </cell>
        </row>
        <row r="19">
          <cell r="B19">
            <v>16</v>
          </cell>
          <cell r="C19">
            <v>5</v>
          </cell>
          <cell r="D19">
            <v>8</v>
          </cell>
          <cell r="E19">
            <v>8</v>
          </cell>
          <cell r="F19">
            <v>8</v>
          </cell>
          <cell r="G19">
            <v>8</v>
          </cell>
          <cell r="H19">
            <v>8</v>
          </cell>
          <cell r="I19">
            <v>7</v>
          </cell>
          <cell r="J19">
            <v>8</v>
          </cell>
          <cell r="K19">
            <v>1.6</v>
          </cell>
          <cell r="L19">
            <v>7</v>
          </cell>
          <cell r="M19">
            <v>7</v>
          </cell>
          <cell r="N19">
            <v>4.5</v>
          </cell>
          <cell r="O19">
            <v>4.5</v>
          </cell>
          <cell r="P19">
            <v>4.5</v>
          </cell>
          <cell r="Q19">
            <v>4.5</v>
          </cell>
          <cell r="R19">
            <v>4.5</v>
          </cell>
          <cell r="S19">
            <v>4.5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6.0352941176470587</v>
          </cell>
        </row>
        <row r="20">
          <cell r="B20">
            <v>17</v>
          </cell>
          <cell r="C20">
            <v>5</v>
          </cell>
          <cell r="D20">
            <v>8</v>
          </cell>
          <cell r="E20">
            <v>8</v>
          </cell>
          <cell r="F20">
            <v>8</v>
          </cell>
          <cell r="G20">
            <v>8</v>
          </cell>
          <cell r="H20">
            <v>8</v>
          </cell>
          <cell r="I20">
            <v>7</v>
          </cell>
          <cell r="J20">
            <v>8</v>
          </cell>
          <cell r="K20">
            <v>1.6</v>
          </cell>
          <cell r="L20">
            <v>7</v>
          </cell>
          <cell r="M20">
            <v>7</v>
          </cell>
          <cell r="N20">
            <v>4.5</v>
          </cell>
          <cell r="O20">
            <v>4.5</v>
          </cell>
          <cell r="P20">
            <v>4.5</v>
          </cell>
          <cell r="Q20">
            <v>4.5</v>
          </cell>
          <cell r="R20">
            <v>4.5</v>
          </cell>
          <cell r="S20">
            <v>4.5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6.0352941176470587</v>
          </cell>
        </row>
        <row r="21">
          <cell r="B21">
            <v>18</v>
          </cell>
          <cell r="C21">
            <v>5</v>
          </cell>
          <cell r="D21">
            <v>8</v>
          </cell>
          <cell r="E21">
            <v>8</v>
          </cell>
          <cell r="F21">
            <v>8</v>
          </cell>
          <cell r="G21">
            <v>8</v>
          </cell>
          <cell r="H21">
            <v>8</v>
          </cell>
          <cell r="I21">
            <v>7</v>
          </cell>
          <cell r="J21">
            <v>8</v>
          </cell>
          <cell r="K21">
            <v>1.6</v>
          </cell>
          <cell r="L21">
            <v>7</v>
          </cell>
          <cell r="M21">
            <v>7</v>
          </cell>
          <cell r="N21">
            <v>4.5</v>
          </cell>
          <cell r="O21">
            <v>4.5</v>
          </cell>
          <cell r="P21">
            <v>4.5</v>
          </cell>
          <cell r="Q21">
            <v>4.5</v>
          </cell>
          <cell r="R21">
            <v>4.5</v>
          </cell>
          <cell r="S21">
            <v>4.5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6.0352941176470587</v>
          </cell>
        </row>
        <row r="22">
          <cell r="B22">
            <v>19</v>
          </cell>
          <cell r="C22">
            <v>5</v>
          </cell>
          <cell r="D22">
            <v>8</v>
          </cell>
          <cell r="E22">
            <v>8</v>
          </cell>
          <cell r="F22">
            <v>8</v>
          </cell>
          <cell r="G22">
            <v>8</v>
          </cell>
          <cell r="H22">
            <v>8</v>
          </cell>
          <cell r="I22">
            <v>7</v>
          </cell>
          <cell r="J22">
            <v>8</v>
          </cell>
          <cell r="K22">
            <v>1.6</v>
          </cell>
          <cell r="L22">
            <v>7</v>
          </cell>
          <cell r="M22">
            <v>7</v>
          </cell>
          <cell r="N22">
            <v>4.5</v>
          </cell>
          <cell r="O22">
            <v>4.5</v>
          </cell>
          <cell r="P22">
            <v>4.5</v>
          </cell>
          <cell r="Q22">
            <v>4.5</v>
          </cell>
          <cell r="R22">
            <v>4.5</v>
          </cell>
          <cell r="S22">
            <v>4.5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6.0352941176470587</v>
          </cell>
        </row>
        <row r="23">
          <cell r="B23">
            <v>20</v>
          </cell>
          <cell r="C23">
            <v>5</v>
          </cell>
          <cell r="D23">
            <v>8</v>
          </cell>
          <cell r="E23">
            <v>8</v>
          </cell>
          <cell r="F23">
            <v>8</v>
          </cell>
          <cell r="G23">
            <v>8</v>
          </cell>
          <cell r="H23">
            <v>8</v>
          </cell>
          <cell r="I23">
            <v>7</v>
          </cell>
          <cell r="J23">
            <v>8</v>
          </cell>
          <cell r="K23">
            <v>1.6</v>
          </cell>
          <cell r="L23">
            <v>7</v>
          </cell>
          <cell r="M23">
            <v>7</v>
          </cell>
          <cell r="N23">
            <v>4.5</v>
          </cell>
          <cell r="O23">
            <v>4.5</v>
          </cell>
          <cell r="P23">
            <v>4.5</v>
          </cell>
          <cell r="Q23">
            <v>4.5</v>
          </cell>
          <cell r="R23">
            <v>4.5</v>
          </cell>
          <cell r="S23">
            <v>4.5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6.0352941176470587</v>
          </cell>
        </row>
        <row r="24">
          <cell r="B24">
            <v>21</v>
          </cell>
          <cell r="C24">
            <v>5</v>
          </cell>
          <cell r="D24">
            <v>8</v>
          </cell>
          <cell r="E24">
            <v>8</v>
          </cell>
          <cell r="F24">
            <v>8</v>
          </cell>
          <cell r="G24">
            <v>8</v>
          </cell>
          <cell r="H24">
            <v>8</v>
          </cell>
          <cell r="I24">
            <v>7</v>
          </cell>
          <cell r="J24">
            <v>8</v>
          </cell>
          <cell r="K24">
            <v>1.6</v>
          </cell>
          <cell r="L24">
            <v>7</v>
          </cell>
          <cell r="M24">
            <v>7</v>
          </cell>
          <cell r="N24">
            <v>4.5</v>
          </cell>
          <cell r="O24">
            <v>4.5</v>
          </cell>
          <cell r="P24">
            <v>4.5</v>
          </cell>
          <cell r="Q24">
            <v>4.5</v>
          </cell>
          <cell r="R24">
            <v>4.5</v>
          </cell>
          <cell r="S24">
            <v>4.5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6.0352941176470587</v>
          </cell>
        </row>
        <row r="25">
          <cell r="B25">
            <v>22</v>
          </cell>
          <cell r="C25">
            <v>5</v>
          </cell>
          <cell r="D25">
            <v>8</v>
          </cell>
          <cell r="E25">
            <v>8</v>
          </cell>
          <cell r="F25">
            <v>8</v>
          </cell>
          <cell r="G25">
            <v>8</v>
          </cell>
          <cell r="H25">
            <v>8</v>
          </cell>
          <cell r="I25">
            <v>7</v>
          </cell>
          <cell r="J25">
            <v>8</v>
          </cell>
          <cell r="K25">
            <v>1.6</v>
          </cell>
          <cell r="L25">
            <v>7</v>
          </cell>
          <cell r="M25">
            <v>7</v>
          </cell>
          <cell r="N25">
            <v>4.5</v>
          </cell>
          <cell r="O25">
            <v>4.5</v>
          </cell>
          <cell r="P25">
            <v>4.5</v>
          </cell>
          <cell r="Q25">
            <v>4.5</v>
          </cell>
          <cell r="R25">
            <v>4.5</v>
          </cell>
          <cell r="S25">
            <v>4.5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6.0352941176470587</v>
          </cell>
        </row>
        <row r="26">
          <cell r="B26">
            <v>23</v>
          </cell>
          <cell r="C26">
            <v>5</v>
          </cell>
          <cell r="D26">
            <v>8</v>
          </cell>
          <cell r="E26">
            <v>8</v>
          </cell>
          <cell r="F26">
            <v>8</v>
          </cell>
          <cell r="G26">
            <v>8</v>
          </cell>
          <cell r="H26">
            <v>8</v>
          </cell>
          <cell r="I26">
            <v>7</v>
          </cell>
          <cell r="J26">
            <v>8</v>
          </cell>
          <cell r="K26">
            <v>1.6</v>
          </cell>
          <cell r="L26">
            <v>7</v>
          </cell>
          <cell r="M26">
            <v>7</v>
          </cell>
          <cell r="N26">
            <v>4.5</v>
          </cell>
          <cell r="O26">
            <v>4.5</v>
          </cell>
          <cell r="P26">
            <v>4.5</v>
          </cell>
          <cell r="Q26">
            <v>4.5</v>
          </cell>
          <cell r="R26">
            <v>4.5</v>
          </cell>
          <cell r="S26">
            <v>4.5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6.0352941176470587</v>
          </cell>
        </row>
        <row r="27">
          <cell r="B27">
            <v>24</v>
          </cell>
          <cell r="C27">
            <v>5</v>
          </cell>
          <cell r="D27">
            <v>8</v>
          </cell>
          <cell r="E27">
            <v>8</v>
          </cell>
          <cell r="F27">
            <v>8</v>
          </cell>
          <cell r="G27">
            <v>8</v>
          </cell>
          <cell r="H27">
            <v>8</v>
          </cell>
          <cell r="I27">
            <v>7</v>
          </cell>
          <cell r="J27">
            <v>8</v>
          </cell>
          <cell r="K27">
            <v>1.6</v>
          </cell>
          <cell r="L27">
            <v>7</v>
          </cell>
          <cell r="M27">
            <v>7</v>
          </cell>
          <cell r="N27">
            <v>4.5</v>
          </cell>
          <cell r="O27">
            <v>4.5</v>
          </cell>
          <cell r="P27">
            <v>4.5</v>
          </cell>
          <cell r="Q27">
            <v>4.5</v>
          </cell>
          <cell r="R27">
            <v>4.5</v>
          </cell>
          <cell r="S27">
            <v>4.5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6.0352941176470587</v>
          </cell>
        </row>
        <row r="28">
          <cell r="B28" t="str">
            <v>P</v>
          </cell>
          <cell r="C28">
            <v>5</v>
          </cell>
          <cell r="D28">
            <v>8</v>
          </cell>
          <cell r="E28">
            <v>8</v>
          </cell>
          <cell r="F28">
            <v>8</v>
          </cell>
          <cell r="G28">
            <v>8</v>
          </cell>
          <cell r="H28">
            <v>8</v>
          </cell>
          <cell r="I28">
            <v>7</v>
          </cell>
          <cell r="J28">
            <v>8</v>
          </cell>
          <cell r="K28">
            <v>1.6000000000000005</v>
          </cell>
          <cell r="L28">
            <v>7</v>
          </cell>
          <cell r="M28">
            <v>7</v>
          </cell>
          <cell r="N28">
            <v>4.5</v>
          </cell>
          <cell r="O28">
            <v>4.5</v>
          </cell>
          <cell r="P28">
            <v>4.5</v>
          </cell>
          <cell r="Q28">
            <v>4.5</v>
          </cell>
          <cell r="R28">
            <v>4.5</v>
          </cell>
          <cell r="S28">
            <v>4.5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6.035294117647056</v>
          </cell>
        </row>
      </sheetData>
      <sheetData sheetId="34" refreshError="1">
        <row r="4">
          <cell r="B4">
            <v>1</v>
          </cell>
          <cell r="C4">
            <v>0</v>
          </cell>
          <cell r="D4">
            <v>0.5</v>
          </cell>
          <cell r="E4">
            <v>0.5</v>
          </cell>
          <cell r="F4">
            <v>0.5</v>
          </cell>
          <cell r="G4">
            <v>0.5</v>
          </cell>
          <cell r="H4">
            <v>0.5</v>
          </cell>
          <cell r="I4">
            <v>0.2</v>
          </cell>
          <cell r="J4">
            <v>0.2</v>
          </cell>
          <cell r="K4">
            <v>0.2</v>
          </cell>
          <cell r="L4">
            <v>0.2</v>
          </cell>
          <cell r="M4">
            <v>0.2</v>
          </cell>
          <cell r="N4">
            <v>0.2</v>
          </cell>
          <cell r="O4">
            <v>0.2</v>
          </cell>
          <cell r="P4">
            <v>0.2</v>
          </cell>
          <cell r="Q4">
            <v>0.2</v>
          </cell>
          <cell r="R4">
            <v>0</v>
          </cell>
          <cell r="S4">
            <v>0</v>
          </cell>
          <cell r="AH4">
            <v>0.25294117647058834</v>
          </cell>
        </row>
        <row r="5">
          <cell r="B5">
            <v>2</v>
          </cell>
          <cell r="C5">
            <v>0</v>
          </cell>
          <cell r="D5">
            <v>0.5</v>
          </cell>
          <cell r="E5">
            <v>0.5</v>
          </cell>
          <cell r="F5">
            <v>0.5</v>
          </cell>
          <cell r="G5">
            <v>0.5</v>
          </cell>
          <cell r="H5">
            <v>0.5</v>
          </cell>
          <cell r="I5">
            <v>0.2</v>
          </cell>
          <cell r="J5">
            <v>0.2</v>
          </cell>
          <cell r="K5">
            <v>0.2</v>
          </cell>
          <cell r="L5">
            <v>0.2</v>
          </cell>
          <cell r="M5">
            <v>0.2</v>
          </cell>
          <cell r="N5">
            <v>0.2</v>
          </cell>
          <cell r="O5">
            <v>0.2</v>
          </cell>
          <cell r="P5">
            <v>0.2</v>
          </cell>
          <cell r="Q5">
            <v>0.2</v>
          </cell>
          <cell r="R5">
            <v>0</v>
          </cell>
          <cell r="S5">
            <v>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0.25294117647058834</v>
          </cell>
        </row>
        <row r="6">
          <cell r="B6">
            <v>3</v>
          </cell>
          <cell r="C6">
            <v>0</v>
          </cell>
          <cell r="D6">
            <v>0.5</v>
          </cell>
          <cell r="E6">
            <v>0.5</v>
          </cell>
          <cell r="F6">
            <v>0.5</v>
          </cell>
          <cell r="G6">
            <v>0.5</v>
          </cell>
          <cell r="H6">
            <v>0.5</v>
          </cell>
          <cell r="I6">
            <v>0.2</v>
          </cell>
          <cell r="J6">
            <v>0.2</v>
          </cell>
          <cell r="K6">
            <v>0.2</v>
          </cell>
          <cell r="L6">
            <v>0.2</v>
          </cell>
          <cell r="M6">
            <v>0.2</v>
          </cell>
          <cell r="N6">
            <v>0.2</v>
          </cell>
          <cell r="O6">
            <v>0.2</v>
          </cell>
          <cell r="P6">
            <v>0.2</v>
          </cell>
          <cell r="Q6">
            <v>0.2</v>
          </cell>
          <cell r="R6">
            <v>0</v>
          </cell>
          <cell r="S6">
            <v>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0.25294117647058834</v>
          </cell>
        </row>
        <row r="7">
          <cell r="B7">
            <v>4</v>
          </cell>
          <cell r="C7">
            <v>0</v>
          </cell>
          <cell r="D7">
            <v>0.5</v>
          </cell>
          <cell r="E7">
            <v>0.5</v>
          </cell>
          <cell r="F7">
            <v>0.5</v>
          </cell>
          <cell r="G7">
            <v>0.5</v>
          </cell>
          <cell r="H7">
            <v>0.5</v>
          </cell>
          <cell r="I7">
            <v>0.2</v>
          </cell>
          <cell r="J7">
            <v>0.2</v>
          </cell>
          <cell r="K7">
            <v>0.2</v>
          </cell>
          <cell r="L7">
            <v>0.2</v>
          </cell>
          <cell r="M7">
            <v>0.2</v>
          </cell>
          <cell r="N7">
            <v>0.2</v>
          </cell>
          <cell r="O7">
            <v>0.2</v>
          </cell>
          <cell r="P7">
            <v>0.2</v>
          </cell>
          <cell r="Q7">
            <v>0.2</v>
          </cell>
          <cell r="R7">
            <v>0</v>
          </cell>
          <cell r="S7">
            <v>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0.25294117647058834</v>
          </cell>
        </row>
        <row r="8">
          <cell r="B8">
            <v>5</v>
          </cell>
          <cell r="C8">
            <v>0</v>
          </cell>
          <cell r="D8">
            <v>0.5</v>
          </cell>
          <cell r="E8">
            <v>0.5</v>
          </cell>
          <cell r="F8">
            <v>0.5</v>
          </cell>
          <cell r="G8">
            <v>0.5</v>
          </cell>
          <cell r="H8">
            <v>0.5</v>
          </cell>
          <cell r="I8">
            <v>0.2</v>
          </cell>
          <cell r="J8">
            <v>0.2</v>
          </cell>
          <cell r="K8">
            <v>0.2</v>
          </cell>
          <cell r="L8">
            <v>0.2</v>
          </cell>
          <cell r="M8">
            <v>0.2</v>
          </cell>
          <cell r="N8">
            <v>0.2</v>
          </cell>
          <cell r="O8">
            <v>0.2</v>
          </cell>
          <cell r="P8">
            <v>0.2</v>
          </cell>
          <cell r="Q8">
            <v>0.2</v>
          </cell>
          <cell r="R8">
            <v>0</v>
          </cell>
          <cell r="S8">
            <v>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0.25294117647058834</v>
          </cell>
        </row>
        <row r="9">
          <cell r="B9">
            <v>6</v>
          </cell>
          <cell r="C9">
            <v>0</v>
          </cell>
          <cell r="D9">
            <v>0.5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0.2</v>
          </cell>
          <cell r="J9">
            <v>0.2</v>
          </cell>
          <cell r="K9">
            <v>0.2</v>
          </cell>
          <cell r="L9">
            <v>0.2</v>
          </cell>
          <cell r="M9">
            <v>0.2</v>
          </cell>
          <cell r="N9">
            <v>0.2</v>
          </cell>
          <cell r="O9">
            <v>0.2</v>
          </cell>
          <cell r="P9">
            <v>0.2</v>
          </cell>
          <cell r="Q9">
            <v>0.2</v>
          </cell>
          <cell r="R9">
            <v>0</v>
          </cell>
          <cell r="S9">
            <v>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0.25294117647058834</v>
          </cell>
        </row>
        <row r="10">
          <cell r="B10">
            <v>7</v>
          </cell>
          <cell r="C10">
            <v>0</v>
          </cell>
          <cell r="D10">
            <v>0.5</v>
          </cell>
          <cell r="E10">
            <v>0.5</v>
          </cell>
          <cell r="F10">
            <v>0.5</v>
          </cell>
          <cell r="G10">
            <v>0.5</v>
          </cell>
          <cell r="H10">
            <v>0.5</v>
          </cell>
          <cell r="I10">
            <v>0.2</v>
          </cell>
          <cell r="J10">
            <v>0.2</v>
          </cell>
          <cell r="K10">
            <v>0.2</v>
          </cell>
          <cell r="L10">
            <v>0.2</v>
          </cell>
          <cell r="M10">
            <v>0.2</v>
          </cell>
          <cell r="N10">
            <v>0.2</v>
          </cell>
          <cell r="O10">
            <v>0.2</v>
          </cell>
          <cell r="P10">
            <v>0.2</v>
          </cell>
          <cell r="Q10">
            <v>0.2</v>
          </cell>
          <cell r="R10">
            <v>0</v>
          </cell>
          <cell r="S10">
            <v>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0.25294117647058834</v>
          </cell>
        </row>
        <row r="11">
          <cell r="B11">
            <v>8</v>
          </cell>
          <cell r="C11">
            <v>1</v>
          </cell>
          <cell r="D11">
            <v>0.5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0.2</v>
          </cell>
          <cell r="J11">
            <v>0.2</v>
          </cell>
          <cell r="K11">
            <v>0.2</v>
          </cell>
          <cell r="L11">
            <v>0.2</v>
          </cell>
          <cell r="M11">
            <v>0.2</v>
          </cell>
          <cell r="N11">
            <v>0.2</v>
          </cell>
          <cell r="O11">
            <v>0.2</v>
          </cell>
          <cell r="P11">
            <v>0.2</v>
          </cell>
          <cell r="Q11">
            <v>0.2</v>
          </cell>
          <cell r="R11">
            <v>0</v>
          </cell>
          <cell r="S11">
            <v>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0.31176470588235305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  <cell r="F12">
            <v>0.5</v>
          </cell>
          <cell r="G12">
            <v>0.5</v>
          </cell>
          <cell r="H12">
            <v>0.5</v>
          </cell>
          <cell r="I12">
            <v>0.2</v>
          </cell>
          <cell r="J12">
            <v>0.2</v>
          </cell>
          <cell r="K12">
            <v>0.2</v>
          </cell>
          <cell r="L12">
            <v>0.2</v>
          </cell>
          <cell r="M12">
            <v>0.2</v>
          </cell>
          <cell r="N12">
            <v>0.2</v>
          </cell>
          <cell r="O12">
            <v>0.2</v>
          </cell>
          <cell r="P12">
            <v>0.2</v>
          </cell>
          <cell r="Q12">
            <v>0.2</v>
          </cell>
          <cell r="R12">
            <v>0</v>
          </cell>
          <cell r="S12">
            <v>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0.31176470588235305</v>
          </cell>
        </row>
        <row r="13">
          <cell r="B13">
            <v>10</v>
          </cell>
          <cell r="C13">
            <v>1</v>
          </cell>
          <cell r="D13">
            <v>0.5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0.2</v>
          </cell>
          <cell r="J13">
            <v>0.2</v>
          </cell>
          <cell r="K13">
            <v>0.2</v>
          </cell>
          <cell r="L13">
            <v>0.2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0.2</v>
          </cell>
          <cell r="R13">
            <v>0</v>
          </cell>
          <cell r="S13">
            <v>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0.31176470588235305</v>
          </cell>
        </row>
        <row r="14">
          <cell r="B14">
            <v>11</v>
          </cell>
          <cell r="C14">
            <v>1</v>
          </cell>
          <cell r="D14">
            <v>0.5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0.2</v>
          </cell>
          <cell r="J14">
            <v>0.2</v>
          </cell>
          <cell r="K14">
            <v>0.2</v>
          </cell>
          <cell r="L14">
            <v>0.2</v>
          </cell>
          <cell r="M14">
            <v>0.2</v>
          </cell>
          <cell r="N14">
            <v>0.2</v>
          </cell>
          <cell r="O14">
            <v>0.2</v>
          </cell>
          <cell r="P14">
            <v>0.2</v>
          </cell>
          <cell r="Q14">
            <v>0.2</v>
          </cell>
          <cell r="R14">
            <v>0</v>
          </cell>
          <cell r="S14">
            <v>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0.31176470588235305</v>
          </cell>
        </row>
        <row r="15">
          <cell r="B15">
            <v>12</v>
          </cell>
          <cell r="C15">
            <v>1</v>
          </cell>
          <cell r="D15">
            <v>0.5</v>
          </cell>
          <cell r="E15">
            <v>0.5</v>
          </cell>
          <cell r="F15">
            <v>0.5</v>
          </cell>
          <cell r="G15">
            <v>0.5</v>
          </cell>
          <cell r="H15">
            <v>0.5</v>
          </cell>
          <cell r="I15">
            <v>0.2</v>
          </cell>
          <cell r="J15">
            <v>0.2</v>
          </cell>
          <cell r="K15">
            <v>0.2</v>
          </cell>
          <cell r="L15">
            <v>0.2</v>
          </cell>
          <cell r="M15">
            <v>0.2</v>
          </cell>
          <cell r="N15">
            <v>0.2</v>
          </cell>
          <cell r="O15">
            <v>0.2</v>
          </cell>
          <cell r="P15">
            <v>0.2</v>
          </cell>
          <cell r="Q15">
            <v>0.2</v>
          </cell>
          <cell r="R15">
            <v>0</v>
          </cell>
          <cell r="S15">
            <v>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0.31176470588235305</v>
          </cell>
        </row>
        <row r="16">
          <cell r="B16">
            <v>13</v>
          </cell>
          <cell r="C16">
            <v>1</v>
          </cell>
          <cell r="D16">
            <v>0.5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0.2</v>
          </cell>
          <cell r="J16">
            <v>0.2</v>
          </cell>
          <cell r="K16">
            <v>0.2</v>
          </cell>
          <cell r="L16">
            <v>0.2</v>
          </cell>
          <cell r="M16">
            <v>0.2</v>
          </cell>
          <cell r="N16">
            <v>0.2</v>
          </cell>
          <cell r="O16">
            <v>0.2</v>
          </cell>
          <cell r="P16">
            <v>0.2</v>
          </cell>
          <cell r="Q16">
            <v>0.2</v>
          </cell>
          <cell r="R16">
            <v>0</v>
          </cell>
          <cell r="S16">
            <v>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0.31176470588235305</v>
          </cell>
        </row>
        <row r="17">
          <cell r="B17">
            <v>14</v>
          </cell>
          <cell r="C17">
            <v>1</v>
          </cell>
          <cell r="D17">
            <v>0.5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0.2</v>
          </cell>
          <cell r="J17">
            <v>0.2</v>
          </cell>
          <cell r="K17">
            <v>0.2</v>
          </cell>
          <cell r="L17">
            <v>0.2</v>
          </cell>
          <cell r="M17">
            <v>0.2</v>
          </cell>
          <cell r="N17">
            <v>0.2</v>
          </cell>
          <cell r="O17">
            <v>0.2</v>
          </cell>
          <cell r="P17">
            <v>0.2</v>
          </cell>
          <cell r="Q17">
            <v>0.2</v>
          </cell>
          <cell r="R17">
            <v>0</v>
          </cell>
          <cell r="S17">
            <v>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0.31176470588235305</v>
          </cell>
        </row>
        <row r="18">
          <cell r="B18">
            <v>15</v>
          </cell>
          <cell r="C18">
            <v>1</v>
          </cell>
          <cell r="D18">
            <v>0.5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0.2</v>
          </cell>
          <cell r="J18">
            <v>0.2</v>
          </cell>
          <cell r="K18">
            <v>0.2</v>
          </cell>
          <cell r="L18">
            <v>0.2</v>
          </cell>
          <cell r="M18">
            <v>0.2</v>
          </cell>
          <cell r="N18">
            <v>0.2</v>
          </cell>
          <cell r="O18">
            <v>0.2</v>
          </cell>
          <cell r="P18">
            <v>0.2</v>
          </cell>
          <cell r="Q18">
            <v>0.2</v>
          </cell>
          <cell r="R18">
            <v>0</v>
          </cell>
          <cell r="S18">
            <v>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0.31176470588235305</v>
          </cell>
        </row>
        <row r="19">
          <cell r="B19">
            <v>16</v>
          </cell>
          <cell r="C19">
            <v>1</v>
          </cell>
          <cell r="D19">
            <v>0.5</v>
          </cell>
          <cell r="E19">
            <v>0.5</v>
          </cell>
          <cell r="F19">
            <v>0.5</v>
          </cell>
          <cell r="G19">
            <v>0.5</v>
          </cell>
          <cell r="H19">
            <v>0.5</v>
          </cell>
          <cell r="I19">
            <v>0.2</v>
          </cell>
          <cell r="J19">
            <v>0.2</v>
          </cell>
          <cell r="K19">
            <v>0.2</v>
          </cell>
          <cell r="L19">
            <v>0.2</v>
          </cell>
          <cell r="M19">
            <v>0.2</v>
          </cell>
          <cell r="N19">
            <v>0.2</v>
          </cell>
          <cell r="O19">
            <v>0.2</v>
          </cell>
          <cell r="P19">
            <v>0.2</v>
          </cell>
          <cell r="Q19">
            <v>0.2</v>
          </cell>
          <cell r="R19">
            <v>0</v>
          </cell>
          <cell r="S19">
            <v>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0.31176470588235305</v>
          </cell>
        </row>
        <row r="20">
          <cell r="B20">
            <v>17</v>
          </cell>
          <cell r="C20">
            <v>1</v>
          </cell>
          <cell r="D20">
            <v>0.5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0.2</v>
          </cell>
          <cell r="J20">
            <v>0.2</v>
          </cell>
          <cell r="K20">
            <v>0.2</v>
          </cell>
          <cell r="L20">
            <v>0.2</v>
          </cell>
          <cell r="M20">
            <v>0.2</v>
          </cell>
          <cell r="N20">
            <v>0.2</v>
          </cell>
          <cell r="O20">
            <v>0.2</v>
          </cell>
          <cell r="P20">
            <v>0.2</v>
          </cell>
          <cell r="Q20">
            <v>0.2</v>
          </cell>
          <cell r="R20">
            <v>0</v>
          </cell>
          <cell r="S20">
            <v>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0.31176470588235305</v>
          </cell>
        </row>
        <row r="21">
          <cell r="B21">
            <v>18</v>
          </cell>
          <cell r="C21">
            <v>1</v>
          </cell>
          <cell r="D21">
            <v>0.5</v>
          </cell>
          <cell r="E21">
            <v>0.5</v>
          </cell>
          <cell r="F21">
            <v>0.5</v>
          </cell>
          <cell r="G21">
            <v>0.5</v>
          </cell>
          <cell r="H21">
            <v>0.5</v>
          </cell>
          <cell r="I21">
            <v>0.2</v>
          </cell>
          <cell r="J21">
            <v>0.2</v>
          </cell>
          <cell r="K21">
            <v>0.2</v>
          </cell>
          <cell r="L21">
            <v>0.2</v>
          </cell>
          <cell r="M21">
            <v>0.2</v>
          </cell>
          <cell r="N21">
            <v>0.2</v>
          </cell>
          <cell r="O21">
            <v>0.2</v>
          </cell>
          <cell r="P21">
            <v>0.2</v>
          </cell>
          <cell r="Q21">
            <v>0.2</v>
          </cell>
          <cell r="R21">
            <v>0</v>
          </cell>
          <cell r="S21">
            <v>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0.31176470588235305</v>
          </cell>
        </row>
        <row r="22">
          <cell r="B22">
            <v>19</v>
          </cell>
          <cell r="C22">
            <v>1</v>
          </cell>
          <cell r="D22">
            <v>0.5</v>
          </cell>
          <cell r="E22">
            <v>0.5</v>
          </cell>
          <cell r="F22">
            <v>0.5</v>
          </cell>
          <cell r="G22">
            <v>0.5</v>
          </cell>
          <cell r="H22">
            <v>0.5</v>
          </cell>
          <cell r="I22">
            <v>0.2</v>
          </cell>
          <cell r="J22">
            <v>0.2</v>
          </cell>
          <cell r="K22">
            <v>0.2</v>
          </cell>
          <cell r="L22">
            <v>0.2</v>
          </cell>
          <cell r="M22">
            <v>0.2</v>
          </cell>
          <cell r="N22">
            <v>0.2</v>
          </cell>
          <cell r="O22">
            <v>0.2</v>
          </cell>
          <cell r="P22">
            <v>0.2</v>
          </cell>
          <cell r="Q22">
            <v>0.2</v>
          </cell>
          <cell r="R22">
            <v>0</v>
          </cell>
          <cell r="S22">
            <v>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0.31176470588235305</v>
          </cell>
        </row>
        <row r="23">
          <cell r="B23">
            <v>20</v>
          </cell>
          <cell r="C23">
            <v>1</v>
          </cell>
          <cell r="D23">
            <v>0.5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0.2</v>
          </cell>
          <cell r="J23">
            <v>0.2</v>
          </cell>
          <cell r="K23">
            <v>0.2</v>
          </cell>
          <cell r="L23">
            <v>0.2</v>
          </cell>
          <cell r="M23">
            <v>0.2</v>
          </cell>
          <cell r="N23">
            <v>0.2</v>
          </cell>
          <cell r="O23">
            <v>0.2</v>
          </cell>
          <cell r="P23">
            <v>0.2</v>
          </cell>
          <cell r="Q23">
            <v>0.2</v>
          </cell>
          <cell r="R23">
            <v>0</v>
          </cell>
          <cell r="S23">
            <v>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0.31176470588235305</v>
          </cell>
        </row>
        <row r="24">
          <cell r="B24">
            <v>21</v>
          </cell>
          <cell r="C24">
            <v>1</v>
          </cell>
          <cell r="D24">
            <v>0.5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0.2</v>
          </cell>
          <cell r="J24">
            <v>0.2</v>
          </cell>
          <cell r="K24">
            <v>0.2</v>
          </cell>
          <cell r="L24">
            <v>0.2</v>
          </cell>
          <cell r="M24">
            <v>0.2</v>
          </cell>
          <cell r="N24">
            <v>0.2</v>
          </cell>
          <cell r="O24">
            <v>0.2</v>
          </cell>
          <cell r="P24">
            <v>0.2</v>
          </cell>
          <cell r="Q24">
            <v>0.2</v>
          </cell>
          <cell r="R24">
            <v>0</v>
          </cell>
          <cell r="S24">
            <v>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0.31176470588235305</v>
          </cell>
        </row>
        <row r="25">
          <cell r="B25">
            <v>22</v>
          </cell>
          <cell r="C25">
            <v>1</v>
          </cell>
          <cell r="D25">
            <v>0.5</v>
          </cell>
          <cell r="E25">
            <v>0.5</v>
          </cell>
          <cell r="F25">
            <v>0.5</v>
          </cell>
          <cell r="G25">
            <v>0.5</v>
          </cell>
          <cell r="H25">
            <v>0.5</v>
          </cell>
          <cell r="I25">
            <v>0.2</v>
          </cell>
          <cell r="J25">
            <v>0.2</v>
          </cell>
          <cell r="K25">
            <v>0.2</v>
          </cell>
          <cell r="L25">
            <v>0.2</v>
          </cell>
          <cell r="M25">
            <v>0.2</v>
          </cell>
          <cell r="N25">
            <v>0.2</v>
          </cell>
          <cell r="O25">
            <v>0.2</v>
          </cell>
          <cell r="P25">
            <v>0.2</v>
          </cell>
          <cell r="Q25">
            <v>0.2</v>
          </cell>
          <cell r="R25">
            <v>0</v>
          </cell>
          <cell r="S25">
            <v>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0.31176470588235305</v>
          </cell>
        </row>
        <row r="26">
          <cell r="B26">
            <v>23</v>
          </cell>
          <cell r="C26">
            <v>1</v>
          </cell>
          <cell r="D26">
            <v>0.5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0.2</v>
          </cell>
          <cell r="J26">
            <v>0.2</v>
          </cell>
          <cell r="K26">
            <v>0.2</v>
          </cell>
          <cell r="L26">
            <v>0.2</v>
          </cell>
          <cell r="M26">
            <v>0.2</v>
          </cell>
          <cell r="N26">
            <v>0.2</v>
          </cell>
          <cell r="O26">
            <v>0.2</v>
          </cell>
          <cell r="P26">
            <v>0.2</v>
          </cell>
          <cell r="Q26">
            <v>0.2</v>
          </cell>
          <cell r="R26">
            <v>0</v>
          </cell>
          <cell r="S26">
            <v>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0.31176470588235305</v>
          </cell>
        </row>
        <row r="27">
          <cell r="B27">
            <v>24</v>
          </cell>
          <cell r="C27">
            <v>1</v>
          </cell>
          <cell r="D27">
            <v>0.5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0.2</v>
          </cell>
          <cell r="J27">
            <v>0.2</v>
          </cell>
          <cell r="K27">
            <v>0.2</v>
          </cell>
          <cell r="L27">
            <v>0.2</v>
          </cell>
          <cell r="M27">
            <v>0.2</v>
          </cell>
          <cell r="N27">
            <v>0.2</v>
          </cell>
          <cell r="O27">
            <v>0.2</v>
          </cell>
          <cell r="P27">
            <v>0.2</v>
          </cell>
          <cell r="Q27">
            <v>0.2</v>
          </cell>
          <cell r="R27">
            <v>0</v>
          </cell>
          <cell r="S27">
            <v>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0.31176470588235305</v>
          </cell>
        </row>
        <row r="28">
          <cell r="B28" t="str">
            <v>P</v>
          </cell>
          <cell r="C28">
            <v>0.70833333333333337</v>
          </cell>
          <cell r="D28">
            <v>0.5</v>
          </cell>
          <cell r="E28">
            <v>0.5</v>
          </cell>
          <cell r="F28">
            <v>0.5</v>
          </cell>
          <cell r="G28">
            <v>0.5</v>
          </cell>
          <cell r="H28">
            <v>0.5</v>
          </cell>
          <cell r="I28">
            <v>0.20000000000000007</v>
          </cell>
          <cell r="J28">
            <v>0.20000000000000007</v>
          </cell>
          <cell r="K28">
            <v>0.20000000000000007</v>
          </cell>
          <cell r="L28">
            <v>0.20000000000000007</v>
          </cell>
          <cell r="M28">
            <v>0.20000000000000007</v>
          </cell>
          <cell r="N28">
            <v>0.20000000000000007</v>
          </cell>
          <cell r="O28">
            <v>0.20000000000000007</v>
          </cell>
          <cell r="P28">
            <v>0.20000000000000007</v>
          </cell>
          <cell r="Q28">
            <v>0.20000000000000007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0.29460784313725491</v>
          </cell>
        </row>
      </sheetData>
      <sheetData sheetId="35" refreshError="1">
        <row r="4">
          <cell r="B4">
            <v>1</v>
          </cell>
          <cell r="C4">
            <v>80</v>
          </cell>
          <cell r="D4">
            <v>40</v>
          </cell>
          <cell r="E4">
            <v>68</v>
          </cell>
          <cell r="F4">
            <v>48</v>
          </cell>
          <cell r="G4">
            <v>48</v>
          </cell>
          <cell r="H4">
            <v>48</v>
          </cell>
          <cell r="I4">
            <v>58</v>
          </cell>
          <cell r="J4">
            <v>58</v>
          </cell>
          <cell r="K4">
            <v>58</v>
          </cell>
          <cell r="L4">
            <v>58</v>
          </cell>
          <cell r="M4">
            <v>40</v>
          </cell>
          <cell r="N4">
            <v>30</v>
          </cell>
          <cell r="O4">
            <v>30</v>
          </cell>
          <cell r="P4">
            <v>30</v>
          </cell>
          <cell r="Q4">
            <v>20</v>
          </cell>
          <cell r="R4">
            <v>10</v>
          </cell>
          <cell r="S4">
            <v>10</v>
          </cell>
        </row>
        <row r="5">
          <cell r="B5">
            <v>2</v>
          </cell>
          <cell r="C5">
            <v>80</v>
          </cell>
          <cell r="D5">
            <v>40</v>
          </cell>
          <cell r="E5">
            <v>68</v>
          </cell>
          <cell r="F5">
            <v>48</v>
          </cell>
          <cell r="G5">
            <v>48</v>
          </cell>
          <cell r="H5">
            <v>48</v>
          </cell>
          <cell r="I5">
            <v>58</v>
          </cell>
          <cell r="J5">
            <v>58</v>
          </cell>
          <cell r="K5">
            <v>58</v>
          </cell>
          <cell r="L5">
            <v>58</v>
          </cell>
          <cell r="M5">
            <v>40</v>
          </cell>
          <cell r="N5">
            <v>30</v>
          </cell>
          <cell r="O5">
            <v>30</v>
          </cell>
          <cell r="P5">
            <v>30</v>
          </cell>
          <cell r="Q5">
            <v>20</v>
          </cell>
          <cell r="R5">
            <v>10</v>
          </cell>
          <cell r="S5">
            <v>10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80</v>
          </cell>
          <cell r="D6">
            <v>40</v>
          </cell>
          <cell r="E6">
            <v>68</v>
          </cell>
          <cell r="F6">
            <v>48</v>
          </cell>
          <cell r="G6">
            <v>48</v>
          </cell>
          <cell r="H6">
            <v>48</v>
          </cell>
          <cell r="I6">
            <v>58</v>
          </cell>
          <cell r="J6">
            <v>58</v>
          </cell>
          <cell r="K6">
            <v>58</v>
          </cell>
          <cell r="L6">
            <v>58</v>
          </cell>
          <cell r="M6">
            <v>40</v>
          </cell>
          <cell r="N6">
            <v>30</v>
          </cell>
          <cell r="O6">
            <v>30</v>
          </cell>
          <cell r="P6">
            <v>30</v>
          </cell>
          <cell r="Q6">
            <v>20</v>
          </cell>
          <cell r="R6">
            <v>10</v>
          </cell>
          <cell r="S6">
            <v>10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80</v>
          </cell>
          <cell r="D7">
            <v>40</v>
          </cell>
          <cell r="E7">
            <v>68</v>
          </cell>
          <cell r="F7">
            <v>48</v>
          </cell>
          <cell r="G7">
            <v>48</v>
          </cell>
          <cell r="H7">
            <v>48</v>
          </cell>
          <cell r="I7">
            <v>58</v>
          </cell>
          <cell r="J7">
            <v>58</v>
          </cell>
          <cell r="K7">
            <v>58</v>
          </cell>
          <cell r="L7">
            <v>58</v>
          </cell>
          <cell r="M7">
            <v>40</v>
          </cell>
          <cell r="N7">
            <v>30</v>
          </cell>
          <cell r="O7">
            <v>30</v>
          </cell>
          <cell r="P7">
            <v>30</v>
          </cell>
          <cell r="Q7">
            <v>20</v>
          </cell>
          <cell r="R7">
            <v>10</v>
          </cell>
          <cell r="S7">
            <v>10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80</v>
          </cell>
          <cell r="D8">
            <v>40</v>
          </cell>
          <cell r="E8">
            <v>68</v>
          </cell>
          <cell r="F8">
            <v>48</v>
          </cell>
          <cell r="G8">
            <v>48</v>
          </cell>
          <cell r="H8">
            <v>48</v>
          </cell>
          <cell r="I8">
            <v>58</v>
          </cell>
          <cell r="J8">
            <v>58</v>
          </cell>
          <cell r="K8">
            <v>58</v>
          </cell>
          <cell r="L8">
            <v>58</v>
          </cell>
          <cell r="M8">
            <v>40</v>
          </cell>
          <cell r="N8">
            <v>30</v>
          </cell>
          <cell r="O8">
            <v>30</v>
          </cell>
          <cell r="P8">
            <v>30</v>
          </cell>
          <cell r="Q8">
            <v>20</v>
          </cell>
          <cell r="R8">
            <v>10</v>
          </cell>
          <cell r="S8">
            <v>10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80</v>
          </cell>
          <cell r="D9">
            <v>40</v>
          </cell>
          <cell r="E9">
            <v>68</v>
          </cell>
          <cell r="F9">
            <v>48</v>
          </cell>
          <cell r="G9">
            <v>48</v>
          </cell>
          <cell r="H9">
            <v>48</v>
          </cell>
          <cell r="I9">
            <v>58</v>
          </cell>
          <cell r="J9">
            <v>58</v>
          </cell>
          <cell r="K9">
            <v>58</v>
          </cell>
          <cell r="L9">
            <v>58</v>
          </cell>
          <cell r="M9">
            <v>40</v>
          </cell>
          <cell r="N9">
            <v>30</v>
          </cell>
          <cell r="O9">
            <v>30</v>
          </cell>
          <cell r="P9">
            <v>30</v>
          </cell>
          <cell r="Q9">
            <v>20</v>
          </cell>
          <cell r="R9">
            <v>10</v>
          </cell>
          <cell r="S9">
            <v>10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80</v>
          </cell>
          <cell r="D10">
            <v>40</v>
          </cell>
          <cell r="E10">
            <v>68</v>
          </cell>
          <cell r="F10">
            <v>48</v>
          </cell>
          <cell r="G10">
            <v>48</v>
          </cell>
          <cell r="H10">
            <v>48</v>
          </cell>
          <cell r="I10">
            <v>58</v>
          </cell>
          <cell r="J10">
            <v>58</v>
          </cell>
          <cell r="K10">
            <v>58</v>
          </cell>
          <cell r="L10">
            <v>58</v>
          </cell>
          <cell r="M10">
            <v>40</v>
          </cell>
          <cell r="N10">
            <v>30</v>
          </cell>
          <cell r="O10">
            <v>30</v>
          </cell>
          <cell r="P10">
            <v>30</v>
          </cell>
          <cell r="Q10">
            <v>20</v>
          </cell>
          <cell r="R10">
            <v>10</v>
          </cell>
          <cell r="S10">
            <v>10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80</v>
          </cell>
          <cell r="D11">
            <v>40</v>
          </cell>
          <cell r="E11">
            <v>68</v>
          </cell>
          <cell r="F11">
            <v>48</v>
          </cell>
          <cell r="G11">
            <v>48</v>
          </cell>
          <cell r="H11">
            <v>48</v>
          </cell>
          <cell r="I11">
            <v>58</v>
          </cell>
          <cell r="J11">
            <v>58</v>
          </cell>
          <cell r="K11">
            <v>58</v>
          </cell>
          <cell r="L11">
            <v>58</v>
          </cell>
          <cell r="M11">
            <v>40</v>
          </cell>
          <cell r="N11">
            <v>30</v>
          </cell>
          <cell r="O11">
            <v>30</v>
          </cell>
          <cell r="P11">
            <v>30</v>
          </cell>
          <cell r="Q11">
            <v>20</v>
          </cell>
          <cell r="R11">
            <v>10</v>
          </cell>
          <cell r="S11">
            <v>10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80</v>
          </cell>
          <cell r="D12">
            <v>40</v>
          </cell>
          <cell r="E12">
            <v>68</v>
          </cell>
          <cell r="F12">
            <v>48</v>
          </cell>
          <cell r="G12">
            <v>48</v>
          </cell>
          <cell r="H12">
            <v>48</v>
          </cell>
          <cell r="I12">
            <v>58</v>
          </cell>
          <cell r="J12">
            <v>58</v>
          </cell>
          <cell r="K12">
            <v>58</v>
          </cell>
          <cell r="L12">
            <v>58</v>
          </cell>
          <cell r="M12">
            <v>40</v>
          </cell>
          <cell r="N12">
            <v>30</v>
          </cell>
          <cell r="O12">
            <v>30</v>
          </cell>
          <cell r="P12">
            <v>30</v>
          </cell>
          <cell r="Q12">
            <v>20</v>
          </cell>
          <cell r="R12">
            <v>10</v>
          </cell>
          <cell r="S12">
            <v>10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80</v>
          </cell>
          <cell r="D13">
            <v>40</v>
          </cell>
          <cell r="E13">
            <v>68</v>
          </cell>
          <cell r="F13">
            <v>48</v>
          </cell>
          <cell r="G13">
            <v>48</v>
          </cell>
          <cell r="H13">
            <v>48</v>
          </cell>
          <cell r="I13">
            <v>58</v>
          </cell>
          <cell r="J13">
            <v>58</v>
          </cell>
          <cell r="K13">
            <v>58</v>
          </cell>
          <cell r="L13">
            <v>58</v>
          </cell>
          <cell r="M13">
            <v>40</v>
          </cell>
          <cell r="N13">
            <v>30</v>
          </cell>
          <cell r="O13">
            <v>30</v>
          </cell>
          <cell r="P13">
            <v>30</v>
          </cell>
          <cell r="Q13">
            <v>20</v>
          </cell>
          <cell r="R13">
            <v>10</v>
          </cell>
          <cell r="S13">
            <v>10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80</v>
          </cell>
          <cell r="D14">
            <v>40</v>
          </cell>
          <cell r="E14">
            <v>68</v>
          </cell>
          <cell r="F14">
            <v>48</v>
          </cell>
          <cell r="G14">
            <v>48</v>
          </cell>
          <cell r="H14">
            <v>48</v>
          </cell>
          <cell r="I14">
            <v>58</v>
          </cell>
          <cell r="J14">
            <v>58</v>
          </cell>
          <cell r="K14">
            <v>58</v>
          </cell>
          <cell r="L14">
            <v>58</v>
          </cell>
          <cell r="M14">
            <v>40</v>
          </cell>
          <cell r="N14">
            <v>30</v>
          </cell>
          <cell r="O14">
            <v>30</v>
          </cell>
          <cell r="P14">
            <v>30</v>
          </cell>
          <cell r="Q14">
            <v>20</v>
          </cell>
          <cell r="R14">
            <v>10</v>
          </cell>
          <cell r="S14">
            <v>10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80</v>
          </cell>
          <cell r="D15">
            <v>40</v>
          </cell>
          <cell r="E15">
            <v>68</v>
          </cell>
          <cell r="F15">
            <v>48</v>
          </cell>
          <cell r="G15">
            <v>48</v>
          </cell>
          <cell r="H15">
            <v>48</v>
          </cell>
          <cell r="I15">
            <v>58</v>
          </cell>
          <cell r="J15">
            <v>58</v>
          </cell>
          <cell r="K15">
            <v>58</v>
          </cell>
          <cell r="L15">
            <v>58</v>
          </cell>
          <cell r="M15">
            <v>40</v>
          </cell>
          <cell r="N15">
            <v>30</v>
          </cell>
          <cell r="O15">
            <v>30</v>
          </cell>
          <cell r="P15">
            <v>30</v>
          </cell>
          <cell r="Q15">
            <v>20</v>
          </cell>
          <cell r="R15">
            <v>10</v>
          </cell>
          <cell r="S15">
            <v>10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80</v>
          </cell>
          <cell r="D16">
            <v>40</v>
          </cell>
          <cell r="E16">
            <v>68</v>
          </cell>
          <cell r="F16">
            <v>48</v>
          </cell>
          <cell r="G16">
            <v>48</v>
          </cell>
          <cell r="H16">
            <v>48</v>
          </cell>
          <cell r="I16">
            <v>58</v>
          </cell>
          <cell r="J16">
            <v>58</v>
          </cell>
          <cell r="K16">
            <v>58</v>
          </cell>
          <cell r="L16">
            <v>58</v>
          </cell>
          <cell r="M16">
            <v>40</v>
          </cell>
          <cell r="N16">
            <v>30</v>
          </cell>
          <cell r="O16">
            <v>30</v>
          </cell>
          <cell r="P16">
            <v>30</v>
          </cell>
          <cell r="Q16">
            <v>20</v>
          </cell>
          <cell r="R16">
            <v>10</v>
          </cell>
          <cell r="S16">
            <v>10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80</v>
          </cell>
          <cell r="D17">
            <v>40</v>
          </cell>
          <cell r="E17">
            <v>68</v>
          </cell>
          <cell r="F17">
            <v>48</v>
          </cell>
          <cell r="G17">
            <v>48</v>
          </cell>
          <cell r="H17">
            <v>48</v>
          </cell>
          <cell r="I17">
            <v>58</v>
          </cell>
          <cell r="J17">
            <v>58</v>
          </cell>
          <cell r="K17">
            <v>58</v>
          </cell>
          <cell r="L17">
            <v>58</v>
          </cell>
          <cell r="M17">
            <v>40</v>
          </cell>
          <cell r="N17">
            <v>30</v>
          </cell>
          <cell r="O17">
            <v>30</v>
          </cell>
          <cell r="P17">
            <v>30</v>
          </cell>
          <cell r="Q17">
            <v>20</v>
          </cell>
          <cell r="R17">
            <v>10</v>
          </cell>
          <cell r="S17">
            <v>10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80</v>
          </cell>
          <cell r="D18">
            <v>40</v>
          </cell>
          <cell r="E18">
            <v>68</v>
          </cell>
          <cell r="F18">
            <v>48</v>
          </cell>
          <cell r="G18">
            <v>48</v>
          </cell>
          <cell r="H18">
            <v>48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40</v>
          </cell>
          <cell r="N18">
            <v>30</v>
          </cell>
          <cell r="O18">
            <v>30</v>
          </cell>
          <cell r="P18">
            <v>30</v>
          </cell>
          <cell r="Q18">
            <v>20</v>
          </cell>
          <cell r="R18">
            <v>10</v>
          </cell>
          <cell r="S18">
            <v>10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80</v>
          </cell>
          <cell r="D19">
            <v>40</v>
          </cell>
          <cell r="E19">
            <v>68</v>
          </cell>
          <cell r="F19">
            <v>48</v>
          </cell>
          <cell r="G19">
            <v>48</v>
          </cell>
          <cell r="H19">
            <v>48</v>
          </cell>
          <cell r="I19">
            <v>58</v>
          </cell>
          <cell r="J19">
            <v>58</v>
          </cell>
          <cell r="K19">
            <v>58</v>
          </cell>
          <cell r="L19">
            <v>58</v>
          </cell>
          <cell r="M19">
            <v>40</v>
          </cell>
          <cell r="N19">
            <v>30</v>
          </cell>
          <cell r="O19">
            <v>30</v>
          </cell>
          <cell r="P19">
            <v>30</v>
          </cell>
          <cell r="Q19">
            <v>20</v>
          </cell>
          <cell r="R19">
            <v>10</v>
          </cell>
          <cell r="S19">
            <v>10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80</v>
          </cell>
          <cell r="D20">
            <v>40</v>
          </cell>
          <cell r="E20">
            <v>68</v>
          </cell>
          <cell r="F20">
            <v>48</v>
          </cell>
          <cell r="G20">
            <v>48</v>
          </cell>
          <cell r="H20">
            <v>48</v>
          </cell>
          <cell r="I20">
            <v>58</v>
          </cell>
          <cell r="J20">
            <v>58</v>
          </cell>
          <cell r="K20">
            <v>58</v>
          </cell>
          <cell r="L20">
            <v>58</v>
          </cell>
          <cell r="M20">
            <v>40</v>
          </cell>
          <cell r="N20">
            <v>30</v>
          </cell>
          <cell r="O20">
            <v>30</v>
          </cell>
          <cell r="P20">
            <v>30</v>
          </cell>
          <cell r="Q20">
            <v>20</v>
          </cell>
          <cell r="R20">
            <v>10</v>
          </cell>
          <cell r="S20">
            <v>10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80</v>
          </cell>
          <cell r="D21">
            <v>40</v>
          </cell>
          <cell r="E21">
            <v>68</v>
          </cell>
          <cell r="F21">
            <v>48</v>
          </cell>
          <cell r="G21">
            <v>48</v>
          </cell>
          <cell r="H21">
            <v>48</v>
          </cell>
          <cell r="I21">
            <v>58</v>
          </cell>
          <cell r="J21">
            <v>58</v>
          </cell>
          <cell r="K21">
            <v>58</v>
          </cell>
          <cell r="L21">
            <v>58</v>
          </cell>
          <cell r="M21">
            <v>40</v>
          </cell>
          <cell r="N21">
            <v>30</v>
          </cell>
          <cell r="O21">
            <v>30</v>
          </cell>
          <cell r="P21">
            <v>30</v>
          </cell>
          <cell r="Q21">
            <v>20</v>
          </cell>
          <cell r="R21">
            <v>10</v>
          </cell>
          <cell r="S21">
            <v>10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80</v>
          </cell>
          <cell r="D22">
            <v>40</v>
          </cell>
          <cell r="E22">
            <v>68</v>
          </cell>
          <cell r="F22">
            <v>48</v>
          </cell>
          <cell r="G22">
            <v>48</v>
          </cell>
          <cell r="H22">
            <v>48</v>
          </cell>
          <cell r="I22">
            <v>58</v>
          </cell>
          <cell r="J22">
            <v>58</v>
          </cell>
          <cell r="K22">
            <v>58</v>
          </cell>
          <cell r="L22">
            <v>58</v>
          </cell>
          <cell r="M22">
            <v>40</v>
          </cell>
          <cell r="N22">
            <v>30</v>
          </cell>
          <cell r="O22">
            <v>30</v>
          </cell>
          <cell r="P22">
            <v>30</v>
          </cell>
          <cell r="Q22">
            <v>20</v>
          </cell>
          <cell r="R22">
            <v>10</v>
          </cell>
          <cell r="S22">
            <v>10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80</v>
          </cell>
          <cell r="D23">
            <v>40</v>
          </cell>
          <cell r="E23">
            <v>68</v>
          </cell>
          <cell r="F23">
            <v>48</v>
          </cell>
          <cell r="G23">
            <v>48</v>
          </cell>
          <cell r="H23">
            <v>48</v>
          </cell>
          <cell r="I23">
            <v>58</v>
          </cell>
          <cell r="J23">
            <v>58</v>
          </cell>
          <cell r="K23">
            <v>58</v>
          </cell>
          <cell r="L23">
            <v>58</v>
          </cell>
          <cell r="M23">
            <v>40</v>
          </cell>
          <cell r="N23">
            <v>30</v>
          </cell>
          <cell r="O23">
            <v>30</v>
          </cell>
          <cell r="P23">
            <v>30</v>
          </cell>
          <cell r="Q23">
            <v>20</v>
          </cell>
          <cell r="R23">
            <v>10</v>
          </cell>
          <cell r="S23">
            <v>10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80</v>
          </cell>
          <cell r="D24">
            <v>40</v>
          </cell>
          <cell r="E24">
            <v>68</v>
          </cell>
          <cell r="F24">
            <v>48</v>
          </cell>
          <cell r="G24">
            <v>48</v>
          </cell>
          <cell r="H24">
            <v>48</v>
          </cell>
          <cell r="I24">
            <v>58</v>
          </cell>
          <cell r="J24">
            <v>58</v>
          </cell>
          <cell r="K24">
            <v>58</v>
          </cell>
          <cell r="L24">
            <v>58</v>
          </cell>
          <cell r="M24">
            <v>40</v>
          </cell>
          <cell r="N24">
            <v>30</v>
          </cell>
          <cell r="O24">
            <v>30</v>
          </cell>
          <cell r="P24">
            <v>30</v>
          </cell>
          <cell r="Q24">
            <v>20</v>
          </cell>
          <cell r="R24">
            <v>10</v>
          </cell>
          <cell r="S24">
            <v>10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80</v>
          </cell>
          <cell r="D25">
            <v>40</v>
          </cell>
          <cell r="E25">
            <v>68</v>
          </cell>
          <cell r="F25">
            <v>48</v>
          </cell>
          <cell r="G25">
            <v>48</v>
          </cell>
          <cell r="H25">
            <v>48</v>
          </cell>
          <cell r="I25">
            <v>58</v>
          </cell>
          <cell r="J25">
            <v>58</v>
          </cell>
          <cell r="K25">
            <v>58</v>
          </cell>
          <cell r="L25">
            <v>58</v>
          </cell>
          <cell r="M25">
            <v>40</v>
          </cell>
          <cell r="N25">
            <v>30</v>
          </cell>
          <cell r="O25">
            <v>30</v>
          </cell>
          <cell r="P25">
            <v>30</v>
          </cell>
          <cell r="Q25">
            <v>20</v>
          </cell>
          <cell r="R25">
            <v>10</v>
          </cell>
          <cell r="S25">
            <v>10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80</v>
          </cell>
          <cell r="D26">
            <v>40</v>
          </cell>
          <cell r="E26">
            <v>68</v>
          </cell>
          <cell r="F26">
            <v>48</v>
          </cell>
          <cell r="G26">
            <v>48</v>
          </cell>
          <cell r="H26">
            <v>48</v>
          </cell>
          <cell r="I26">
            <v>58</v>
          </cell>
          <cell r="J26">
            <v>58</v>
          </cell>
          <cell r="K26">
            <v>58</v>
          </cell>
          <cell r="L26">
            <v>58</v>
          </cell>
          <cell r="M26">
            <v>40</v>
          </cell>
          <cell r="N26">
            <v>30</v>
          </cell>
          <cell r="O26">
            <v>30</v>
          </cell>
          <cell r="P26">
            <v>30</v>
          </cell>
          <cell r="Q26">
            <v>20</v>
          </cell>
          <cell r="R26">
            <v>10</v>
          </cell>
          <cell r="S26">
            <v>10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80</v>
          </cell>
          <cell r="D27">
            <v>40</v>
          </cell>
          <cell r="E27">
            <v>68</v>
          </cell>
          <cell r="F27">
            <v>48</v>
          </cell>
          <cell r="G27">
            <v>48</v>
          </cell>
          <cell r="H27">
            <v>48</v>
          </cell>
          <cell r="I27">
            <v>58</v>
          </cell>
          <cell r="J27">
            <v>58</v>
          </cell>
          <cell r="K27">
            <v>58</v>
          </cell>
          <cell r="L27">
            <v>58</v>
          </cell>
          <cell r="M27">
            <v>40</v>
          </cell>
          <cell r="N27">
            <v>30</v>
          </cell>
          <cell r="O27">
            <v>30</v>
          </cell>
          <cell r="P27">
            <v>30</v>
          </cell>
          <cell r="Q27">
            <v>20</v>
          </cell>
          <cell r="R27">
            <v>10</v>
          </cell>
          <cell r="S27">
            <v>10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80</v>
          </cell>
          <cell r="D28">
            <v>40</v>
          </cell>
          <cell r="E28">
            <v>68</v>
          </cell>
          <cell r="F28">
            <v>48</v>
          </cell>
          <cell r="G28">
            <v>48</v>
          </cell>
          <cell r="H28">
            <v>48</v>
          </cell>
          <cell r="I28">
            <v>58</v>
          </cell>
          <cell r="J28">
            <v>58</v>
          </cell>
          <cell r="K28">
            <v>58</v>
          </cell>
          <cell r="L28">
            <v>58</v>
          </cell>
          <cell r="M28">
            <v>40</v>
          </cell>
          <cell r="N28">
            <v>30</v>
          </cell>
          <cell r="O28">
            <v>30</v>
          </cell>
          <cell r="P28">
            <v>30</v>
          </cell>
          <cell r="Q28">
            <v>20</v>
          </cell>
          <cell r="R28">
            <v>10</v>
          </cell>
          <cell r="S28">
            <v>10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1920</v>
          </cell>
          <cell r="D29">
            <v>960</v>
          </cell>
          <cell r="E29">
            <v>1632</v>
          </cell>
          <cell r="F29">
            <v>1152</v>
          </cell>
          <cell r="G29">
            <v>1152</v>
          </cell>
          <cell r="H29">
            <v>1152</v>
          </cell>
          <cell r="I29">
            <v>1392</v>
          </cell>
          <cell r="J29">
            <v>1392</v>
          </cell>
          <cell r="K29">
            <v>1392</v>
          </cell>
          <cell r="L29">
            <v>1392</v>
          </cell>
          <cell r="M29">
            <v>960</v>
          </cell>
          <cell r="N29">
            <v>720</v>
          </cell>
          <cell r="O29">
            <v>720</v>
          </cell>
          <cell r="P29">
            <v>720</v>
          </cell>
          <cell r="Q29">
            <v>480</v>
          </cell>
          <cell r="R29">
            <v>240</v>
          </cell>
          <cell r="S29">
            <v>240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6" refreshError="1">
        <row r="4">
          <cell r="B4">
            <v>1</v>
          </cell>
          <cell r="C4">
            <v>3.4</v>
          </cell>
          <cell r="D4">
            <v>5</v>
          </cell>
          <cell r="E4">
            <v>4.2</v>
          </cell>
          <cell r="F4">
            <v>4.4000000000000004</v>
          </cell>
          <cell r="G4">
            <v>4.4000000000000004</v>
          </cell>
          <cell r="H4">
            <v>3.9</v>
          </cell>
          <cell r="I4">
            <v>3.9</v>
          </cell>
          <cell r="J4">
            <v>3.9</v>
          </cell>
          <cell r="K4">
            <v>4.4000000000000004</v>
          </cell>
          <cell r="L4">
            <v>6.5</v>
          </cell>
          <cell r="M4">
            <v>6.5</v>
          </cell>
          <cell r="N4">
            <v>6.26</v>
          </cell>
          <cell r="O4">
            <v>6.26</v>
          </cell>
          <cell r="P4">
            <v>6.56</v>
          </cell>
          <cell r="Q4">
            <v>6.56</v>
          </cell>
          <cell r="R4">
            <v>6.86</v>
          </cell>
          <cell r="S4">
            <v>6.26</v>
          </cell>
          <cell r="AH4">
            <v>5.2505882352941171</v>
          </cell>
        </row>
        <row r="5">
          <cell r="B5">
            <v>2</v>
          </cell>
          <cell r="C5">
            <v>3.4</v>
          </cell>
          <cell r="D5">
            <v>5</v>
          </cell>
          <cell r="E5">
            <v>4.2</v>
          </cell>
          <cell r="F5">
            <v>4.4000000000000004</v>
          </cell>
          <cell r="G5">
            <v>4.4000000000000004</v>
          </cell>
          <cell r="H5">
            <v>3.9</v>
          </cell>
          <cell r="I5">
            <v>3.9</v>
          </cell>
          <cell r="J5">
            <v>3.9</v>
          </cell>
          <cell r="K5">
            <v>4.4000000000000004</v>
          </cell>
          <cell r="L5">
            <v>6.5</v>
          </cell>
          <cell r="M5">
            <v>6.5</v>
          </cell>
          <cell r="N5">
            <v>6.26</v>
          </cell>
          <cell r="O5">
            <v>6.26</v>
          </cell>
          <cell r="P5">
            <v>6.56</v>
          </cell>
          <cell r="Q5">
            <v>6.56</v>
          </cell>
          <cell r="R5">
            <v>6.86</v>
          </cell>
          <cell r="S5">
            <v>6.26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5.2505882352941171</v>
          </cell>
        </row>
        <row r="6">
          <cell r="B6">
            <v>3</v>
          </cell>
          <cell r="C6">
            <v>3.4</v>
          </cell>
          <cell r="D6">
            <v>5</v>
          </cell>
          <cell r="E6">
            <v>4.2</v>
          </cell>
          <cell r="F6">
            <v>4.4000000000000004</v>
          </cell>
          <cell r="G6">
            <v>4.4000000000000004</v>
          </cell>
          <cell r="H6">
            <v>3.9</v>
          </cell>
          <cell r="I6">
            <v>3.9</v>
          </cell>
          <cell r="J6">
            <v>3.9</v>
          </cell>
          <cell r="K6">
            <v>4.4000000000000004</v>
          </cell>
          <cell r="L6">
            <v>6.5</v>
          </cell>
          <cell r="M6">
            <v>6.5</v>
          </cell>
          <cell r="N6">
            <v>6.26</v>
          </cell>
          <cell r="O6">
            <v>6.26</v>
          </cell>
          <cell r="P6">
            <v>6.56</v>
          </cell>
          <cell r="Q6">
            <v>6.56</v>
          </cell>
          <cell r="R6">
            <v>6.86</v>
          </cell>
          <cell r="S6">
            <v>6.26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5.2505882352941171</v>
          </cell>
        </row>
        <row r="7">
          <cell r="B7">
            <v>4</v>
          </cell>
          <cell r="C7">
            <v>3.4</v>
          </cell>
          <cell r="D7">
            <v>5</v>
          </cell>
          <cell r="E7">
            <v>4.2</v>
          </cell>
          <cell r="F7">
            <v>4.4000000000000004</v>
          </cell>
          <cell r="G7">
            <v>4.4000000000000004</v>
          </cell>
          <cell r="H7">
            <v>3.9</v>
          </cell>
          <cell r="I7">
            <v>3.9</v>
          </cell>
          <cell r="J7">
            <v>3.9</v>
          </cell>
          <cell r="K7">
            <v>4.4000000000000004</v>
          </cell>
          <cell r="L7">
            <v>6.5</v>
          </cell>
          <cell r="M7">
            <v>6.5</v>
          </cell>
          <cell r="N7">
            <v>6.26</v>
          </cell>
          <cell r="O7">
            <v>6.26</v>
          </cell>
          <cell r="P7">
            <v>6.56</v>
          </cell>
          <cell r="Q7">
            <v>6.56</v>
          </cell>
          <cell r="R7">
            <v>6.86</v>
          </cell>
          <cell r="S7">
            <v>6.26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5.2505882352941171</v>
          </cell>
        </row>
        <row r="8">
          <cell r="B8">
            <v>5</v>
          </cell>
          <cell r="C8">
            <v>3.4</v>
          </cell>
          <cell r="D8">
            <v>5</v>
          </cell>
          <cell r="E8">
            <v>4.2</v>
          </cell>
          <cell r="F8">
            <v>4.4000000000000004</v>
          </cell>
          <cell r="G8">
            <v>4.4000000000000004</v>
          </cell>
          <cell r="H8">
            <v>3.9</v>
          </cell>
          <cell r="I8">
            <v>3.9</v>
          </cell>
          <cell r="J8">
            <v>3.9</v>
          </cell>
          <cell r="K8">
            <v>4.4000000000000004</v>
          </cell>
          <cell r="L8">
            <v>6.5</v>
          </cell>
          <cell r="M8">
            <v>6.5</v>
          </cell>
          <cell r="N8">
            <v>6.26</v>
          </cell>
          <cell r="O8">
            <v>6.26</v>
          </cell>
          <cell r="P8">
            <v>6.56</v>
          </cell>
          <cell r="Q8">
            <v>6.56</v>
          </cell>
          <cell r="R8">
            <v>6.86</v>
          </cell>
          <cell r="S8">
            <v>6.26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5.2505882352941171</v>
          </cell>
        </row>
        <row r="9">
          <cell r="B9">
            <v>6</v>
          </cell>
          <cell r="C9">
            <v>3.4</v>
          </cell>
          <cell r="D9">
            <v>5</v>
          </cell>
          <cell r="E9">
            <v>4.2</v>
          </cell>
          <cell r="F9">
            <v>4.4000000000000004</v>
          </cell>
          <cell r="G9">
            <v>4.4000000000000004</v>
          </cell>
          <cell r="H9">
            <v>3.9</v>
          </cell>
          <cell r="I9">
            <v>3.9</v>
          </cell>
          <cell r="J9">
            <v>3.9</v>
          </cell>
          <cell r="K9">
            <v>4.4000000000000004</v>
          </cell>
          <cell r="L9">
            <v>6.5</v>
          </cell>
          <cell r="M9">
            <v>6.5</v>
          </cell>
          <cell r="N9">
            <v>6.26</v>
          </cell>
          <cell r="O9">
            <v>6.26</v>
          </cell>
          <cell r="P9">
            <v>6.56</v>
          </cell>
          <cell r="Q9">
            <v>6.56</v>
          </cell>
          <cell r="R9">
            <v>6.86</v>
          </cell>
          <cell r="S9">
            <v>6.26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5.2505882352941171</v>
          </cell>
        </row>
        <row r="10">
          <cell r="B10">
            <v>7</v>
          </cell>
          <cell r="C10">
            <v>3.4</v>
          </cell>
          <cell r="D10">
            <v>5</v>
          </cell>
          <cell r="E10">
            <v>4.2</v>
          </cell>
          <cell r="F10">
            <v>4.4000000000000004</v>
          </cell>
          <cell r="G10">
            <v>4.4000000000000004</v>
          </cell>
          <cell r="H10">
            <v>3.9</v>
          </cell>
          <cell r="I10">
            <v>3.9</v>
          </cell>
          <cell r="J10">
            <v>3.9</v>
          </cell>
          <cell r="K10">
            <v>4.4000000000000004</v>
          </cell>
          <cell r="L10">
            <v>6.5</v>
          </cell>
          <cell r="M10">
            <v>6.5</v>
          </cell>
          <cell r="N10">
            <v>6.26</v>
          </cell>
          <cell r="O10">
            <v>6.26</v>
          </cell>
          <cell r="P10">
            <v>6.56</v>
          </cell>
          <cell r="Q10">
            <v>6.56</v>
          </cell>
          <cell r="R10">
            <v>6.86</v>
          </cell>
          <cell r="S10">
            <v>6.26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5.2505882352941171</v>
          </cell>
        </row>
        <row r="11">
          <cell r="B11">
            <v>8</v>
          </cell>
          <cell r="C11">
            <v>3.4</v>
          </cell>
          <cell r="D11">
            <v>5</v>
          </cell>
          <cell r="E11">
            <v>4.2</v>
          </cell>
          <cell r="F11">
            <v>4.4000000000000004</v>
          </cell>
          <cell r="G11">
            <v>4.4000000000000004</v>
          </cell>
          <cell r="H11">
            <v>3.9</v>
          </cell>
          <cell r="I11">
            <v>3.9</v>
          </cell>
          <cell r="J11">
            <v>3.9</v>
          </cell>
          <cell r="K11">
            <v>4.4000000000000004</v>
          </cell>
          <cell r="L11">
            <v>6.5</v>
          </cell>
          <cell r="M11">
            <v>6.5</v>
          </cell>
          <cell r="N11">
            <v>6.26</v>
          </cell>
          <cell r="O11">
            <v>6.26</v>
          </cell>
          <cell r="P11">
            <v>6.56</v>
          </cell>
          <cell r="Q11">
            <v>6.56</v>
          </cell>
          <cell r="R11">
            <v>6.86</v>
          </cell>
          <cell r="S11">
            <v>6.26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5.2505882352941171</v>
          </cell>
        </row>
        <row r="12">
          <cell r="B12">
            <v>9</v>
          </cell>
          <cell r="C12">
            <v>3.4</v>
          </cell>
          <cell r="D12">
            <v>5</v>
          </cell>
          <cell r="E12">
            <v>4.2</v>
          </cell>
          <cell r="F12">
            <v>4.4000000000000004</v>
          </cell>
          <cell r="G12">
            <v>4.4000000000000004</v>
          </cell>
          <cell r="H12">
            <v>3.9</v>
          </cell>
          <cell r="I12">
            <v>3.9</v>
          </cell>
          <cell r="J12">
            <v>3.9</v>
          </cell>
          <cell r="K12">
            <v>4.4000000000000004</v>
          </cell>
          <cell r="L12">
            <v>6.5</v>
          </cell>
          <cell r="M12">
            <v>6.5</v>
          </cell>
          <cell r="N12">
            <v>6.26</v>
          </cell>
          <cell r="O12">
            <v>6.26</v>
          </cell>
          <cell r="P12">
            <v>6.56</v>
          </cell>
          <cell r="Q12">
            <v>6.56</v>
          </cell>
          <cell r="R12">
            <v>6.86</v>
          </cell>
          <cell r="S12">
            <v>6.26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5.2505882352941171</v>
          </cell>
        </row>
        <row r="13">
          <cell r="B13">
            <v>10</v>
          </cell>
          <cell r="C13">
            <v>3.4</v>
          </cell>
          <cell r="D13">
            <v>5</v>
          </cell>
          <cell r="E13">
            <v>4.2</v>
          </cell>
          <cell r="F13">
            <v>4.4000000000000004</v>
          </cell>
          <cell r="G13">
            <v>4.4000000000000004</v>
          </cell>
          <cell r="H13">
            <v>3.9</v>
          </cell>
          <cell r="I13">
            <v>3.9</v>
          </cell>
          <cell r="J13">
            <v>3.9</v>
          </cell>
          <cell r="K13">
            <v>4.4000000000000004</v>
          </cell>
          <cell r="L13">
            <v>6.5</v>
          </cell>
          <cell r="M13">
            <v>6.5</v>
          </cell>
          <cell r="N13">
            <v>6.26</v>
          </cell>
          <cell r="O13">
            <v>6.26</v>
          </cell>
          <cell r="P13">
            <v>6.56</v>
          </cell>
          <cell r="Q13">
            <v>6.56</v>
          </cell>
          <cell r="R13">
            <v>6.86</v>
          </cell>
          <cell r="S13">
            <v>6.26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5.2505882352941171</v>
          </cell>
        </row>
        <row r="14">
          <cell r="B14">
            <v>11</v>
          </cell>
          <cell r="C14">
            <v>3.4</v>
          </cell>
          <cell r="D14">
            <v>5</v>
          </cell>
          <cell r="E14">
            <v>4.2</v>
          </cell>
          <cell r="F14">
            <v>4.4000000000000004</v>
          </cell>
          <cell r="G14">
            <v>4.4000000000000004</v>
          </cell>
          <cell r="H14">
            <v>3.9</v>
          </cell>
          <cell r="I14">
            <v>3.9</v>
          </cell>
          <cell r="J14">
            <v>3.9</v>
          </cell>
          <cell r="K14">
            <v>4.4000000000000004</v>
          </cell>
          <cell r="L14">
            <v>6.5</v>
          </cell>
          <cell r="M14">
            <v>6.5</v>
          </cell>
          <cell r="N14">
            <v>6.26</v>
          </cell>
          <cell r="O14">
            <v>6.26</v>
          </cell>
          <cell r="P14">
            <v>6.56</v>
          </cell>
          <cell r="Q14">
            <v>6.56</v>
          </cell>
          <cell r="R14">
            <v>6.86</v>
          </cell>
          <cell r="S14">
            <v>6.26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5.2505882352941171</v>
          </cell>
        </row>
        <row r="15">
          <cell r="B15">
            <v>12</v>
          </cell>
          <cell r="C15">
            <v>3.4</v>
          </cell>
          <cell r="D15">
            <v>5</v>
          </cell>
          <cell r="E15">
            <v>4.2</v>
          </cell>
          <cell r="F15">
            <v>4.4000000000000004</v>
          </cell>
          <cell r="G15">
            <v>4.4000000000000004</v>
          </cell>
          <cell r="H15">
            <v>3.9</v>
          </cell>
          <cell r="I15">
            <v>3.9</v>
          </cell>
          <cell r="J15">
            <v>3.9</v>
          </cell>
          <cell r="K15">
            <v>4.4000000000000004</v>
          </cell>
          <cell r="L15">
            <v>6.5</v>
          </cell>
          <cell r="M15">
            <v>6.5</v>
          </cell>
          <cell r="N15">
            <v>6.26</v>
          </cell>
          <cell r="O15">
            <v>6.26</v>
          </cell>
          <cell r="P15">
            <v>6.56</v>
          </cell>
          <cell r="Q15">
            <v>6.56</v>
          </cell>
          <cell r="R15">
            <v>6.86</v>
          </cell>
          <cell r="S15">
            <v>6.26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5.2505882352941171</v>
          </cell>
        </row>
        <row r="16">
          <cell r="B16">
            <v>13</v>
          </cell>
          <cell r="C16">
            <v>3.4</v>
          </cell>
          <cell r="D16">
            <v>5</v>
          </cell>
          <cell r="E16">
            <v>4.2</v>
          </cell>
          <cell r="F16">
            <v>4.4000000000000004</v>
          </cell>
          <cell r="G16">
            <v>4.4000000000000004</v>
          </cell>
          <cell r="H16">
            <v>3.9</v>
          </cell>
          <cell r="I16">
            <v>3.9</v>
          </cell>
          <cell r="J16">
            <v>3.9</v>
          </cell>
          <cell r="K16">
            <v>4.4000000000000004</v>
          </cell>
          <cell r="L16">
            <v>6.5</v>
          </cell>
          <cell r="M16">
            <v>6.5</v>
          </cell>
          <cell r="N16">
            <v>6.26</v>
          </cell>
          <cell r="O16">
            <v>6.26</v>
          </cell>
          <cell r="P16">
            <v>6.56</v>
          </cell>
          <cell r="Q16">
            <v>6.56</v>
          </cell>
          <cell r="R16">
            <v>6.86</v>
          </cell>
          <cell r="S16">
            <v>6.26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5.2505882352941171</v>
          </cell>
        </row>
        <row r="17">
          <cell r="B17">
            <v>14</v>
          </cell>
          <cell r="C17">
            <v>3.4</v>
          </cell>
          <cell r="D17">
            <v>5</v>
          </cell>
          <cell r="E17">
            <v>4.2</v>
          </cell>
          <cell r="F17">
            <v>4.4000000000000004</v>
          </cell>
          <cell r="G17">
            <v>4.4000000000000004</v>
          </cell>
          <cell r="H17">
            <v>3.9</v>
          </cell>
          <cell r="I17">
            <v>3.9</v>
          </cell>
          <cell r="J17">
            <v>3.9</v>
          </cell>
          <cell r="K17">
            <v>4.4000000000000004</v>
          </cell>
          <cell r="L17">
            <v>6.5</v>
          </cell>
          <cell r="M17">
            <v>6.5</v>
          </cell>
          <cell r="N17">
            <v>6.26</v>
          </cell>
          <cell r="O17">
            <v>6.26</v>
          </cell>
          <cell r="P17">
            <v>6.56</v>
          </cell>
          <cell r="Q17">
            <v>6.56</v>
          </cell>
          <cell r="R17">
            <v>6.86</v>
          </cell>
          <cell r="S17">
            <v>6.26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5.2505882352941171</v>
          </cell>
        </row>
        <row r="18">
          <cell r="B18">
            <v>15</v>
          </cell>
          <cell r="C18">
            <v>3.4</v>
          </cell>
          <cell r="D18">
            <v>5</v>
          </cell>
          <cell r="E18">
            <v>4.2</v>
          </cell>
          <cell r="F18">
            <v>4.4000000000000004</v>
          </cell>
          <cell r="G18">
            <v>4.4000000000000004</v>
          </cell>
          <cell r="H18">
            <v>3.9</v>
          </cell>
          <cell r="I18">
            <v>3.9</v>
          </cell>
          <cell r="J18">
            <v>3.9</v>
          </cell>
          <cell r="K18">
            <v>4.4000000000000004</v>
          </cell>
          <cell r="L18">
            <v>6.5</v>
          </cell>
          <cell r="M18">
            <v>6.5</v>
          </cell>
          <cell r="N18">
            <v>6.26</v>
          </cell>
          <cell r="O18">
            <v>6.26</v>
          </cell>
          <cell r="P18">
            <v>6.56</v>
          </cell>
          <cell r="Q18">
            <v>6.56</v>
          </cell>
          <cell r="R18">
            <v>6.86</v>
          </cell>
          <cell r="S18">
            <v>6.26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5.2505882352941171</v>
          </cell>
        </row>
        <row r="19">
          <cell r="B19">
            <v>16</v>
          </cell>
          <cell r="C19">
            <v>3.4</v>
          </cell>
          <cell r="D19">
            <v>5</v>
          </cell>
          <cell r="E19">
            <v>4.2</v>
          </cell>
          <cell r="F19">
            <v>4.4000000000000004</v>
          </cell>
          <cell r="G19">
            <v>4.4000000000000004</v>
          </cell>
          <cell r="H19">
            <v>3.9</v>
          </cell>
          <cell r="I19">
            <v>3.9</v>
          </cell>
          <cell r="J19">
            <v>3.9</v>
          </cell>
          <cell r="K19">
            <v>4.4000000000000004</v>
          </cell>
          <cell r="L19">
            <v>6.5</v>
          </cell>
          <cell r="M19">
            <v>6.5</v>
          </cell>
          <cell r="N19">
            <v>6.26</v>
          </cell>
          <cell r="O19">
            <v>6.26</v>
          </cell>
          <cell r="P19">
            <v>6.56</v>
          </cell>
          <cell r="Q19">
            <v>6.56</v>
          </cell>
          <cell r="R19">
            <v>6.86</v>
          </cell>
          <cell r="S19">
            <v>6.26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5.2505882352941171</v>
          </cell>
        </row>
        <row r="20">
          <cell r="B20">
            <v>17</v>
          </cell>
          <cell r="C20">
            <v>3.4</v>
          </cell>
          <cell r="D20">
            <v>5</v>
          </cell>
          <cell r="E20">
            <v>4.2</v>
          </cell>
          <cell r="F20">
            <v>4.4000000000000004</v>
          </cell>
          <cell r="G20">
            <v>4.4000000000000004</v>
          </cell>
          <cell r="H20">
            <v>3.9</v>
          </cell>
          <cell r="I20">
            <v>3.9</v>
          </cell>
          <cell r="J20">
            <v>3.9</v>
          </cell>
          <cell r="K20">
            <v>4.4000000000000004</v>
          </cell>
          <cell r="L20">
            <v>6.5</v>
          </cell>
          <cell r="M20">
            <v>6.5</v>
          </cell>
          <cell r="N20">
            <v>6.26</v>
          </cell>
          <cell r="O20">
            <v>6.26</v>
          </cell>
          <cell r="P20">
            <v>6.56</v>
          </cell>
          <cell r="Q20">
            <v>6.56</v>
          </cell>
          <cell r="R20">
            <v>6.86</v>
          </cell>
          <cell r="S20">
            <v>6.26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5.2505882352941171</v>
          </cell>
        </row>
        <row r="21">
          <cell r="B21">
            <v>18</v>
          </cell>
          <cell r="C21">
            <v>3.4</v>
          </cell>
          <cell r="D21">
            <v>5</v>
          </cell>
          <cell r="E21">
            <v>4.2</v>
          </cell>
          <cell r="F21">
            <v>4.4000000000000004</v>
          </cell>
          <cell r="G21">
            <v>4.4000000000000004</v>
          </cell>
          <cell r="H21">
            <v>3.9</v>
          </cell>
          <cell r="I21">
            <v>3.9</v>
          </cell>
          <cell r="J21">
            <v>3.9</v>
          </cell>
          <cell r="K21">
            <v>4.4000000000000004</v>
          </cell>
          <cell r="L21">
            <v>6.5</v>
          </cell>
          <cell r="M21">
            <v>6.5</v>
          </cell>
          <cell r="N21">
            <v>6.26</v>
          </cell>
          <cell r="O21">
            <v>6.26</v>
          </cell>
          <cell r="P21">
            <v>6.56</v>
          </cell>
          <cell r="Q21">
            <v>6.56</v>
          </cell>
          <cell r="R21">
            <v>6.86</v>
          </cell>
          <cell r="S21">
            <v>6.26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5.2505882352941171</v>
          </cell>
        </row>
        <row r="22">
          <cell r="B22">
            <v>19</v>
          </cell>
          <cell r="C22">
            <v>3.4</v>
          </cell>
          <cell r="D22">
            <v>5</v>
          </cell>
          <cell r="E22">
            <v>4.2</v>
          </cell>
          <cell r="F22">
            <v>4.4000000000000004</v>
          </cell>
          <cell r="G22">
            <v>4.4000000000000004</v>
          </cell>
          <cell r="H22">
            <v>3.9</v>
          </cell>
          <cell r="I22">
            <v>3.9</v>
          </cell>
          <cell r="J22">
            <v>3.9</v>
          </cell>
          <cell r="K22">
            <v>4.4000000000000004</v>
          </cell>
          <cell r="L22">
            <v>6.5</v>
          </cell>
          <cell r="M22">
            <v>6.5</v>
          </cell>
          <cell r="N22">
            <v>6.26</v>
          </cell>
          <cell r="O22">
            <v>6.26</v>
          </cell>
          <cell r="P22">
            <v>6.56</v>
          </cell>
          <cell r="Q22">
            <v>6.56</v>
          </cell>
          <cell r="R22">
            <v>6.86</v>
          </cell>
          <cell r="S22">
            <v>6.26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5.2505882352941171</v>
          </cell>
        </row>
        <row r="23">
          <cell r="B23">
            <v>20</v>
          </cell>
          <cell r="C23">
            <v>3.4</v>
          </cell>
          <cell r="D23">
            <v>5</v>
          </cell>
          <cell r="E23">
            <v>4.2</v>
          </cell>
          <cell r="F23">
            <v>4.4000000000000004</v>
          </cell>
          <cell r="G23">
            <v>4.4000000000000004</v>
          </cell>
          <cell r="H23">
            <v>3.9</v>
          </cell>
          <cell r="I23">
            <v>3.9</v>
          </cell>
          <cell r="J23">
            <v>3.9</v>
          </cell>
          <cell r="K23">
            <v>4.4000000000000004</v>
          </cell>
          <cell r="L23">
            <v>6.5</v>
          </cell>
          <cell r="M23">
            <v>6.5</v>
          </cell>
          <cell r="N23">
            <v>6.26</v>
          </cell>
          <cell r="O23">
            <v>6.26</v>
          </cell>
          <cell r="P23">
            <v>6.56</v>
          </cell>
          <cell r="Q23">
            <v>6.56</v>
          </cell>
          <cell r="R23">
            <v>6.86</v>
          </cell>
          <cell r="S23">
            <v>6.26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5.2505882352941171</v>
          </cell>
        </row>
        <row r="24">
          <cell r="B24">
            <v>21</v>
          </cell>
          <cell r="C24">
            <v>3.4</v>
          </cell>
          <cell r="D24">
            <v>5</v>
          </cell>
          <cell r="E24">
            <v>4.2</v>
          </cell>
          <cell r="F24">
            <v>4.4000000000000004</v>
          </cell>
          <cell r="G24">
            <v>4.4000000000000004</v>
          </cell>
          <cell r="H24">
            <v>3.9</v>
          </cell>
          <cell r="I24">
            <v>3.9</v>
          </cell>
          <cell r="J24">
            <v>3.9</v>
          </cell>
          <cell r="K24">
            <v>4.4000000000000004</v>
          </cell>
          <cell r="L24">
            <v>6.5</v>
          </cell>
          <cell r="M24">
            <v>6.5</v>
          </cell>
          <cell r="N24">
            <v>6.26</v>
          </cell>
          <cell r="O24">
            <v>6.26</v>
          </cell>
          <cell r="P24">
            <v>6.56</v>
          </cell>
          <cell r="Q24">
            <v>6.56</v>
          </cell>
          <cell r="R24">
            <v>6.86</v>
          </cell>
          <cell r="S24">
            <v>6.26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5.2505882352941171</v>
          </cell>
        </row>
        <row r="25">
          <cell r="B25">
            <v>22</v>
          </cell>
          <cell r="C25">
            <v>3.4</v>
          </cell>
          <cell r="D25">
            <v>5</v>
          </cell>
          <cell r="E25">
            <v>4.2</v>
          </cell>
          <cell r="F25">
            <v>4.4000000000000004</v>
          </cell>
          <cell r="G25">
            <v>4.4000000000000004</v>
          </cell>
          <cell r="H25">
            <v>3.9</v>
          </cell>
          <cell r="I25">
            <v>3.9</v>
          </cell>
          <cell r="J25">
            <v>3.9</v>
          </cell>
          <cell r="K25">
            <v>4.4000000000000004</v>
          </cell>
          <cell r="L25">
            <v>6.5</v>
          </cell>
          <cell r="M25">
            <v>6.5</v>
          </cell>
          <cell r="N25">
            <v>6.26</v>
          </cell>
          <cell r="O25">
            <v>6.26</v>
          </cell>
          <cell r="P25">
            <v>6.56</v>
          </cell>
          <cell r="Q25">
            <v>6.56</v>
          </cell>
          <cell r="R25">
            <v>6.86</v>
          </cell>
          <cell r="S25">
            <v>6.26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5.2505882352941171</v>
          </cell>
        </row>
        <row r="26">
          <cell r="B26">
            <v>23</v>
          </cell>
          <cell r="C26">
            <v>3.4</v>
          </cell>
          <cell r="D26">
            <v>5</v>
          </cell>
          <cell r="E26">
            <v>4.2</v>
          </cell>
          <cell r="F26">
            <v>4.4000000000000004</v>
          </cell>
          <cell r="G26">
            <v>4.4000000000000004</v>
          </cell>
          <cell r="H26">
            <v>3.9</v>
          </cell>
          <cell r="I26">
            <v>3.9</v>
          </cell>
          <cell r="J26">
            <v>3.9</v>
          </cell>
          <cell r="K26">
            <v>4.4000000000000004</v>
          </cell>
          <cell r="L26">
            <v>6.5</v>
          </cell>
          <cell r="M26">
            <v>6.5</v>
          </cell>
          <cell r="N26">
            <v>6.26</v>
          </cell>
          <cell r="O26">
            <v>6.26</v>
          </cell>
          <cell r="P26">
            <v>6.56</v>
          </cell>
          <cell r="Q26">
            <v>6.56</v>
          </cell>
          <cell r="R26">
            <v>6.86</v>
          </cell>
          <cell r="S26">
            <v>6.26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5.2505882352941171</v>
          </cell>
        </row>
        <row r="27">
          <cell r="B27">
            <v>24</v>
          </cell>
          <cell r="C27">
            <v>3.4</v>
          </cell>
          <cell r="D27">
            <v>5</v>
          </cell>
          <cell r="E27">
            <v>4.2</v>
          </cell>
          <cell r="F27">
            <v>4.4000000000000004</v>
          </cell>
          <cell r="G27">
            <v>4.4000000000000004</v>
          </cell>
          <cell r="H27">
            <v>3.9</v>
          </cell>
          <cell r="I27">
            <v>3.9</v>
          </cell>
          <cell r="J27">
            <v>3.9</v>
          </cell>
          <cell r="K27">
            <v>4.4000000000000004</v>
          </cell>
          <cell r="L27">
            <v>6.5</v>
          </cell>
          <cell r="M27">
            <v>6.5</v>
          </cell>
          <cell r="N27">
            <v>6.26</v>
          </cell>
          <cell r="O27">
            <v>6.26</v>
          </cell>
          <cell r="P27">
            <v>6.56</v>
          </cell>
          <cell r="Q27">
            <v>6.56</v>
          </cell>
          <cell r="R27">
            <v>6.86</v>
          </cell>
          <cell r="S27">
            <v>6.26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5.2505882352941171</v>
          </cell>
        </row>
        <row r="28">
          <cell r="B28" t="str">
            <v>P</v>
          </cell>
          <cell r="C28">
            <v>3.4000000000000004</v>
          </cell>
          <cell r="D28">
            <v>5</v>
          </cell>
          <cell r="E28">
            <v>4.200000000000002</v>
          </cell>
          <cell r="F28">
            <v>4.4000000000000012</v>
          </cell>
          <cell r="G28">
            <v>4.4000000000000012</v>
          </cell>
          <cell r="H28">
            <v>3.9000000000000008</v>
          </cell>
          <cell r="I28">
            <v>3.9000000000000008</v>
          </cell>
          <cell r="J28">
            <v>3.9000000000000008</v>
          </cell>
          <cell r="K28">
            <v>4.4000000000000012</v>
          </cell>
          <cell r="L28">
            <v>6.5</v>
          </cell>
          <cell r="M28">
            <v>6.5</v>
          </cell>
          <cell r="N28">
            <v>6.2600000000000007</v>
          </cell>
          <cell r="O28">
            <v>6.2600000000000007</v>
          </cell>
          <cell r="P28">
            <v>6.5600000000000014</v>
          </cell>
          <cell r="Q28">
            <v>6.5600000000000014</v>
          </cell>
          <cell r="R28">
            <v>6.860000000000003</v>
          </cell>
          <cell r="S28">
            <v>6.2600000000000007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5.2505882352941171</v>
          </cell>
        </row>
        <row r="29">
          <cell r="B29" t="str">
            <v>W</v>
          </cell>
          <cell r="C29">
            <v>81.600000000000009</v>
          </cell>
          <cell r="D29">
            <v>120</v>
          </cell>
          <cell r="E29">
            <v>100.80000000000004</v>
          </cell>
          <cell r="F29">
            <v>105.60000000000004</v>
          </cell>
          <cell r="G29">
            <v>105.60000000000004</v>
          </cell>
          <cell r="H29">
            <v>93.600000000000023</v>
          </cell>
          <cell r="I29">
            <v>93.600000000000023</v>
          </cell>
          <cell r="J29">
            <v>93.600000000000023</v>
          </cell>
          <cell r="K29">
            <v>105.60000000000004</v>
          </cell>
          <cell r="L29">
            <v>156</v>
          </cell>
          <cell r="M29">
            <v>156</v>
          </cell>
          <cell r="N29">
            <v>150.24</v>
          </cell>
          <cell r="O29">
            <v>150.24</v>
          </cell>
          <cell r="P29">
            <v>157.44000000000003</v>
          </cell>
          <cell r="Q29">
            <v>157.44000000000003</v>
          </cell>
          <cell r="R29">
            <v>164.64000000000007</v>
          </cell>
          <cell r="S29">
            <v>150.24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126.01411764705881</v>
          </cell>
        </row>
      </sheetData>
      <sheetData sheetId="37" refreshError="1">
        <row r="4">
          <cell r="B4">
            <v>1</v>
          </cell>
          <cell r="C4">
            <v>22.35</v>
          </cell>
          <cell r="D4">
            <v>22.35</v>
          </cell>
          <cell r="E4">
            <v>17.350000000000001</v>
          </cell>
          <cell r="F4">
            <v>17.350000000000001</v>
          </cell>
          <cell r="G4">
            <v>17.350000000000001</v>
          </cell>
          <cell r="H4">
            <v>17.350000000000001</v>
          </cell>
          <cell r="I4">
            <v>17.350000000000001</v>
          </cell>
          <cell r="J4">
            <v>17.350000000000001</v>
          </cell>
          <cell r="K4">
            <v>17.350000000000001</v>
          </cell>
          <cell r="L4">
            <v>17.350000000000001</v>
          </cell>
          <cell r="M4">
            <v>12</v>
          </cell>
          <cell r="N4">
            <v>12</v>
          </cell>
          <cell r="O4">
            <v>12</v>
          </cell>
          <cell r="P4">
            <v>12</v>
          </cell>
          <cell r="Q4">
            <v>12</v>
          </cell>
          <cell r="R4">
            <v>12</v>
          </cell>
          <cell r="S4">
            <v>12</v>
          </cell>
        </row>
        <row r="5">
          <cell r="B5">
            <v>2</v>
          </cell>
          <cell r="C5">
            <v>22.35</v>
          </cell>
          <cell r="D5">
            <v>22.35</v>
          </cell>
          <cell r="E5">
            <v>17.350000000000001</v>
          </cell>
          <cell r="F5">
            <v>17.350000000000001</v>
          </cell>
          <cell r="G5">
            <v>17.350000000000001</v>
          </cell>
          <cell r="H5">
            <v>17.350000000000001</v>
          </cell>
          <cell r="I5">
            <v>17.350000000000001</v>
          </cell>
          <cell r="J5">
            <v>17.350000000000001</v>
          </cell>
          <cell r="K5">
            <v>17.350000000000001</v>
          </cell>
          <cell r="L5">
            <v>17.350000000000001</v>
          </cell>
          <cell r="M5">
            <v>12</v>
          </cell>
          <cell r="N5">
            <v>12</v>
          </cell>
          <cell r="O5">
            <v>12</v>
          </cell>
          <cell r="P5">
            <v>12</v>
          </cell>
          <cell r="Q5">
            <v>12</v>
          </cell>
          <cell r="R5">
            <v>12</v>
          </cell>
          <cell r="S5">
            <v>12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>
            <v>22.35</v>
          </cell>
          <cell r="D6">
            <v>22.35</v>
          </cell>
          <cell r="E6">
            <v>17.350000000000001</v>
          </cell>
          <cell r="F6">
            <v>17.350000000000001</v>
          </cell>
          <cell r="G6">
            <v>17.350000000000001</v>
          </cell>
          <cell r="H6">
            <v>17.350000000000001</v>
          </cell>
          <cell r="I6">
            <v>17.350000000000001</v>
          </cell>
          <cell r="J6">
            <v>17.350000000000001</v>
          </cell>
          <cell r="K6">
            <v>17.350000000000001</v>
          </cell>
          <cell r="L6">
            <v>17.350000000000001</v>
          </cell>
          <cell r="M6">
            <v>12</v>
          </cell>
          <cell r="N6">
            <v>12</v>
          </cell>
          <cell r="O6">
            <v>12</v>
          </cell>
          <cell r="P6">
            <v>12</v>
          </cell>
          <cell r="Q6">
            <v>12</v>
          </cell>
          <cell r="R6">
            <v>12</v>
          </cell>
          <cell r="S6">
            <v>12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>
            <v>22.35</v>
          </cell>
          <cell r="D7">
            <v>22.35</v>
          </cell>
          <cell r="E7">
            <v>17.350000000000001</v>
          </cell>
          <cell r="F7">
            <v>17.350000000000001</v>
          </cell>
          <cell r="G7">
            <v>17.350000000000001</v>
          </cell>
          <cell r="H7">
            <v>17.350000000000001</v>
          </cell>
          <cell r="I7">
            <v>17.350000000000001</v>
          </cell>
          <cell r="J7">
            <v>17.350000000000001</v>
          </cell>
          <cell r="K7">
            <v>17.350000000000001</v>
          </cell>
          <cell r="L7">
            <v>17.350000000000001</v>
          </cell>
          <cell r="M7">
            <v>12</v>
          </cell>
          <cell r="N7">
            <v>12</v>
          </cell>
          <cell r="O7">
            <v>12</v>
          </cell>
          <cell r="P7">
            <v>12</v>
          </cell>
          <cell r="Q7">
            <v>12</v>
          </cell>
          <cell r="R7">
            <v>12</v>
          </cell>
          <cell r="S7">
            <v>12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>
            <v>22.35</v>
          </cell>
          <cell r="D8">
            <v>22.35</v>
          </cell>
          <cell r="E8">
            <v>17.350000000000001</v>
          </cell>
          <cell r="F8">
            <v>17.350000000000001</v>
          </cell>
          <cell r="G8">
            <v>17.350000000000001</v>
          </cell>
          <cell r="H8">
            <v>17.350000000000001</v>
          </cell>
          <cell r="I8">
            <v>17.350000000000001</v>
          </cell>
          <cell r="J8">
            <v>17.350000000000001</v>
          </cell>
          <cell r="K8">
            <v>17.350000000000001</v>
          </cell>
          <cell r="L8">
            <v>17.350000000000001</v>
          </cell>
          <cell r="M8">
            <v>12</v>
          </cell>
          <cell r="N8">
            <v>12</v>
          </cell>
          <cell r="O8">
            <v>12</v>
          </cell>
          <cell r="P8">
            <v>12</v>
          </cell>
          <cell r="Q8">
            <v>12</v>
          </cell>
          <cell r="R8">
            <v>12</v>
          </cell>
          <cell r="S8">
            <v>12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>
            <v>22.35</v>
          </cell>
          <cell r="D9">
            <v>22.35</v>
          </cell>
          <cell r="E9">
            <v>17.350000000000001</v>
          </cell>
          <cell r="F9">
            <v>17.350000000000001</v>
          </cell>
          <cell r="G9">
            <v>17.350000000000001</v>
          </cell>
          <cell r="H9">
            <v>17.350000000000001</v>
          </cell>
          <cell r="I9">
            <v>17.350000000000001</v>
          </cell>
          <cell r="J9">
            <v>17.350000000000001</v>
          </cell>
          <cell r="K9">
            <v>17.350000000000001</v>
          </cell>
          <cell r="L9">
            <v>17.350000000000001</v>
          </cell>
          <cell r="M9">
            <v>12</v>
          </cell>
          <cell r="N9">
            <v>12</v>
          </cell>
          <cell r="O9">
            <v>12</v>
          </cell>
          <cell r="P9">
            <v>12</v>
          </cell>
          <cell r="Q9">
            <v>12</v>
          </cell>
          <cell r="R9">
            <v>12</v>
          </cell>
          <cell r="S9">
            <v>12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>
            <v>22.35</v>
          </cell>
          <cell r="D10">
            <v>22.35</v>
          </cell>
          <cell r="E10">
            <v>17.350000000000001</v>
          </cell>
          <cell r="F10">
            <v>17.350000000000001</v>
          </cell>
          <cell r="G10">
            <v>17.350000000000001</v>
          </cell>
          <cell r="H10">
            <v>17.350000000000001</v>
          </cell>
          <cell r="I10">
            <v>17.350000000000001</v>
          </cell>
          <cell r="J10">
            <v>17.350000000000001</v>
          </cell>
          <cell r="K10">
            <v>17.350000000000001</v>
          </cell>
          <cell r="L10">
            <v>17.350000000000001</v>
          </cell>
          <cell r="M10">
            <v>12</v>
          </cell>
          <cell r="N10">
            <v>12</v>
          </cell>
          <cell r="O10">
            <v>12</v>
          </cell>
          <cell r="P10">
            <v>12</v>
          </cell>
          <cell r="Q10">
            <v>12</v>
          </cell>
          <cell r="R10">
            <v>12</v>
          </cell>
          <cell r="S10">
            <v>12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>
            <v>22.35</v>
          </cell>
          <cell r="D11">
            <v>22.35</v>
          </cell>
          <cell r="E11">
            <v>17.350000000000001</v>
          </cell>
          <cell r="F11">
            <v>17.350000000000001</v>
          </cell>
          <cell r="G11">
            <v>17.350000000000001</v>
          </cell>
          <cell r="H11">
            <v>17.350000000000001</v>
          </cell>
          <cell r="I11">
            <v>17.350000000000001</v>
          </cell>
          <cell r="J11">
            <v>17.350000000000001</v>
          </cell>
          <cell r="K11">
            <v>17.350000000000001</v>
          </cell>
          <cell r="L11">
            <v>17.350000000000001</v>
          </cell>
          <cell r="M11">
            <v>12</v>
          </cell>
          <cell r="N11">
            <v>12</v>
          </cell>
          <cell r="O11">
            <v>12</v>
          </cell>
          <cell r="P11">
            <v>12</v>
          </cell>
          <cell r="Q11">
            <v>12</v>
          </cell>
          <cell r="R11">
            <v>12</v>
          </cell>
          <cell r="S11">
            <v>12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>
            <v>22.35</v>
          </cell>
          <cell r="D12">
            <v>22.35</v>
          </cell>
          <cell r="E12">
            <v>17.350000000000001</v>
          </cell>
          <cell r="F12">
            <v>17.350000000000001</v>
          </cell>
          <cell r="G12">
            <v>17.350000000000001</v>
          </cell>
          <cell r="H12">
            <v>17.350000000000001</v>
          </cell>
          <cell r="I12">
            <v>17.350000000000001</v>
          </cell>
          <cell r="J12">
            <v>17.350000000000001</v>
          </cell>
          <cell r="K12">
            <v>17.350000000000001</v>
          </cell>
          <cell r="L12">
            <v>17.350000000000001</v>
          </cell>
          <cell r="M12">
            <v>12</v>
          </cell>
          <cell r="N12">
            <v>12</v>
          </cell>
          <cell r="O12">
            <v>12</v>
          </cell>
          <cell r="P12">
            <v>12</v>
          </cell>
          <cell r="Q12">
            <v>12</v>
          </cell>
          <cell r="R12">
            <v>12</v>
          </cell>
          <cell r="S12">
            <v>12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>
            <v>22.35</v>
          </cell>
          <cell r="D13">
            <v>22.35</v>
          </cell>
          <cell r="E13">
            <v>17.350000000000001</v>
          </cell>
          <cell r="F13">
            <v>17.350000000000001</v>
          </cell>
          <cell r="G13">
            <v>17.350000000000001</v>
          </cell>
          <cell r="H13">
            <v>17.350000000000001</v>
          </cell>
          <cell r="I13">
            <v>17.350000000000001</v>
          </cell>
          <cell r="J13">
            <v>17.350000000000001</v>
          </cell>
          <cell r="K13">
            <v>17.350000000000001</v>
          </cell>
          <cell r="L13">
            <v>17.350000000000001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>
            <v>22.35</v>
          </cell>
          <cell r="D14">
            <v>22.35</v>
          </cell>
          <cell r="E14">
            <v>17.350000000000001</v>
          </cell>
          <cell r="F14">
            <v>17.350000000000001</v>
          </cell>
          <cell r="G14">
            <v>17.350000000000001</v>
          </cell>
          <cell r="H14">
            <v>17.350000000000001</v>
          </cell>
          <cell r="I14">
            <v>17.350000000000001</v>
          </cell>
          <cell r="J14">
            <v>17.350000000000001</v>
          </cell>
          <cell r="K14">
            <v>17.350000000000001</v>
          </cell>
          <cell r="L14">
            <v>17.350000000000001</v>
          </cell>
          <cell r="M14">
            <v>12</v>
          </cell>
          <cell r="N14">
            <v>12</v>
          </cell>
          <cell r="O14">
            <v>12</v>
          </cell>
          <cell r="P14">
            <v>12</v>
          </cell>
          <cell r="Q14">
            <v>12</v>
          </cell>
          <cell r="R14">
            <v>12</v>
          </cell>
          <cell r="S14">
            <v>12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>
            <v>22.35</v>
          </cell>
          <cell r="D15">
            <v>22.35</v>
          </cell>
          <cell r="E15">
            <v>17.350000000000001</v>
          </cell>
          <cell r="F15">
            <v>17.350000000000001</v>
          </cell>
          <cell r="G15">
            <v>17.350000000000001</v>
          </cell>
          <cell r="H15">
            <v>17.350000000000001</v>
          </cell>
          <cell r="I15">
            <v>17.350000000000001</v>
          </cell>
          <cell r="J15">
            <v>17.350000000000001</v>
          </cell>
          <cell r="K15">
            <v>17.350000000000001</v>
          </cell>
          <cell r="L15">
            <v>17.350000000000001</v>
          </cell>
          <cell r="M15">
            <v>12</v>
          </cell>
          <cell r="N15">
            <v>12</v>
          </cell>
          <cell r="O15">
            <v>12</v>
          </cell>
          <cell r="P15">
            <v>12</v>
          </cell>
          <cell r="Q15">
            <v>12</v>
          </cell>
          <cell r="R15">
            <v>12</v>
          </cell>
          <cell r="S15">
            <v>12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>
            <v>22.35</v>
          </cell>
          <cell r="D16">
            <v>22.35</v>
          </cell>
          <cell r="E16">
            <v>17.350000000000001</v>
          </cell>
          <cell r="F16">
            <v>17.350000000000001</v>
          </cell>
          <cell r="G16">
            <v>17.350000000000001</v>
          </cell>
          <cell r="H16">
            <v>17.350000000000001</v>
          </cell>
          <cell r="I16">
            <v>17.350000000000001</v>
          </cell>
          <cell r="J16">
            <v>17.350000000000001</v>
          </cell>
          <cell r="K16">
            <v>17.350000000000001</v>
          </cell>
          <cell r="L16">
            <v>17.350000000000001</v>
          </cell>
          <cell r="M16">
            <v>12</v>
          </cell>
          <cell r="N16">
            <v>12</v>
          </cell>
          <cell r="O16">
            <v>12</v>
          </cell>
          <cell r="P16">
            <v>12</v>
          </cell>
          <cell r="Q16">
            <v>12</v>
          </cell>
          <cell r="R16">
            <v>12</v>
          </cell>
          <cell r="S16">
            <v>12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>
            <v>22.35</v>
          </cell>
          <cell r="D17">
            <v>22.35</v>
          </cell>
          <cell r="E17">
            <v>17.350000000000001</v>
          </cell>
          <cell r="F17">
            <v>17.350000000000001</v>
          </cell>
          <cell r="G17">
            <v>17.350000000000001</v>
          </cell>
          <cell r="H17">
            <v>17.350000000000001</v>
          </cell>
          <cell r="I17">
            <v>17.350000000000001</v>
          </cell>
          <cell r="J17">
            <v>17.350000000000001</v>
          </cell>
          <cell r="K17">
            <v>17.350000000000001</v>
          </cell>
          <cell r="L17">
            <v>17.350000000000001</v>
          </cell>
          <cell r="M17">
            <v>12</v>
          </cell>
          <cell r="N17">
            <v>12</v>
          </cell>
          <cell r="O17">
            <v>12</v>
          </cell>
          <cell r="P17">
            <v>12</v>
          </cell>
          <cell r="Q17">
            <v>12</v>
          </cell>
          <cell r="R17">
            <v>12</v>
          </cell>
          <cell r="S17">
            <v>12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>
            <v>22.35</v>
          </cell>
          <cell r="D18">
            <v>22.35</v>
          </cell>
          <cell r="E18">
            <v>17.350000000000001</v>
          </cell>
          <cell r="F18">
            <v>17.350000000000001</v>
          </cell>
          <cell r="G18">
            <v>17.350000000000001</v>
          </cell>
          <cell r="H18">
            <v>17.350000000000001</v>
          </cell>
          <cell r="I18">
            <v>17.350000000000001</v>
          </cell>
          <cell r="J18">
            <v>17.350000000000001</v>
          </cell>
          <cell r="K18">
            <v>17.350000000000001</v>
          </cell>
          <cell r="L18">
            <v>17.350000000000001</v>
          </cell>
          <cell r="M18">
            <v>12</v>
          </cell>
          <cell r="N18">
            <v>12</v>
          </cell>
          <cell r="O18">
            <v>12</v>
          </cell>
          <cell r="P18">
            <v>12</v>
          </cell>
          <cell r="Q18">
            <v>12</v>
          </cell>
          <cell r="R18">
            <v>12</v>
          </cell>
          <cell r="S18">
            <v>12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>
            <v>22.35</v>
          </cell>
          <cell r="D19">
            <v>22.35</v>
          </cell>
          <cell r="E19">
            <v>17.350000000000001</v>
          </cell>
          <cell r="F19">
            <v>17.350000000000001</v>
          </cell>
          <cell r="G19">
            <v>17.350000000000001</v>
          </cell>
          <cell r="H19">
            <v>17.350000000000001</v>
          </cell>
          <cell r="I19">
            <v>17.350000000000001</v>
          </cell>
          <cell r="J19">
            <v>17.350000000000001</v>
          </cell>
          <cell r="K19">
            <v>17.350000000000001</v>
          </cell>
          <cell r="L19">
            <v>17.350000000000001</v>
          </cell>
          <cell r="M19">
            <v>12</v>
          </cell>
          <cell r="N19">
            <v>12</v>
          </cell>
          <cell r="O19">
            <v>12</v>
          </cell>
          <cell r="P19">
            <v>12</v>
          </cell>
          <cell r="Q19">
            <v>12</v>
          </cell>
          <cell r="R19">
            <v>12</v>
          </cell>
          <cell r="S19">
            <v>12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>
            <v>22.35</v>
          </cell>
          <cell r="D20">
            <v>22.35</v>
          </cell>
          <cell r="E20">
            <v>17.350000000000001</v>
          </cell>
          <cell r="F20">
            <v>17.350000000000001</v>
          </cell>
          <cell r="G20">
            <v>17.350000000000001</v>
          </cell>
          <cell r="H20">
            <v>17.350000000000001</v>
          </cell>
          <cell r="I20">
            <v>17.350000000000001</v>
          </cell>
          <cell r="J20">
            <v>17.350000000000001</v>
          </cell>
          <cell r="K20">
            <v>17.350000000000001</v>
          </cell>
          <cell r="L20">
            <v>17.350000000000001</v>
          </cell>
          <cell r="M20">
            <v>12</v>
          </cell>
          <cell r="N20">
            <v>12</v>
          </cell>
          <cell r="O20">
            <v>12</v>
          </cell>
          <cell r="P20">
            <v>12</v>
          </cell>
          <cell r="Q20">
            <v>12</v>
          </cell>
          <cell r="R20">
            <v>12</v>
          </cell>
          <cell r="S20">
            <v>12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>
            <v>22.35</v>
          </cell>
          <cell r="D21">
            <v>22.35</v>
          </cell>
          <cell r="E21">
            <v>17.350000000000001</v>
          </cell>
          <cell r="F21">
            <v>17.350000000000001</v>
          </cell>
          <cell r="G21">
            <v>17.350000000000001</v>
          </cell>
          <cell r="H21">
            <v>17.350000000000001</v>
          </cell>
          <cell r="I21">
            <v>17.350000000000001</v>
          </cell>
          <cell r="J21">
            <v>17.350000000000001</v>
          </cell>
          <cell r="K21">
            <v>17.350000000000001</v>
          </cell>
          <cell r="L21">
            <v>17.350000000000001</v>
          </cell>
          <cell r="M21">
            <v>12</v>
          </cell>
          <cell r="N21">
            <v>12</v>
          </cell>
          <cell r="O21">
            <v>12</v>
          </cell>
          <cell r="P21">
            <v>12</v>
          </cell>
          <cell r="Q21">
            <v>12</v>
          </cell>
          <cell r="R21">
            <v>12</v>
          </cell>
          <cell r="S21">
            <v>12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>
            <v>22.35</v>
          </cell>
          <cell r="D22">
            <v>22.35</v>
          </cell>
          <cell r="E22">
            <v>17.350000000000001</v>
          </cell>
          <cell r="F22">
            <v>17.350000000000001</v>
          </cell>
          <cell r="G22">
            <v>17.350000000000001</v>
          </cell>
          <cell r="H22">
            <v>17.350000000000001</v>
          </cell>
          <cell r="I22">
            <v>17.350000000000001</v>
          </cell>
          <cell r="J22">
            <v>17.350000000000001</v>
          </cell>
          <cell r="K22">
            <v>17.350000000000001</v>
          </cell>
          <cell r="L22">
            <v>17.350000000000001</v>
          </cell>
          <cell r="M22">
            <v>12</v>
          </cell>
          <cell r="N22">
            <v>12</v>
          </cell>
          <cell r="O22">
            <v>12</v>
          </cell>
          <cell r="P22">
            <v>12</v>
          </cell>
          <cell r="Q22">
            <v>12</v>
          </cell>
          <cell r="R22">
            <v>12</v>
          </cell>
          <cell r="S22">
            <v>12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>
            <v>22.35</v>
          </cell>
          <cell r="D23">
            <v>22.35</v>
          </cell>
          <cell r="E23">
            <v>17.350000000000001</v>
          </cell>
          <cell r="F23">
            <v>17.350000000000001</v>
          </cell>
          <cell r="G23">
            <v>17.350000000000001</v>
          </cell>
          <cell r="H23">
            <v>17.350000000000001</v>
          </cell>
          <cell r="I23">
            <v>17.350000000000001</v>
          </cell>
          <cell r="J23">
            <v>17.350000000000001</v>
          </cell>
          <cell r="K23">
            <v>17.350000000000001</v>
          </cell>
          <cell r="L23">
            <v>17.350000000000001</v>
          </cell>
          <cell r="M23">
            <v>12</v>
          </cell>
          <cell r="N23">
            <v>12</v>
          </cell>
          <cell r="O23">
            <v>12</v>
          </cell>
          <cell r="P23">
            <v>12</v>
          </cell>
          <cell r="Q23">
            <v>12</v>
          </cell>
          <cell r="R23">
            <v>12</v>
          </cell>
          <cell r="S23">
            <v>12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>
            <v>22.35</v>
          </cell>
          <cell r="D24">
            <v>22.35</v>
          </cell>
          <cell r="E24">
            <v>17.350000000000001</v>
          </cell>
          <cell r="F24">
            <v>17.350000000000001</v>
          </cell>
          <cell r="G24">
            <v>17.350000000000001</v>
          </cell>
          <cell r="H24">
            <v>17.350000000000001</v>
          </cell>
          <cell r="I24">
            <v>17.350000000000001</v>
          </cell>
          <cell r="J24">
            <v>17.350000000000001</v>
          </cell>
          <cell r="K24">
            <v>17.350000000000001</v>
          </cell>
          <cell r="L24">
            <v>17.350000000000001</v>
          </cell>
          <cell r="M24">
            <v>12</v>
          </cell>
          <cell r="N24">
            <v>12</v>
          </cell>
          <cell r="O24">
            <v>12</v>
          </cell>
          <cell r="P24">
            <v>12</v>
          </cell>
          <cell r="Q24">
            <v>12</v>
          </cell>
          <cell r="R24">
            <v>12</v>
          </cell>
          <cell r="S24">
            <v>12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>
            <v>22.35</v>
          </cell>
          <cell r="D25">
            <v>22.35</v>
          </cell>
          <cell r="E25">
            <v>17.350000000000001</v>
          </cell>
          <cell r="F25">
            <v>17.350000000000001</v>
          </cell>
          <cell r="G25">
            <v>17.350000000000001</v>
          </cell>
          <cell r="H25">
            <v>17.350000000000001</v>
          </cell>
          <cell r="I25">
            <v>17.350000000000001</v>
          </cell>
          <cell r="J25">
            <v>17.350000000000001</v>
          </cell>
          <cell r="K25">
            <v>17.350000000000001</v>
          </cell>
          <cell r="L25">
            <v>17.350000000000001</v>
          </cell>
          <cell r="M25">
            <v>12</v>
          </cell>
          <cell r="N25">
            <v>12</v>
          </cell>
          <cell r="O25">
            <v>12</v>
          </cell>
          <cell r="P25">
            <v>12</v>
          </cell>
          <cell r="Q25">
            <v>12</v>
          </cell>
          <cell r="R25">
            <v>12</v>
          </cell>
          <cell r="S25">
            <v>12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>
            <v>22.35</v>
          </cell>
          <cell r="D26">
            <v>22.35</v>
          </cell>
          <cell r="E26">
            <v>17.350000000000001</v>
          </cell>
          <cell r="F26">
            <v>17.350000000000001</v>
          </cell>
          <cell r="G26">
            <v>17.350000000000001</v>
          </cell>
          <cell r="H26">
            <v>17.350000000000001</v>
          </cell>
          <cell r="I26">
            <v>17.350000000000001</v>
          </cell>
          <cell r="J26">
            <v>17.350000000000001</v>
          </cell>
          <cell r="K26">
            <v>17.350000000000001</v>
          </cell>
          <cell r="L26">
            <v>17.350000000000001</v>
          </cell>
          <cell r="M26">
            <v>12</v>
          </cell>
          <cell r="N26">
            <v>12</v>
          </cell>
          <cell r="O26">
            <v>12</v>
          </cell>
          <cell r="P26">
            <v>12</v>
          </cell>
          <cell r="Q26">
            <v>12</v>
          </cell>
          <cell r="R26">
            <v>12</v>
          </cell>
          <cell r="S26">
            <v>12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>
            <v>22.35</v>
          </cell>
          <cell r="D27">
            <v>22.35</v>
          </cell>
          <cell r="E27">
            <v>17.350000000000001</v>
          </cell>
          <cell r="F27">
            <v>17.350000000000001</v>
          </cell>
          <cell r="G27">
            <v>17.350000000000001</v>
          </cell>
          <cell r="H27">
            <v>17.350000000000001</v>
          </cell>
          <cell r="I27">
            <v>17.350000000000001</v>
          </cell>
          <cell r="J27">
            <v>17.350000000000001</v>
          </cell>
          <cell r="K27">
            <v>17.350000000000001</v>
          </cell>
          <cell r="L27">
            <v>17.350000000000001</v>
          </cell>
          <cell r="M27">
            <v>12</v>
          </cell>
          <cell r="N27">
            <v>12</v>
          </cell>
          <cell r="O27">
            <v>12</v>
          </cell>
          <cell r="P27">
            <v>12</v>
          </cell>
          <cell r="Q27">
            <v>12</v>
          </cell>
          <cell r="R27">
            <v>12</v>
          </cell>
          <cell r="S27">
            <v>12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22.350000000000009</v>
          </cell>
          <cell r="D28">
            <v>22.350000000000009</v>
          </cell>
          <cell r="E28">
            <v>17.350000000000005</v>
          </cell>
          <cell r="F28">
            <v>17.350000000000005</v>
          </cell>
          <cell r="G28">
            <v>17.350000000000005</v>
          </cell>
          <cell r="H28">
            <v>17.350000000000005</v>
          </cell>
          <cell r="I28">
            <v>17.350000000000005</v>
          </cell>
          <cell r="J28">
            <v>17.350000000000005</v>
          </cell>
          <cell r="K28">
            <v>17.350000000000005</v>
          </cell>
          <cell r="L28">
            <v>17.350000000000005</v>
          </cell>
          <cell r="M28">
            <v>12</v>
          </cell>
          <cell r="N28">
            <v>12</v>
          </cell>
          <cell r="O28">
            <v>12</v>
          </cell>
          <cell r="P28">
            <v>12</v>
          </cell>
          <cell r="Q28">
            <v>12</v>
          </cell>
          <cell r="R28">
            <v>12</v>
          </cell>
          <cell r="S28">
            <v>12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536.4000000000002</v>
          </cell>
          <cell r="D29">
            <v>536.4000000000002</v>
          </cell>
          <cell r="E29">
            <v>416.40000000000015</v>
          </cell>
          <cell r="F29">
            <v>416.40000000000015</v>
          </cell>
          <cell r="G29">
            <v>416.40000000000015</v>
          </cell>
          <cell r="H29">
            <v>416.40000000000015</v>
          </cell>
          <cell r="I29">
            <v>416.40000000000015</v>
          </cell>
          <cell r="J29">
            <v>416.40000000000015</v>
          </cell>
          <cell r="K29">
            <v>416.40000000000015</v>
          </cell>
          <cell r="L29">
            <v>416.40000000000015</v>
          </cell>
          <cell r="M29">
            <v>288</v>
          </cell>
          <cell r="N29">
            <v>288</v>
          </cell>
          <cell r="O29">
            <v>288</v>
          </cell>
          <cell r="P29">
            <v>288</v>
          </cell>
          <cell r="Q29">
            <v>288</v>
          </cell>
          <cell r="R29">
            <v>288</v>
          </cell>
          <cell r="S29">
            <v>288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38" refreshError="1">
        <row r="4">
          <cell r="B4">
            <v>1</v>
          </cell>
          <cell r="C4">
            <v>7</v>
          </cell>
          <cell r="D4">
            <v>7</v>
          </cell>
          <cell r="E4">
            <v>6</v>
          </cell>
          <cell r="F4">
            <v>6</v>
          </cell>
          <cell r="G4">
            <v>7</v>
          </cell>
          <cell r="H4">
            <v>7</v>
          </cell>
          <cell r="I4">
            <v>5</v>
          </cell>
          <cell r="J4">
            <v>5</v>
          </cell>
          <cell r="K4">
            <v>4</v>
          </cell>
          <cell r="L4">
            <v>14</v>
          </cell>
          <cell r="M4">
            <v>14.5</v>
          </cell>
          <cell r="N4">
            <v>16</v>
          </cell>
          <cell r="O4">
            <v>16</v>
          </cell>
          <cell r="P4">
            <v>16</v>
          </cell>
          <cell r="Q4">
            <v>18</v>
          </cell>
          <cell r="R4">
            <v>20</v>
          </cell>
          <cell r="S4">
            <v>20</v>
          </cell>
          <cell r="AH4">
            <v>11.088235294117647</v>
          </cell>
        </row>
        <row r="5">
          <cell r="B5">
            <v>2</v>
          </cell>
          <cell r="C5">
            <v>7</v>
          </cell>
          <cell r="D5">
            <v>7</v>
          </cell>
          <cell r="E5">
            <v>6</v>
          </cell>
          <cell r="F5">
            <v>6</v>
          </cell>
          <cell r="G5">
            <v>7</v>
          </cell>
          <cell r="H5">
            <v>7</v>
          </cell>
          <cell r="I5">
            <v>5</v>
          </cell>
          <cell r="J5">
            <v>5</v>
          </cell>
          <cell r="K5">
            <v>4</v>
          </cell>
          <cell r="L5">
            <v>14</v>
          </cell>
          <cell r="M5">
            <v>14.5</v>
          </cell>
          <cell r="N5">
            <v>16</v>
          </cell>
          <cell r="O5">
            <v>16</v>
          </cell>
          <cell r="P5">
            <v>16</v>
          </cell>
          <cell r="Q5">
            <v>18</v>
          </cell>
          <cell r="R5">
            <v>20</v>
          </cell>
          <cell r="S5">
            <v>20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11.088235294117647</v>
          </cell>
        </row>
        <row r="6">
          <cell r="B6">
            <v>3</v>
          </cell>
          <cell r="C6">
            <v>7</v>
          </cell>
          <cell r="D6">
            <v>7</v>
          </cell>
          <cell r="E6">
            <v>6</v>
          </cell>
          <cell r="F6">
            <v>6</v>
          </cell>
          <cell r="G6">
            <v>7</v>
          </cell>
          <cell r="H6">
            <v>7</v>
          </cell>
          <cell r="I6">
            <v>5</v>
          </cell>
          <cell r="J6">
            <v>5</v>
          </cell>
          <cell r="K6">
            <v>4</v>
          </cell>
          <cell r="L6">
            <v>14</v>
          </cell>
          <cell r="M6">
            <v>14.5</v>
          </cell>
          <cell r="N6">
            <v>16</v>
          </cell>
          <cell r="O6">
            <v>16</v>
          </cell>
          <cell r="P6">
            <v>16</v>
          </cell>
          <cell r="Q6">
            <v>18</v>
          </cell>
          <cell r="R6">
            <v>20</v>
          </cell>
          <cell r="S6">
            <v>20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11.088235294117647</v>
          </cell>
        </row>
        <row r="7">
          <cell r="B7">
            <v>4</v>
          </cell>
          <cell r="C7">
            <v>7</v>
          </cell>
          <cell r="D7">
            <v>7</v>
          </cell>
          <cell r="E7">
            <v>6</v>
          </cell>
          <cell r="F7">
            <v>6</v>
          </cell>
          <cell r="G7">
            <v>7</v>
          </cell>
          <cell r="H7">
            <v>7</v>
          </cell>
          <cell r="I7">
            <v>5</v>
          </cell>
          <cell r="J7">
            <v>5</v>
          </cell>
          <cell r="K7">
            <v>4</v>
          </cell>
          <cell r="L7">
            <v>14</v>
          </cell>
          <cell r="M7">
            <v>14.5</v>
          </cell>
          <cell r="N7">
            <v>16</v>
          </cell>
          <cell r="O7">
            <v>16</v>
          </cell>
          <cell r="P7">
            <v>16</v>
          </cell>
          <cell r="Q7">
            <v>18</v>
          </cell>
          <cell r="R7">
            <v>20</v>
          </cell>
          <cell r="S7">
            <v>20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11.088235294117647</v>
          </cell>
        </row>
        <row r="8">
          <cell r="B8">
            <v>5</v>
          </cell>
          <cell r="C8">
            <v>7</v>
          </cell>
          <cell r="D8">
            <v>7</v>
          </cell>
          <cell r="E8">
            <v>6</v>
          </cell>
          <cell r="F8">
            <v>6</v>
          </cell>
          <cell r="G8">
            <v>7</v>
          </cell>
          <cell r="H8">
            <v>7</v>
          </cell>
          <cell r="I8">
            <v>5</v>
          </cell>
          <cell r="J8">
            <v>5</v>
          </cell>
          <cell r="K8">
            <v>4</v>
          </cell>
          <cell r="L8">
            <v>14</v>
          </cell>
          <cell r="M8">
            <v>14.5</v>
          </cell>
          <cell r="N8">
            <v>16</v>
          </cell>
          <cell r="O8">
            <v>16</v>
          </cell>
          <cell r="P8">
            <v>16</v>
          </cell>
          <cell r="Q8">
            <v>18</v>
          </cell>
          <cell r="R8">
            <v>20</v>
          </cell>
          <cell r="S8">
            <v>20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11.088235294117647</v>
          </cell>
        </row>
        <row r="9">
          <cell r="B9">
            <v>6</v>
          </cell>
          <cell r="C9">
            <v>7</v>
          </cell>
          <cell r="D9">
            <v>7</v>
          </cell>
          <cell r="E9">
            <v>6</v>
          </cell>
          <cell r="F9">
            <v>6</v>
          </cell>
          <cell r="G9">
            <v>7</v>
          </cell>
          <cell r="H9">
            <v>7</v>
          </cell>
          <cell r="I9">
            <v>5</v>
          </cell>
          <cell r="J9">
            <v>5</v>
          </cell>
          <cell r="K9">
            <v>4</v>
          </cell>
          <cell r="L9">
            <v>14</v>
          </cell>
          <cell r="M9">
            <v>14.5</v>
          </cell>
          <cell r="N9">
            <v>16</v>
          </cell>
          <cell r="O9">
            <v>16</v>
          </cell>
          <cell r="P9">
            <v>16</v>
          </cell>
          <cell r="Q9">
            <v>18</v>
          </cell>
          <cell r="R9">
            <v>20</v>
          </cell>
          <cell r="S9">
            <v>20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11.088235294117647</v>
          </cell>
        </row>
        <row r="10">
          <cell r="B10">
            <v>7</v>
          </cell>
          <cell r="C10">
            <v>7</v>
          </cell>
          <cell r="D10">
            <v>7</v>
          </cell>
          <cell r="E10">
            <v>6</v>
          </cell>
          <cell r="F10">
            <v>6</v>
          </cell>
          <cell r="G10">
            <v>7</v>
          </cell>
          <cell r="H10">
            <v>7</v>
          </cell>
          <cell r="I10">
            <v>5</v>
          </cell>
          <cell r="J10">
            <v>5</v>
          </cell>
          <cell r="K10">
            <v>4</v>
          </cell>
          <cell r="L10">
            <v>14</v>
          </cell>
          <cell r="M10">
            <v>14.5</v>
          </cell>
          <cell r="N10">
            <v>16</v>
          </cell>
          <cell r="O10">
            <v>16</v>
          </cell>
          <cell r="P10">
            <v>16</v>
          </cell>
          <cell r="Q10">
            <v>18</v>
          </cell>
          <cell r="R10">
            <v>20</v>
          </cell>
          <cell r="S10">
            <v>20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11.088235294117647</v>
          </cell>
        </row>
        <row r="11">
          <cell r="B11">
            <v>8</v>
          </cell>
          <cell r="C11">
            <v>7</v>
          </cell>
          <cell r="D11">
            <v>7</v>
          </cell>
          <cell r="E11">
            <v>6</v>
          </cell>
          <cell r="F11">
            <v>6</v>
          </cell>
          <cell r="G11">
            <v>7</v>
          </cell>
          <cell r="H11">
            <v>7</v>
          </cell>
          <cell r="I11">
            <v>5</v>
          </cell>
          <cell r="J11">
            <v>5</v>
          </cell>
          <cell r="K11">
            <v>4</v>
          </cell>
          <cell r="L11">
            <v>14</v>
          </cell>
          <cell r="M11">
            <v>14.5</v>
          </cell>
          <cell r="N11">
            <v>16</v>
          </cell>
          <cell r="O11">
            <v>16</v>
          </cell>
          <cell r="P11">
            <v>16</v>
          </cell>
          <cell r="Q11">
            <v>18</v>
          </cell>
          <cell r="R11">
            <v>20</v>
          </cell>
          <cell r="S11">
            <v>20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11.088235294117647</v>
          </cell>
        </row>
        <row r="12">
          <cell r="B12">
            <v>9</v>
          </cell>
          <cell r="C12">
            <v>7</v>
          </cell>
          <cell r="D12">
            <v>7</v>
          </cell>
          <cell r="E12">
            <v>6</v>
          </cell>
          <cell r="F12">
            <v>6</v>
          </cell>
          <cell r="G12">
            <v>7</v>
          </cell>
          <cell r="H12">
            <v>7</v>
          </cell>
          <cell r="I12">
            <v>5</v>
          </cell>
          <cell r="J12">
            <v>5</v>
          </cell>
          <cell r="K12">
            <v>4</v>
          </cell>
          <cell r="L12">
            <v>14</v>
          </cell>
          <cell r="M12">
            <v>14.5</v>
          </cell>
          <cell r="N12">
            <v>16</v>
          </cell>
          <cell r="O12">
            <v>16</v>
          </cell>
          <cell r="P12">
            <v>16</v>
          </cell>
          <cell r="Q12">
            <v>18</v>
          </cell>
          <cell r="R12">
            <v>20</v>
          </cell>
          <cell r="S12">
            <v>20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11.088235294117647</v>
          </cell>
        </row>
        <row r="13">
          <cell r="B13">
            <v>10</v>
          </cell>
          <cell r="C13">
            <v>7</v>
          </cell>
          <cell r="D13">
            <v>7</v>
          </cell>
          <cell r="E13">
            <v>6</v>
          </cell>
          <cell r="F13">
            <v>6</v>
          </cell>
          <cell r="G13">
            <v>7</v>
          </cell>
          <cell r="H13">
            <v>7</v>
          </cell>
          <cell r="I13">
            <v>5</v>
          </cell>
          <cell r="J13">
            <v>5</v>
          </cell>
          <cell r="K13">
            <v>4</v>
          </cell>
          <cell r="L13">
            <v>14</v>
          </cell>
          <cell r="M13">
            <v>14.5</v>
          </cell>
          <cell r="N13">
            <v>16</v>
          </cell>
          <cell r="O13">
            <v>16</v>
          </cell>
          <cell r="P13">
            <v>16</v>
          </cell>
          <cell r="Q13">
            <v>18</v>
          </cell>
          <cell r="R13">
            <v>20</v>
          </cell>
          <cell r="S13">
            <v>20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11.088235294117647</v>
          </cell>
        </row>
        <row r="14">
          <cell r="B14">
            <v>11</v>
          </cell>
          <cell r="C14">
            <v>7</v>
          </cell>
          <cell r="D14">
            <v>7</v>
          </cell>
          <cell r="E14">
            <v>6</v>
          </cell>
          <cell r="F14">
            <v>6</v>
          </cell>
          <cell r="G14">
            <v>7</v>
          </cell>
          <cell r="H14">
            <v>7</v>
          </cell>
          <cell r="I14">
            <v>5</v>
          </cell>
          <cell r="J14">
            <v>5</v>
          </cell>
          <cell r="K14">
            <v>4</v>
          </cell>
          <cell r="L14">
            <v>14</v>
          </cell>
          <cell r="M14">
            <v>14.5</v>
          </cell>
          <cell r="N14">
            <v>16</v>
          </cell>
          <cell r="O14">
            <v>16</v>
          </cell>
          <cell r="P14">
            <v>16</v>
          </cell>
          <cell r="Q14">
            <v>18</v>
          </cell>
          <cell r="R14">
            <v>20</v>
          </cell>
          <cell r="S14">
            <v>20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11.088235294117647</v>
          </cell>
        </row>
        <row r="15">
          <cell r="B15">
            <v>12</v>
          </cell>
          <cell r="C15">
            <v>7</v>
          </cell>
          <cell r="D15">
            <v>7</v>
          </cell>
          <cell r="E15">
            <v>6</v>
          </cell>
          <cell r="F15">
            <v>6</v>
          </cell>
          <cell r="G15">
            <v>7</v>
          </cell>
          <cell r="H15">
            <v>7</v>
          </cell>
          <cell r="I15">
            <v>5</v>
          </cell>
          <cell r="J15">
            <v>5</v>
          </cell>
          <cell r="K15">
            <v>4</v>
          </cell>
          <cell r="L15">
            <v>14</v>
          </cell>
          <cell r="M15">
            <v>14.5</v>
          </cell>
          <cell r="N15">
            <v>16</v>
          </cell>
          <cell r="O15">
            <v>16</v>
          </cell>
          <cell r="P15">
            <v>16</v>
          </cell>
          <cell r="Q15">
            <v>18</v>
          </cell>
          <cell r="R15">
            <v>20</v>
          </cell>
          <cell r="S15">
            <v>20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11.088235294117647</v>
          </cell>
        </row>
        <row r="16">
          <cell r="B16">
            <v>13</v>
          </cell>
          <cell r="C16">
            <v>7</v>
          </cell>
          <cell r="D16">
            <v>7</v>
          </cell>
          <cell r="E16">
            <v>6</v>
          </cell>
          <cell r="F16">
            <v>6</v>
          </cell>
          <cell r="G16">
            <v>7</v>
          </cell>
          <cell r="H16">
            <v>7</v>
          </cell>
          <cell r="I16">
            <v>5</v>
          </cell>
          <cell r="J16">
            <v>5</v>
          </cell>
          <cell r="K16">
            <v>4</v>
          </cell>
          <cell r="L16">
            <v>14</v>
          </cell>
          <cell r="M16">
            <v>14.5</v>
          </cell>
          <cell r="N16">
            <v>16</v>
          </cell>
          <cell r="O16">
            <v>16</v>
          </cell>
          <cell r="P16">
            <v>16</v>
          </cell>
          <cell r="Q16">
            <v>18</v>
          </cell>
          <cell r="R16">
            <v>20</v>
          </cell>
          <cell r="S16">
            <v>20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11.088235294117647</v>
          </cell>
        </row>
        <row r="17">
          <cell r="B17">
            <v>14</v>
          </cell>
          <cell r="C17">
            <v>7</v>
          </cell>
          <cell r="D17">
            <v>7</v>
          </cell>
          <cell r="E17">
            <v>6</v>
          </cell>
          <cell r="F17">
            <v>6</v>
          </cell>
          <cell r="G17">
            <v>7</v>
          </cell>
          <cell r="H17">
            <v>7</v>
          </cell>
          <cell r="I17">
            <v>5</v>
          </cell>
          <cell r="J17">
            <v>5</v>
          </cell>
          <cell r="K17">
            <v>4</v>
          </cell>
          <cell r="L17">
            <v>14</v>
          </cell>
          <cell r="M17">
            <v>14.5</v>
          </cell>
          <cell r="N17">
            <v>16</v>
          </cell>
          <cell r="O17">
            <v>16</v>
          </cell>
          <cell r="P17">
            <v>16</v>
          </cell>
          <cell r="Q17">
            <v>18</v>
          </cell>
          <cell r="R17">
            <v>20</v>
          </cell>
          <cell r="S17">
            <v>20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11.088235294117647</v>
          </cell>
        </row>
        <row r="18">
          <cell r="B18">
            <v>15</v>
          </cell>
          <cell r="C18">
            <v>7</v>
          </cell>
          <cell r="D18">
            <v>7</v>
          </cell>
          <cell r="E18">
            <v>6</v>
          </cell>
          <cell r="F18">
            <v>6</v>
          </cell>
          <cell r="G18">
            <v>7</v>
          </cell>
          <cell r="H18">
            <v>7</v>
          </cell>
          <cell r="I18">
            <v>5</v>
          </cell>
          <cell r="J18">
            <v>5</v>
          </cell>
          <cell r="K18">
            <v>4</v>
          </cell>
          <cell r="L18">
            <v>14</v>
          </cell>
          <cell r="M18">
            <v>14.5</v>
          </cell>
          <cell r="N18">
            <v>16</v>
          </cell>
          <cell r="O18">
            <v>16</v>
          </cell>
          <cell r="P18">
            <v>16</v>
          </cell>
          <cell r="Q18">
            <v>18</v>
          </cell>
          <cell r="R18">
            <v>20</v>
          </cell>
          <cell r="S18">
            <v>20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11.088235294117647</v>
          </cell>
        </row>
        <row r="19">
          <cell r="B19">
            <v>16</v>
          </cell>
          <cell r="C19">
            <v>7</v>
          </cell>
          <cell r="D19">
            <v>7</v>
          </cell>
          <cell r="E19">
            <v>6</v>
          </cell>
          <cell r="F19">
            <v>6</v>
          </cell>
          <cell r="G19">
            <v>7</v>
          </cell>
          <cell r="H19">
            <v>7</v>
          </cell>
          <cell r="I19">
            <v>5</v>
          </cell>
          <cell r="J19">
            <v>5</v>
          </cell>
          <cell r="K19">
            <v>4</v>
          </cell>
          <cell r="L19">
            <v>14</v>
          </cell>
          <cell r="M19">
            <v>14.5</v>
          </cell>
          <cell r="N19">
            <v>16</v>
          </cell>
          <cell r="O19">
            <v>16</v>
          </cell>
          <cell r="P19">
            <v>16</v>
          </cell>
          <cell r="Q19">
            <v>18</v>
          </cell>
          <cell r="R19">
            <v>20</v>
          </cell>
          <cell r="S19">
            <v>20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11.088235294117647</v>
          </cell>
        </row>
        <row r="20">
          <cell r="B20">
            <v>17</v>
          </cell>
          <cell r="C20">
            <v>7</v>
          </cell>
          <cell r="D20">
            <v>7</v>
          </cell>
          <cell r="E20">
            <v>6</v>
          </cell>
          <cell r="F20">
            <v>6</v>
          </cell>
          <cell r="G20">
            <v>7</v>
          </cell>
          <cell r="H20">
            <v>7</v>
          </cell>
          <cell r="I20">
            <v>5</v>
          </cell>
          <cell r="J20">
            <v>5</v>
          </cell>
          <cell r="K20">
            <v>4</v>
          </cell>
          <cell r="L20">
            <v>14</v>
          </cell>
          <cell r="M20">
            <v>14.5</v>
          </cell>
          <cell r="N20">
            <v>16</v>
          </cell>
          <cell r="O20">
            <v>16</v>
          </cell>
          <cell r="P20">
            <v>16</v>
          </cell>
          <cell r="Q20">
            <v>18</v>
          </cell>
          <cell r="R20">
            <v>20</v>
          </cell>
          <cell r="S20">
            <v>20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11.088235294117647</v>
          </cell>
        </row>
        <row r="21">
          <cell r="B21">
            <v>18</v>
          </cell>
          <cell r="C21">
            <v>7</v>
          </cell>
          <cell r="D21">
            <v>7</v>
          </cell>
          <cell r="E21">
            <v>6</v>
          </cell>
          <cell r="F21">
            <v>6</v>
          </cell>
          <cell r="G21">
            <v>7</v>
          </cell>
          <cell r="H21">
            <v>7</v>
          </cell>
          <cell r="I21">
            <v>5</v>
          </cell>
          <cell r="J21">
            <v>5</v>
          </cell>
          <cell r="K21">
            <v>4</v>
          </cell>
          <cell r="L21">
            <v>14</v>
          </cell>
          <cell r="M21">
            <v>14.5</v>
          </cell>
          <cell r="N21">
            <v>16</v>
          </cell>
          <cell r="O21">
            <v>16</v>
          </cell>
          <cell r="P21">
            <v>16</v>
          </cell>
          <cell r="Q21">
            <v>18</v>
          </cell>
          <cell r="R21">
            <v>20</v>
          </cell>
          <cell r="S21">
            <v>20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11.088235294117647</v>
          </cell>
        </row>
        <row r="22">
          <cell r="B22">
            <v>19</v>
          </cell>
          <cell r="C22">
            <v>7</v>
          </cell>
          <cell r="D22">
            <v>7</v>
          </cell>
          <cell r="E22">
            <v>6</v>
          </cell>
          <cell r="F22">
            <v>6</v>
          </cell>
          <cell r="G22">
            <v>7</v>
          </cell>
          <cell r="H22">
            <v>7</v>
          </cell>
          <cell r="I22">
            <v>5</v>
          </cell>
          <cell r="J22">
            <v>5</v>
          </cell>
          <cell r="K22">
            <v>4</v>
          </cell>
          <cell r="L22">
            <v>14</v>
          </cell>
          <cell r="M22">
            <v>14.5</v>
          </cell>
          <cell r="N22">
            <v>16</v>
          </cell>
          <cell r="O22">
            <v>16</v>
          </cell>
          <cell r="P22">
            <v>16</v>
          </cell>
          <cell r="Q22">
            <v>18</v>
          </cell>
          <cell r="R22">
            <v>20</v>
          </cell>
          <cell r="S22">
            <v>20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11.088235294117647</v>
          </cell>
        </row>
        <row r="23">
          <cell r="B23">
            <v>20</v>
          </cell>
          <cell r="C23">
            <v>7</v>
          </cell>
          <cell r="D23">
            <v>7</v>
          </cell>
          <cell r="E23">
            <v>6</v>
          </cell>
          <cell r="F23">
            <v>6</v>
          </cell>
          <cell r="G23">
            <v>7</v>
          </cell>
          <cell r="H23">
            <v>7</v>
          </cell>
          <cell r="I23">
            <v>5</v>
          </cell>
          <cell r="J23">
            <v>5</v>
          </cell>
          <cell r="K23">
            <v>4</v>
          </cell>
          <cell r="L23">
            <v>14</v>
          </cell>
          <cell r="M23">
            <v>14.5</v>
          </cell>
          <cell r="N23">
            <v>16</v>
          </cell>
          <cell r="O23">
            <v>16</v>
          </cell>
          <cell r="P23">
            <v>16</v>
          </cell>
          <cell r="Q23">
            <v>18</v>
          </cell>
          <cell r="R23">
            <v>20</v>
          </cell>
          <cell r="S23">
            <v>20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11.088235294117647</v>
          </cell>
        </row>
        <row r="24">
          <cell r="B24">
            <v>21</v>
          </cell>
          <cell r="C24">
            <v>7</v>
          </cell>
          <cell r="D24">
            <v>7</v>
          </cell>
          <cell r="E24">
            <v>6</v>
          </cell>
          <cell r="F24">
            <v>6</v>
          </cell>
          <cell r="G24">
            <v>7</v>
          </cell>
          <cell r="H24">
            <v>7</v>
          </cell>
          <cell r="I24">
            <v>5</v>
          </cell>
          <cell r="J24">
            <v>5</v>
          </cell>
          <cell r="K24">
            <v>4</v>
          </cell>
          <cell r="L24">
            <v>14</v>
          </cell>
          <cell r="M24">
            <v>14.5</v>
          </cell>
          <cell r="N24">
            <v>16</v>
          </cell>
          <cell r="O24">
            <v>16</v>
          </cell>
          <cell r="P24">
            <v>16</v>
          </cell>
          <cell r="Q24">
            <v>18</v>
          </cell>
          <cell r="R24">
            <v>20</v>
          </cell>
          <cell r="S24">
            <v>20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11.088235294117647</v>
          </cell>
        </row>
        <row r="25">
          <cell r="B25">
            <v>22</v>
          </cell>
          <cell r="C25">
            <v>7</v>
          </cell>
          <cell r="D25">
            <v>7</v>
          </cell>
          <cell r="E25">
            <v>6</v>
          </cell>
          <cell r="F25">
            <v>6</v>
          </cell>
          <cell r="G25">
            <v>7</v>
          </cell>
          <cell r="H25">
            <v>7</v>
          </cell>
          <cell r="I25">
            <v>5</v>
          </cell>
          <cell r="J25">
            <v>5</v>
          </cell>
          <cell r="K25">
            <v>4</v>
          </cell>
          <cell r="L25">
            <v>14</v>
          </cell>
          <cell r="M25">
            <v>14.5</v>
          </cell>
          <cell r="N25">
            <v>16</v>
          </cell>
          <cell r="O25">
            <v>16</v>
          </cell>
          <cell r="P25">
            <v>16</v>
          </cell>
          <cell r="Q25">
            <v>18</v>
          </cell>
          <cell r="R25">
            <v>20</v>
          </cell>
          <cell r="S25">
            <v>20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11.088235294117647</v>
          </cell>
        </row>
        <row r="26">
          <cell r="B26">
            <v>23</v>
          </cell>
          <cell r="C26">
            <v>7</v>
          </cell>
          <cell r="D26">
            <v>7</v>
          </cell>
          <cell r="E26">
            <v>6</v>
          </cell>
          <cell r="F26">
            <v>6</v>
          </cell>
          <cell r="G26">
            <v>7</v>
          </cell>
          <cell r="H26">
            <v>7</v>
          </cell>
          <cell r="I26">
            <v>5</v>
          </cell>
          <cell r="J26">
            <v>5</v>
          </cell>
          <cell r="K26">
            <v>4</v>
          </cell>
          <cell r="L26">
            <v>14</v>
          </cell>
          <cell r="M26">
            <v>14.5</v>
          </cell>
          <cell r="N26">
            <v>16</v>
          </cell>
          <cell r="O26">
            <v>16</v>
          </cell>
          <cell r="P26">
            <v>16</v>
          </cell>
          <cell r="Q26">
            <v>18</v>
          </cell>
          <cell r="R26">
            <v>20</v>
          </cell>
          <cell r="S26">
            <v>20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11.088235294117647</v>
          </cell>
        </row>
        <row r="27">
          <cell r="B27">
            <v>24</v>
          </cell>
          <cell r="C27">
            <v>7</v>
          </cell>
          <cell r="D27">
            <v>7</v>
          </cell>
          <cell r="E27">
            <v>6</v>
          </cell>
          <cell r="F27">
            <v>6</v>
          </cell>
          <cell r="G27">
            <v>7</v>
          </cell>
          <cell r="H27">
            <v>7</v>
          </cell>
          <cell r="I27">
            <v>5</v>
          </cell>
          <cell r="J27">
            <v>5</v>
          </cell>
          <cell r="K27">
            <v>4</v>
          </cell>
          <cell r="L27">
            <v>14</v>
          </cell>
          <cell r="M27">
            <v>14.5</v>
          </cell>
          <cell r="N27">
            <v>16</v>
          </cell>
          <cell r="O27">
            <v>16</v>
          </cell>
          <cell r="P27">
            <v>16</v>
          </cell>
          <cell r="Q27">
            <v>18</v>
          </cell>
          <cell r="R27">
            <v>20</v>
          </cell>
          <cell r="S27">
            <v>20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11.088235294117647</v>
          </cell>
        </row>
        <row r="28">
          <cell r="B28" t="str">
            <v>P</v>
          </cell>
          <cell r="C28">
            <v>7</v>
          </cell>
          <cell r="D28">
            <v>7</v>
          </cell>
          <cell r="E28">
            <v>6</v>
          </cell>
          <cell r="F28">
            <v>6</v>
          </cell>
          <cell r="G28">
            <v>7</v>
          </cell>
          <cell r="H28">
            <v>7</v>
          </cell>
          <cell r="I28">
            <v>5</v>
          </cell>
          <cell r="J28">
            <v>5</v>
          </cell>
          <cell r="K28">
            <v>4</v>
          </cell>
          <cell r="L28">
            <v>14</v>
          </cell>
          <cell r="M28">
            <v>14.5</v>
          </cell>
          <cell r="N28">
            <v>16</v>
          </cell>
          <cell r="O28">
            <v>16</v>
          </cell>
          <cell r="P28">
            <v>16</v>
          </cell>
          <cell r="Q28">
            <v>18</v>
          </cell>
          <cell r="R28">
            <v>20</v>
          </cell>
          <cell r="S28">
            <v>20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11.08823529411765</v>
          </cell>
        </row>
        <row r="29">
          <cell r="B29" t="str">
            <v>W</v>
          </cell>
          <cell r="C29">
            <v>168</v>
          </cell>
          <cell r="D29">
            <v>168</v>
          </cell>
          <cell r="E29">
            <v>144</v>
          </cell>
          <cell r="F29">
            <v>144</v>
          </cell>
          <cell r="G29">
            <v>168</v>
          </cell>
          <cell r="H29">
            <v>168</v>
          </cell>
          <cell r="I29">
            <v>120</v>
          </cell>
          <cell r="J29">
            <v>120</v>
          </cell>
          <cell r="K29">
            <v>96</v>
          </cell>
          <cell r="L29">
            <v>336</v>
          </cell>
          <cell r="M29">
            <v>348</v>
          </cell>
          <cell r="N29">
            <v>384</v>
          </cell>
          <cell r="O29">
            <v>384</v>
          </cell>
          <cell r="P29">
            <v>384</v>
          </cell>
          <cell r="Q29">
            <v>432</v>
          </cell>
          <cell r="R29">
            <v>480</v>
          </cell>
          <cell r="S29">
            <v>480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266.11764705882359</v>
          </cell>
        </row>
      </sheetData>
      <sheetData sheetId="39" refreshError="1"/>
      <sheetData sheetId="40" refreshError="1">
        <row r="4">
          <cell r="B4">
            <v>1</v>
          </cell>
          <cell r="C4">
            <v>0.28499999999999998</v>
          </cell>
          <cell r="D4">
            <v>0.28499999999999998</v>
          </cell>
          <cell r="E4">
            <v>0.28499999999999998</v>
          </cell>
          <cell r="F4">
            <v>0.28499999999999998</v>
          </cell>
          <cell r="G4">
            <v>0.28499999999999998</v>
          </cell>
          <cell r="H4">
            <v>0.28499999999999998</v>
          </cell>
          <cell r="I4">
            <v>0.28499999999999998</v>
          </cell>
          <cell r="J4">
            <v>0.28499999999999998</v>
          </cell>
          <cell r="K4">
            <v>0.28499999999999998</v>
          </cell>
          <cell r="L4">
            <v>0.28499999999999998</v>
          </cell>
          <cell r="M4">
            <v>0.28499999999999998</v>
          </cell>
          <cell r="N4">
            <v>0.39</v>
          </cell>
          <cell r="O4">
            <v>0.39</v>
          </cell>
          <cell r="P4">
            <v>0.39</v>
          </cell>
          <cell r="Q4">
            <v>0.39</v>
          </cell>
          <cell r="R4">
            <v>0.39</v>
          </cell>
          <cell r="S4">
            <v>0.39</v>
          </cell>
        </row>
        <row r="5">
          <cell r="B5">
            <v>2</v>
          </cell>
          <cell r="C5">
            <v>0.28499999999999998</v>
          </cell>
          <cell r="D5">
            <v>0.28499999999999998</v>
          </cell>
          <cell r="E5">
            <v>0.28499999999999998</v>
          </cell>
          <cell r="F5">
            <v>0.28499999999999998</v>
          </cell>
          <cell r="G5">
            <v>0.28499999999999998</v>
          </cell>
          <cell r="H5">
            <v>0.28499999999999998</v>
          </cell>
          <cell r="I5">
            <v>0.28499999999999998</v>
          </cell>
          <cell r="J5">
            <v>0.28499999999999998</v>
          </cell>
          <cell r="K5">
            <v>0.28499999999999998</v>
          </cell>
          <cell r="L5">
            <v>0.28499999999999998</v>
          </cell>
          <cell r="M5">
            <v>0.28499999999999998</v>
          </cell>
          <cell r="N5">
            <v>0.39</v>
          </cell>
          <cell r="O5">
            <v>0.39</v>
          </cell>
          <cell r="P5">
            <v>0.39</v>
          </cell>
          <cell r="Q5">
            <v>0.39</v>
          </cell>
          <cell r="R5">
            <v>0.39</v>
          </cell>
          <cell r="S5">
            <v>0.39</v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</row>
        <row r="6">
          <cell r="B6">
            <v>3</v>
          </cell>
          <cell r="C6">
            <v>0.28499999999999998</v>
          </cell>
          <cell r="D6">
            <v>0.28499999999999998</v>
          </cell>
          <cell r="E6">
            <v>0.28499999999999998</v>
          </cell>
          <cell r="F6">
            <v>0.28499999999999998</v>
          </cell>
          <cell r="G6">
            <v>0.28499999999999998</v>
          </cell>
          <cell r="H6">
            <v>0.28499999999999998</v>
          </cell>
          <cell r="I6">
            <v>0.28499999999999998</v>
          </cell>
          <cell r="J6">
            <v>0.28499999999999998</v>
          </cell>
          <cell r="K6">
            <v>0.28499999999999998</v>
          </cell>
          <cell r="L6">
            <v>0.28499999999999998</v>
          </cell>
          <cell r="M6">
            <v>0.28499999999999998</v>
          </cell>
          <cell r="N6">
            <v>0.39</v>
          </cell>
          <cell r="O6">
            <v>0.39</v>
          </cell>
          <cell r="P6">
            <v>0.39</v>
          </cell>
          <cell r="Q6">
            <v>0.39</v>
          </cell>
          <cell r="R6">
            <v>0.39</v>
          </cell>
          <cell r="S6">
            <v>0.39</v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</row>
        <row r="7">
          <cell r="B7">
            <v>4</v>
          </cell>
          <cell r="C7">
            <v>0.28499999999999998</v>
          </cell>
          <cell r="D7">
            <v>0.28499999999999998</v>
          </cell>
          <cell r="E7">
            <v>0.28499999999999998</v>
          </cell>
          <cell r="F7">
            <v>0.28499999999999998</v>
          </cell>
          <cell r="G7">
            <v>0.28499999999999998</v>
          </cell>
          <cell r="H7">
            <v>0.28499999999999998</v>
          </cell>
          <cell r="I7">
            <v>0.28499999999999998</v>
          </cell>
          <cell r="J7">
            <v>0.28499999999999998</v>
          </cell>
          <cell r="K7">
            <v>0.28499999999999998</v>
          </cell>
          <cell r="L7">
            <v>0.28499999999999998</v>
          </cell>
          <cell r="M7">
            <v>0.28499999999999998</v>
          </cell>
          <cell r="N7">
            <v>0.39</v>
          </cell>
          <cell r="O7">
            <v>0.39</v>
          </cell>
          <cell r="P7">
            <v>0.39</v>
          </cell>
          <cell r="Q7">
            <v>0.39</v>
          </cell>
          <cell r="R7">
            <v>0.39</v>
          </cell>
          <cell r="S7">
            <v>0.39</v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</row>
        <row r="8">
          <cell r="B8">
            <v>5</v>
          </cell>
          <cell r="C8">
            <v>0.28499999999999998</v>
          </cell>
          <cell r="D8">
            <v>0.28499999999999998</v>
          </cell>
          <cell r="E8">
            <v>0.28499999999999998</v>
          </cell>
          <cell r="F8">
            <v>0.28499999999999998</v>
          </cell>
          <cell r="G8">
            <v>0.28499999999999998</v>
          </cell>
          <cell r="H8">
            <v>0.28499999999999998</v>
          </cell>
          <cell r="I8">
            <v>0.28499999999999998</v>
          </cell>
          <cell r="J8">
            <v>0.28499999999999998</v>
          </cell>
          <cell r="K8">
            <v>0.28499999999999998</v>
          </cell>
          <cell r="L8">
            <v>0.28499999999999998</v>
          </cell>
          <cell r="M8">
            <v>0.28499999999999998</v>
          </cell>
          <cell r="N8">
            <v>0.39</v>
          </cell>
          <cell r="O8">
            <v>0.39</v>
          </cell>
          <cell r="P8">
            <v>0.39</v>
          </cell>
          <cell r="Q8">
            <v>0.39</v>
          </cell>
          <cell r="R8">
            <v>0.39</v>
          </cell>
          <cell r="S8">
            <v>0.39</v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</row>
        <row r="9">
          <cell r="B9">
            <v>6</v>
          </cell>
          <cell r="C9">
            <v>0.28499999999999998</v>
          </cell>
          <cell r="D9">
            <v>0.28499999999999998</v>
          </cell>
          <cell r="E9">
            <v>0.28499999999999998</v>
          </cell>
          <cell r="F9">
            <v>0.28499999999999998</v>
          </cell>
          <cell r="G9">
            <v>0.28499999999999998</v>
          </cell>
          <cell r="H9">
            <v>0.28499999999999998</v>
          </cell>
          <cell r="I9">
            <v>0.28499999999999998</v>
          </cell>
          <cell r="J9">
            <v>0.28499999999999998</v>
          </cell>
          <cell r="K9">
            <v>0.28499999999999998</v>
          </cell>
          <cell r="L9">
            <v>0.28499999999999998</v>
          </cell>
          <cell r="M9">
            <v>0.28499999999999998</v>
          </cell>
          <cell r="N9">
            <v>0.39</v>
          </cell>
          <cell r="O9">
            <v>0.39</v>
          </cell>
          <cell r="P9">
            <v>0.39</v>
          </cell>
          <cell r="Q9">
            <v>0.39</v>
          </cell>
          <cell r="R9">
            <v>0.39</v>
          </cell>
          <cell r="S9">
            <v>0.39</v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</row>
        <row r="10">
          <cell r="B10">
            <v>7</v>
          </cell>
          <cell r="C10">
            <v>0.28499999999999998</v>
          </cell>
          <cell r="D10">
            <v>0.28499999999999998</v>
          </cell>
          <cell r="E10">
            <v>0.28499999999999998</v>
          </cell>
          <cell r="F10">
            <v>0.28499999999999998</v>
          </cell>
          <cell r="G10">
            <v>0.28499999999999998</v>
          </cell>
          <cell r="H10">
            <v>0.28499999999999998</v>
          </cell>
          <cell r="I10">
            <v>0.28499999999999998</v>
          </cell>
          <cell r="J10">
            <v>0.28499999999999998</v>
          </cell>
          <cell r="K10">
            <v>0.28499999999999998</v>
          </cell>
          <cell r="L10">
            <v>0.28499999999999998</v>
          </cell>
          <cell r="M10">
            <v>0.28499999999999998</v>
          </cell>
          <cell r="N10">
            <v>0.39</v>
          </cell>
          <cell r="O10">
            <v>0.39</v>
          </cell>
          <cell r="P10">
            <v>0.39</v>
          </cell>
          <cell r="Q10">
            <v>0.39</v>
          </cell>
          <cell r="R10">
            <v>0.39</v>
          </cell>
          <cell r="S10">
            <v>0.39</v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</row>
        <row r="11">
          <cell r="B11">
            <v>8</v>
          </cell>
          <cell r="C11">
            <v>0.28499999999999998</v>
          </cell>
          <cell r="D11">
            <v>0.28499999999999998</v>
          </cell>
          <cell r="E11">
            <v>0.28499999999999998</v>
          </cell>
          <cell r="F11">
            <v>0.28499999999999998</v>
          </cell>
          <cell r="G11">
            <v>0.28499999999999998</v>
          </cell>
          <cell r="H11">
            <v>0.28499999999999998</v>
          </cell>
          <cell r="I11">
            <v>0.28499999999999998</v>
          </cell>
          <cell r="J11">
            <v>0.28499999999999998</v>
          </cell>
          <cell r="K11">
            <v>0.28499999999999998</v>
          </cell>
          <cell r="L11">
            <v>0.28499999999999998</v>
          </cell>
          <cell r="M11">
            <v>0.28499999999999998</v>
          </cell>
          <cell r="N11">
            <v>0.39</v>
          </cell>
          <cell r="O11">
            <v>0.39</v>
          </cell>
          <cell r="P11">
            <v>0.39</v>
          </cell>
          <cell r="Q11">
            <v>0.39</v>
          </cell>
          <cell r="R11">
            <v>0.39</v>
          </cell>
          <cell r="S11">
            <v>0.39</v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</row>
        <row r="12">
          <cell r="B12">
            <v>9</v>
          </cell>
          <cell r="C12">
            <v>0.28499999999999998</v>
          </cell>
          <cell r="D12">
            <v>0.28499999999999998</v>
          </cell>
          <cell r="E12">
            <v>0.28499999999999998</v>
          </cell>
          <cell r="F12">
            <v>0.28499999999999998</v>
          </cell>
          <cell r="G12">
            <v>0.28499999999999998</v>
          </cell>
          <cell r="H12">
            <v>0.28499999999999998</v>
          </cell>
          <cell r="I12">
            <v>0.28499999999999998</v>
          </cell>
          <cell r="J12">
            <v>0.28499999999999998</v>
          </cell>
          <cell r="K12">
            <v>0.28499999999999998</v>
          </cell>
          <cell r="L12">
            <v>0.28499999999999998</v>
          </cell>
          <cell r="M12">
            <v>0.28499999999999998</v>
          </cell>
          <cell r="N12">
            <v>0.39</v>
          </cell>
          <cell r="O12">
            <v>0.39</v>
          </cell>
          <cell r="P12">
            <v>0.39</v>
          </cell>
          <cell r="Q12">
            <v>0.39</v>
          </cell>
          <cell r="R12">
            <v>0.39</v>
          </cell>
          <cell r="S12">
            <v>0.39</v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</row>
        <row r="13">
          <cell r="B13">
            <v>10</v>
          </cell>
          <cell r="C13">
            <v>0.28499999999999998</v>
          </cell>
          <cell r="D13">
            <v>0.28499999999999998</v>
          </cell>
          <cell r="E13">
            <v>0.28499999999999998</v>
          </cell>
          <cell r="F13">
            <v>0.28499999999999998</v>
          </cell>
          <cell r="G13">
            <v>0.28499999999999998</v>
          </cell>
          <cell r="H13">
            <v>0.28499999999999998</v>
          </cell>
          <cell r="I13">
            <v>0.28499999999999998</v>
          </cell>
          <cell r="J13">
            <v>0.28499999999999998</v>
          </cell>
          <cell r="K13">
            <v>0.28499999999999998</v>
          </cell>
          <cell r="L13">
            <v>0.28499999999999998</v>
          </cell>
          <cell r="M13">
            <v>0.28499999999999998</v>
          </cell>
          <cell r="N13">
            <v>0.39</v>
          </cell>
          <cell r="O13">
            <v>0.39</v>
          </cell>
          <cell r="P13">
            <v>0.39</v>
          </cell>
          <cell r="Q13">
            <v>0.39</v>
          </cell>
          <cell r="R13">
            <v>0.39</v>
          </cell>
          <cell r="S13">
            <v>0.39</v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</row>
        <row r="14">
          <cell r="B14">
            <v>11</v>
          </cell>
          <cell r="C14">
            <v>0.28499999999999998</v>
          </cell>
          <cell r="D14">
            <v>0.28499999999999998</v>
          </cell>
          <cell r="E14">
            <v>0.28499999999999998</v>
          </cell>
          <cell r="F14">
            <v>0.28499999999999998</v>
          </cell>
          <cell r="G14">
            <v>0.28499999999999998</v>
          </cell>
          <cell r="H14">
            <v>0.28499999999999998</v>
          </cell>
          <cell r="I14">
            <v>0.28499999999999998</v>
          </cell>
          <cell r="J14">
            <v>0.28499999999999998</v>
          </cell>
          <cell r="K14">
            <v>0.28499999999999998</v>
          </cell>
          <cell r="L14">
            <v>0.28499999999999998</v>
          </cell>
          <cell r="M14">
            <v>0.28499999999999998</v>
          </cell>
          <cell r="N14">
            <v>0.39</v>
          </cell>
          <cell r="O14">
            <v>0.39</v>
          </cell>
          <cell r="P14">
            <v>0.39</v>
          </cell>
          <cell r="Q14">
            <v>0.39</v>
          </cell>
          <cell r="R14">
            <v>0.39</v>
          </cell>
          <cell r="S14">
            <v>0.39</v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</row>
        <row r="15">
          <cell r="B15">
            <v>12</v>
          </cell>
          <cell r="C15">
            <v>0.28499999999999998</v>
          </cell>
          <cell r="D15">
            <v>0.28499999999999998</v>
          </cell>
          <cell r="E15">
            <v>0.28499999999999998</v>
          </cell>
          <cell r="F15">
            <v>0.28499999999999998</v>
          </cell>
          <cell r="G15">
            <v>0.28499999999999998</v>
          </cell>
          <cell r="H15">
            <v>0.28499999999999998</v>
          </cell>
          <cell r="I15">
            <v>0.28499999999999998</v>
          </cell>
          <cell r="J15">
            <v>0.28499999999999998</v>
          </cell>
          <cell r="K15">
            <v>0.28499999999999998</v>
          </cell>
          <cell r="L15">
            <v>0.28499999999999998</v>
          </cell>
          <cell r="M15">
            <v>0.28499999999999998</v>
          </cell>
          <cell r="N15">
            <v>0.39</v>
          </cell>
          <cell r="O15">
            <v>0.39</v>
          </cell>
          <cell r="P15">
            <v>0.39</v>
          </cell>
          <cell r="Q15">
            <v>0.39</v>
          </cell>
          <cell r="R15">
            <v>0.39</v>
          </cell>
          <cell r="S15">
            <v>0.39</v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</row>
        <row r="16">
          <cell r="B16">
            <v>13</v>
          </cell>
          <cell r="C16">
            <v>0.28499999999999998</v>
          </cell>
          <cell r="D16">
            <v>0.28499999999999998</v>
          </cell>
          <cell r="E16">
            <v>0.28499999999999998</v>
          </cell>
          <cell r="F16">
            <v>0.28499999999999998</v>
          </cell>
          <cell r="G16">
            <v>0.28499999999999998</v>
          </cell>
          <cell r="H16">
            <v>0.28499999999999998</v>
          </cell>
          <cell r="I16">
            <v>0.28499999999999998</v>
          </cell>
          <cell r="J16">
            <v>0.28499999999999998</v>
          </cell>
          <cell r="K16">
            <v>0.28499999999999998</v>
          </cell>
          <cell r="L16">
            <v>0.28499999999999998</v>
          </cell>
          <cell r="M16">
            <v>0.28499999999999998</v>
          </cell>
          <cell r="N16">
            <v>0.39</v>
          </cell>
          <cell r="O16">
            <v>0.39</v>
          </cell>
          <cell r="P16">
            <v>0.39</v>
          </cell>
          <cell r="Q16">
            <v>0.39</v>
          </cell>
          <cell r="R16">
            <v>0.39</v>
          </cell>
          <cell r="S16">
            <v>0.39</v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</row>
        <row r="17">
          <cell r="B17">
            <v>14</v>
          </cell>
          <cell r="C17">
            <v>0.28499999999999998</v>
          </cell>
          <cell r="D17">
            <v>0.28499999999999998</v>
          </cell>
          <cell r="E17">
            <v>0.28499999999999998</v>
          </cell>
          <cell r="F17">
            <v>0.28499999999999998</v>
          </cell>
          <cell r="G17">
            <v>0.28499999999999998</v>
          </cell>
          <cell r="H17">
            <v>0.28499999999999998</v>
          </cell>
          <cell r="I17">
            <v>0.28499999999999998</v>
          </cell>
          <cell r="J17">
            <v>0.28499999999999998</v>
          </cell>
          <cell r="K17">
            <v>0.28499999999999998</v>
          </cell>
          <cell r="L17">
            <v>0.28499999999999998</v>
          </cell>
          <cell r="M17">
            <v>0.28499999999999998</v>
          </cell>
          <cell r="N17">
            <v>0.39</v>
          </cell>
          <cell r="O17">
            <v>0.39</v>
          </cell>
          <cell r="P17">
            <v>0.39</v>
          </cell>
          <cell r="Q17">
            <v>0.39</v>
          </cell>
          <cell r="R17">
            <v>0.39</v>
          </cell>
          <cell r="S17">
            <v>0.39</v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</row>
        <row r="18">
          <cell r="B18">
            <v>15</v>
          </cell>
          <cell r="C18">
            <v>0.28499999999999998</v>
          </cell>
          <cell r="D18">
            <v>0.28499999999999998</v>
          </cell>
          <cell r="E18">
            <v>0.28499999999999998</v>
          </cell>
          <cell r="F18">
            <v>0.28499999999999998</v>
          </cell>
          <cell r="G18">
            <v>0.28499999999999998</v>
          </cell>
          <cell r="H18">
            <v>0.28499999999999998</v>
          </cell>
          <cell r="I18">
            <v>0.28499999999999998</v>
          </cell>
          <cell r="J18">
            <v>0.28499999999999998</v>
          </cell>
          <cell r="K18">
            <v>0.28499999999999998</v>
          </cell>
          <cell r="L18">
            <v>0.28499999999999998</v>
          </cell>
          <cell r="M18">
            <v>0.28499999999999998</v>
          </cell>
          <cell r="N18">
            <v>0.39</v>
          </cell>
          <cell r="O18">
            <v>0.39</v>
          </cell>
          <cell r="P18">
            <v>0.39</v>
          </cell>
          <cell r="Q18">
            <v>0.39</v>
          </cell>
          <cell r="R18">
            <v>0.39</v>
          </cell>
          <cell r="S18">
            <v>0.39</v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</row>
        <row r="19">
          <cell r="B19">
            <v>16</v>
          </cell>
          <cell r="C19">
            <v>0.28499999999999998</v>
          </cell>
          <cell r="D19">
            <v>0.28499999999999998</v>
          </cell>
          <cell r="E19">
            <v>0.28499999999999998</v>
          </cell>
          <cell r="F19">
            <v>0.28499999999999998</v>
          </cell>
          <cell r="G19">
            <v>0.28499999999999998</v>
          </cell>
          <cell r="H19">
            <v>0.28499999999999998</v>
          </cell>
          <cell r="I19">
            <v>0.28499999999999998</v>
          </cell>
          <cell r="J19">
            <v>0.28499999999999998</v>
          </cell>
          <cell r="K19">
            <v>0.28499999999999998</v>
          </cell>
          <cell r="L19">
            <v>0.28499999999999998</v>
          </cell>
          <cell r="M19">
            <v>0.28499999999999998</v>
          </cell>
          <cell r="N19">
            <v>0.39</v>
          </cell>
          <cell r="O19">
            <v>0.39</v>
          </cell>
          <cell r="P19">
            <v>0.39</v>
          </cell>
          <cell r="Q19">
            <v>0.39</v>
          </cell>
          <cell r="R19">
            <v>0.39</v>
          </cell>
          <cell r="S19">
            <v>0.39</v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</row>
        <row r="20">
          <cell r="B20">
            <v>17</v>
          </cell>
          <cell r="C20">
            <v>0.28499999999999998</v>
          </cell>
          <cell r="D20">
            <v>0.28499999999999998</v>
          </cell>
          <cell r="E20">
            <v>0.28499999999999998</v>
          </cell>
          <cell r="F20">
            <v>0.28499999999999998</v>
          </cell>
          <cell r="G20">
            <v>0.28499999999999998</v>
          </cell>
          <cell r="H20">
            <v>0.28499999999999998</v>
          </cell>
          <cell r="I20">
            <v>0.28499999999999998</v>
          </cell>
          <cell r="J20">
            <v>0.28499999999999998</v>
          </cell>
          <cell r="K20">
            <v>0.28499999999999998</v>
          </cell>
          <cell r="L20">
            <v>0.28499999999999998</v>
          </cell>
          <cell r="M20">
            <v>0.28499999999999998</v>
          </cell>
          <cell r="N20">
            <v>0.39</v>
          </cell>
          <cell r="O20">
            <v>0.39</v>
          </cell>
          <cell r="P20">
            <v>0.39</v>
          </cell>
          <cell r="Q20">
            <v>0.39</v>
          </cell>
          <cell r="R20">
            <v>0.39</v>
          </cell>
          <cell r="S20">
            <v>0.39</v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</row>
        <row r="21">
          <cell r="B21">
            <v>18</v>
          </cell>
          <cell r="C21">
            <v>0.28499999999999998</v>
          </cell>
          <cell r="D21">
            <v>0.28499999999999998</v>
          </cell>
          <cell r="E21">
            <v>0.28499999999999998</v>
          </cell>
          <cell r="F21">
            <v>0.28499999999999998</v>
          </cell>
          <cell r="G21">
            <v>0.28499999999999998</v>
          </cell>
          <cell r="H21">
            <v>0.28499999999999998</v>
          </cell>
          <cell r="I21">
            <v>0.28499999999999998</v>
          </cell>
          <cell r="J21">
            <v>0.28499999999999998</v>
          </cell>
          <cell r="K21">
            <v>0.28499999999999998</v>
          </cell>
          <cell r="L21">
            <v>0.28499999999999998</v>
          </cell>
          <cell r="M21">
            <v>0.28499999999999998</v>
          </cell>
          <cell r="N21">
            <v>0.39</v>
          </cell>
          <cell r="O21">
            <v>0.39</v>
          </cell>
          <cell r="P21">
            <v>0.39</v>
          </cell>
          <cell r="Q21">
            <v>0.39</v>
          </cell>
          <cell r="R21">
            <v>0.39</v>
          </cell>
          <cell r="S21">
            <v>0.39</v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</row>
        <row r="22">
          <cell r="B22">
            <v>19</v>
          </cell>
          <cell r="C22">
            <v>0.28499999999999998</v>
          </cell>
          <cell r="D22">
            <v>0.28499999999999998</v>
          </cell>
          <cell r="E22">
            <v>0.28499999999999998</v>
          </cell>
          <cell r="F22">
            <v>0.28499999999999998</v>
          </cell>
          <cell r="G22">
            <v>0.28499999999999998</v>
          </cell>
          <cell r="H22">
            <v>0.28499999999999998</v>
          </cell>
          <cell r="I22">
            <v>0.28499999999999998</v>
          </cell>
          <cell r="J22">
            <v>0.28499999999999998</v>
          </cell>
          <cell r="K22">
            <v>0.28499999999999998</v>
          </cell>
          <cell r="L22">
            <v>0.28499999999999998</v>
          </cell>
          <cell r="M22">
            <v>0.28499999999999998</v>
          </cell>
          <cell r="N22">
            <v>0.39</v>
          </cell>
          <cell r="O22">
            <v>0.39</v>
          </cell>
          <cell r="P22">
            <v>0.39</v>
          </cell>
          <cell r="Q22">
            <v>0.39</v>
          </cell>
          <cell r="R22">
            <v>0.39</v>
          </cell>
          <cell r="S22">
            <v>0.39</v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</row>
        <row r="23">
          <cell r="B23">
            <v>20</v>
          </cell>
          <cell r="C23">
            <v>0.28499999999999998</v>
          </cell>
          <cell r="D23">
            <v>0.28499999999999998</v>
          </cell>
          <cell r="E23">
            <v>0.28499999999999998</v>
          </cell>
          <cell r="F23">
            <v>0.28499999999999998</v>
          </cell>
          <cell r="G23">
            <v>0.28499999999999998</v>
          </cell>
          <cell r="H23">
            <v>0.28499999999999998</v>
          </cell>
          <cell r="I23">
            <v>0.28499999999999998</v>
          </cell>
          <cell r="J23">
            <v>0.28499999999999998</v>
          </cell>
          <cell r="K23">
            <v>0.28499999999999998</v>
          </cell>
          <cell r="L23">
            <v>0.28499999999999998</v>
          </cell>
          <cell r="M23">
            <v>0.28499999999999998</v>
          </cell>
          <cell r="N23">
            <v>0.39</v>
          </cell>
          <cell r="O23">
            <v>0.39</v>
          </cell>
          <cell r="P23">
            <v>0.39</v>
          </cell>
          <cell r="Q23">
            <v>0.39</v>
          </cell>
          <cell r="R23">
            <v>0.39</v>
          </cell>
          <cell r="S23">
            <v>0.39</v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</row>
        <row r="24">
          <cell r="B24">
            <v>21</v>
          </cell>
          <cell r="C24">
            <v>0.28499999999999998</v>
          </cell>
          <cell r="D24">
            <v>0.28499999999999998</v>
          </cell>
          <cell r="E24">
            <v>0.28499999999999998</v>
          </cell>
          <cell r="F24">
            <v>0.28499999999999998</v>
          </cell>
          <cell r="G24">
            <v>0.28499999999999998</v>
          </cell>
          <cell r="H24">
            <v>0.28499999999999998</v>
          </cell>
          <cell r="I24">
            <v>0.28499999999999998</v>
          </cell>
          <cell r="J24">
            <v>0.28499999999999998</v>
          </cell>
          <cell r="K24">
            <v>0.28499999999999998</v>
          </cell>
          <cell r="L24">
            <v>0.28499999999999998</v>
          </cell>
          <cell r="M24">
            <v>0.28499999999999998</v>
          </cell>
          <cell r="N24">
            <v>0.39</v>
          </cell>
          <cell r="O24">
            <v>0.39</v>
          </cell>
          <cell r="P24">
            <v>0.39</v>
          </cell>
          <cell r="Q24">
            <v>0.39</v>
          </cell>
          <cell r="R24">
            <v>0.39</v>
          </cell>
          <cell r="S24">
            <v>0.39</v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</row>
        <row r="25">
          <cell r="B25">
            <v>22</v>
          </cell>
          <cell r="C25">
            <v>0.28499999999999998</v>
          </cell>
          <cell r="D25">
            <v>0.28499999999999998</v>
          </cell>
          <cell r="E25">
            <v>0.28499999999999998</v>
          </cell>
          <cell r="F25">
            <v>0.28499999999999998</v>
          </cell>
          <cell r="G25">
            <v>0.28499999999999998</v>
          </cell>
          <cell r="H25">
            <v>0.28499999999999998</v>
          </cell>
          <cell r="I25">
            <v>0.28499999999999998</v>
          </cell>
          <cell r="J25">
            <v>0.28499999999999998</v>
          </cell>
          <cell r="K25">
            <v>0.28499999999999998</v>
          </cell>
          <cell r="L25">
            <v>0.28499999999999998</v>
          </cell>
          <cell r="M25">
            <v>0.28499999999999998</v>
          </cell>
          <cell r="N25">
            <v>0.39</v>
          </cell>
          <cell r="O25">
            <v>0.39</v>
          </cell>
          <cell r="P25">
            <v>0.39</v>
          </cell>
          <cell r="Q25">
            <v>0.39</v>
          </cell>
          <cell r="R25">
            <v>0.39</v>
          </cell>
          <cell r="S25">
            <v>0.39</v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</row>
        <row r="26">
          <cell r="B26">
            <v>23</v>
          </cell>
          <cell r="C26">
            <v>0.28499999999999998</v>
          </cell>
          <cell r="D26">
            <v>0.28499999999999998</v>
          </cell>
          <cell r="E26">
            <v>0.28499999999999998</v>
          </cell>
          <cell r="F26">
            <v>0.28499999999999998</v>
          </cell>
          <cell r="G26">
            <v>0.28499999999999998</v>
          </cell>
          <cell r="H26">
            <v>0.28499999999999998</v>
          </cell>
          <cell r="I26">
            <v>0.28499999999999998</v>
          </cell>
          <cell r="J26">
            <v>0.28499999999999998</v>
          </cell>
          <cell r="K26">
            <v>0.28499999999999998</v>
          </cell>
          <cell r="L26">
            <v>0.28499999999999998</v>
          </cell>
          <cell r="M26">
            <v>0.28499999999999998</v>
          </cell>
          <cell r="N26">
            <v>0.39</v>
          </cell>
          <cell r="O26">
            <v>0.39</v>
          </cell>
          <cell r="P26">
            <v>0.39</v>
          </cell>
          <cell r="Q26">
            <v>0.39</v>
          </cell>
          <cell r="R26">
            <v>0.39</v>
          </cell>
          <cell r="S26">
            <v>0.39</v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</row>
        <row r="27">
          <cell r="B27">
            <v>24</v>
          </cell>
          <cell r="C27">
            <v>0.28499999999999998</v>
          </cell>
          <cell r="D27">
            <v>0.28499999999999998</v>
          </cell>
          <cell r="E27">
            <v>0.28499999999999998</v>
          </cell>
          <cell r="F27">
            <v>0.28499999999999998</v>
          </cell>
          <cell r="G27">
            <v>0.28499999999999998</v>
          </cell>
          <cell r="H27">
            <v>0.28499999999999998</v>
          </cell>
          <cell r="I27">
            <v>0.28499999999999998</v>
          </cell>
          <cell r="J27">
            <v>0.28499999999999998</v>
          </cell>
          <cell r="K27">
            <v>0.28499999999999998</v>
          </cell>
          <cell r="L27">
            <v>0.28499999999999998</v>
          </cell>
          <cell r="M27">
            <v>0.28499999999999998</v>
          </cell>
          <cell r="N27">
            <v>0.39</v>
          </cell>
          <cell r="O27">
            <v>0.39</v>
          </cell>
          <cell r="P27">
            <v>0.39</v>
          </cell>
          <cell r="Q27">
            <v>0.39</v>
          </cell>
          <cell r="R27">
            <v>0.39</v>
          </cell>
          <cell r="S27">
            <v>0.39</v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</row>
        <row r="28">
          <cell r="B28" t="str">
            <v>P</v>
          </cell>
          <cell r="C28">
            <v>0.28500000000000009</v>
          </cell>
          <cell r="D28">
            <v>0.28500000000000009</v>
          </cell>
          <cell r="E28">
            <v>0.28500000000000009</v>
          </cell>
          <cell r="F28">
            <v>0.28500000000000009</v>
          </cell>
          <cell r="G28">
            <v>0.28500000000000009</v>
          </cell>
          <cell r="H28">
            <v>0.28500000000000009</v>
          </cell>
          <cell r="I28">
            <v>0.28500000000000009</v>
          </cell>
          <cell r="J28">
            <v>0.28500000000000009</v>
          </cell>
          <cell r="K28">
            <v>0.28500000000000009</v>
          </cell>
          <cell r="L28">
            <v>0.28500000000000009</v>
          </cell>
          <cell r="M28">
            <v>0.28500000000000009</v>
          </cell>
          <cell r="N28">
            <v>0.38999999999999996</v>
          </cell>
          <cell r="O28">
            <v>0.38999999999999996</v>
          </cell>
          <cell r="P28">
            <v>0.38999999999999996</v>
          </cell>
          <cell r="Q28">
            <v>0.38999999999999996</v>
          </cell>
          <cell r="R28">
            <v>0.38999999999999996</v>
          </cell>
          <cell r="S28">
            <v>0.38999999999999996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/>
          </cell>
        </row>
        <row r="29">
          <cell r="B29" t="str">
            <v>W</v>
          </cell>
          <cell r="C29">
            <v>6.8400000000000016</v>
          </cell>
          <cell r="D29">
            <v>6.8400000000000016</v>
          </cell>
          <cell r="E29">
            <v>6.8400000000000016</v>
          </cell>
          <cell r="F29">
            <v>6.8400000000000016</v>
          </cell>
          <cell r="G29">
            <v>6.8400000000000016</v>
          </cell>
          <cell r="H29">
            <v>6.8400000000000016</v>
          </cell>
          <cell r="I29">
            <v>6.8400000000000016</v>
          </cell>
          <cell r="J29">
            <v>6.8400000000000016</v>
          </cell>
          <cell r="K29">
            <v>6.8400000000000016</v>
          </cell>
          <cell r="L29">
            <v>6.8400000000000016</v>
          </cell>
          <cell r="M29">
            <v>6.8400000000000016</v>
          </cell>
          <cell r="N29">
            <v>9.36</v>
          </cell>
          <cell r="O29">
            <v>9.36</v>
          </cell>
          <cell r="P29">
            <v>9.36</v>
          </cell>
          <cell r="Q29">
            <v>9.36</v>
          </cell>
          <cell r="R29">
            <v>9.36</v>
          </cell>
          <cell r="S29">
            <v>9.36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</sheetData>
      <sheetData sheetId="41" refreshError="1">
        <row r="4">
          <cell r="B4">
            <v>1</v>
          </cell>
          <cell r="C4">
            <v>0.25</v>
          </cell>
          <cell r="D4">
            <v>0.25</v>
          </cell>
          <cell r="E4">
            <v>0.25</v>
          </cell>
          <cell r="F4">
            <v>0.25</v>
          </cell>
          <cell r="G4">
            <v>0.25</v>
          </cell>
          <cell r="H4">
            <v>0.25</v>
          </cell>
          <cell r="I4">
            <v>0.25</v>
          </cell>
          <cell r="J4">
            <v>0.25</v>
          </cell>
          <cell r="K4">
            <v>0.25</v>
          </cell>
          <cell r="L4">
            <v>3.4</v>
          </cell>
          <cell r="M4">
            <v>3.4</v>
          </cell>
          <cell r="N4">
            <v>3.4</v>
          </cell>
          <cell r="O4">
            <v>3.4</v>
          </cell>
          <cell r="P4">
            <v>3.4</v>
          </cell>
          <cell r="Q4">
            <v>3.4</v>
          </cell>
          <cell r="R4">
            <v>3.4</v>
          </cell>
          <cell r="S4">
            <v>3.4</v>
          </cell>
          <cell r="T4">
            <v>3.4</v>
          </cell>
          <cell r="U4">
            <v>3.4</v>
          </cell>
          <cell r="V4">
            <v>3.4</v>
          </cell>
          <cell r="W4">
            <v>3.4</v>
          </cell>
          <cell r="AH4">
            <v>2.0499999999999994</v>
          </cell>
        </row>
        <row r="5">
          <cell r="B5">
            <v>2</v>
          </cell>
          <cell r="C5">
            <v>0.25</v>
          </cell>
          <cell r="D5">
            <v>0.25</v>
          </cell>
          <cell r="E5">
            <v>0.25</v>
          </cell>
          <cell r="F5">
            <v>0.25</v>
          </cell>
          <cell r="G5">
            <v>0.25</v>
          </cell>
          <cell r="H5">
            <v>0.25</v>
          </cell>
          <cell r="I5">
            <v>0.25</v>
          </cell>
          <cell r="J5">
            <v>0.25</v>
          </cell>
          <cell r="K5">
            <v>0.25</v>
          </cell>
          <cell r="L5">
            <v>3.4</v>
          </cell>
          <cell r="M5">
            <v>3.4</v>
          </cell>
          <cell r="N5">
            <v>3.4</v>
          </cell>
          <cell r="O5">
            <v>3.4</v>
          </cell>
          <cell r="P5">
            <v>3.4</v>
          </cell>
          <cell r="Q5">
            <v>3.4</v>
          </cell>
          <cell r="R5">
            <v>3.4</v>
          </cell>
          <cell r="S5">
            <v>3.4</v>
          </cell>
          <cell r="T5">
            <v>3.4</v>
          </cell>
          <cell r="U5">
            <v>3.4</v>
          </cell>
          <cell r="V5">
            <v>3.4</v>
          </cell>
          <cell r="W5">
            <v>3.4</v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2.0499999999999994</v>
          </cell>
        </row>
        <row r="6">
          <cell r="B6">
            <v>3</v>
          </cell>
          <cell r="C6">
            <v>0.25</v>
          </cell>
          <cell r="D6">
            <v>0.25</v>
          </cell>
          <cell r="E6">
            <v>0.25</v>
          </cell>
          <cell r="F6">
            <v>0.25</v>
          </cell>
          <cell r="G6">
            <v>0.25</v>
          </cell>
          <cell r="H6">
            <v>0.25</v>
          </cell>
          <cell r="I6">
            <v>0.25</v>
          </cell>
          <cell r="J6">
            <v>0.25</v>
          </cell>
          <cell r="K6">
            <v>0.25</v>
          </cell>
          <cell r="L6">
            <v>3.4</v>
          </cell>
          <cell r="M6">
            <v>3.4</v>
          </cell>
          <cell r="N6">
            <v>3.4</v>
          </cell>
          <cell r="O6">
            <v>3.4</v>
          </cell>
          <cell r="P6">
            <v>3.4</v>
          </cell>
          <cell r="Q6">
            <v>3.4</v>
          </cell>
          <cell r="R6">
            <v>3.4</v>
          </cell>
          <cell r="S6">
            <v>3.4</v>
          </cell>
          <cell r="T6">
            <v>3.4</v>
          </cell>
          <cell r="U6">
            <v>3.4</v>
          </cell>
          <cell r="V6">
            <v>3.4</v>
          </cell>
          <cell r="W6">
            <v>3.4</v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2.0499999999999994</v>
          </cell>
        </row>
        <row r="7">
          <cell r="B7">
            <v>4</v>
          </cell>
          <cell r="C7">
            <v>0.25</v>
          </cell>
          <cell r="D7">
            <v>0.25</v>
          </cell>
          <cell r="E7">
            <v>0.25</v>
          </cell>
          <cell r="F7">
            <v>0.25</v>
          </cell>
          <cell r="G7">
            <v>0.25</v>
          </cell>
          <cell r="H7">
            <v>0.25</v>
          </cell>
          <cell r="I7">
            <v>0.25</v>
          </cell>
          <cell r="J7">
            <v>0.25</v>
          </cell>
          <cell r="K7">
            <v>0.25</v>
          </cell>
          <cell r="L7">
            <v>3.4</v>
          </cell>
          <cell r="M7">
            <v>3.4</v>
          </cell>
          <cell r="N7">
            <v>3.4</v>
          </cell>
          <cell r="O7">
            <v>3.4</v>
          </cell>
          <cell r="P7">
            <v>3.4</v>
          </cell>
          <cell r="Q7">
            <v>3.4</v>
          </cell>
          <cell r="R7">
            <v>3.4</v>
          </cell>
          <cell r="S7">
            <v>3.4</v>
          </cell>
          <cell r="T7">
            <v>3.4</v>
          </cell>
          <cell r="U7">
            <v>3.4</v>
          </cell>
          <cell r="V7">
            <v>3.4</v>
          </cell>
          <cell r="W7">
            <v>3.4</v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2.0499999999999994</v>
          </cell>
        </row>
        <row r="8">
          <cell r="B8">
            <v>5</v>
          </cell>
          <cell r="C8">
            <v>0.25</v>
          </cell>
          <cell r="D8">
            <v>0.25</v>
          </cell>
          <cell r="E8">
            <v>0.25</v>
          </cell>
          <cell r="F8">
            <v>0.25</v>
          </cell>
          <cell r="G8">
            <v>0.25</v>
          </cell>
          <cell r="H8">
            <v>0.25</v>
          </cell>
          <cell r="I8">
            <v>0.25</v>
          </cell>
          <cell r="J8">
            <v>0.25</v>
          </cell>
          <cell r="K8">
            <v>0.25</v>
          </cell>
          <cell r="L8">
            <v>3.4</v>
          </cell>
          <cell r="M8">
            <v>3.4</v>
          </cell>
          <cell r="N8">
            <v>3.4</v>
          </cell>
          <cell r="O8">
            <v>3.4</v>
          </cell>
          <cell r="P8">
            <v>3.4</v>
          </cell>
          <cell r="Q8">
            <v>3.4</v>
          </cell>
          <cell r="R8">
            <v>3.4</v>
          </cell>
          <cell r="S8">
            <v>3.4</v>
          </cell>
          <cell r="T8">
            <v>3.4</v>
          </cell>
          <cell r="U8">
            <v>3.4</v>
          </cell>
          <cell r="V8">
            <v>3.4</v>
          </cell>
          <cell r="W8">
            <v>3.4</v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2.0499999999999994</v>
          </cell>
        </row>
        <row r="9">
          <cell r="B9">
            <v>6</v>
          </cell>
          <cell r="C9">
            <v>0.25</v>
          </cell>
          <cell r="D9">
            <v>0.25</v>
          </cell>
          <cell r="E9">
            <v>0.25</v>
          </cell>
          <cell r="F9">
            <v>0.25</v>
          </cell>
          <cell r="G9">
            <v>0.25</v>
          </cell>
          <cell r="H9">
            <v>0.25</v>
          </cell>
          <cell r="I9">
            <v>0.25</v>
          </cell>
          <cell r="J9">
            <v>0.25</v>
          </cell>
          <cell r="K9">
            <v>0.25</v>
          </cell>
          <cell r="L9">
            <v>3.4</v>
          </cell>
          <cell r="M9">
            <v>3.4</v>
          </cell>
          <cell r="N9">
            <v>3.4</v>
          </cell>
          <cell r="O9">
            <v>3.4</v>
          </cell>
          <cell r="P9">
            <v>3.4</v>
          </cell>
          <cell r="Q9">
            <v>3.4</v>
          </cell>
          <cell r="R9">
            <v>3.4</v>
          </cell>
          <cell r="S9">
            <v>3.4</v>
          </cell>
          <cell r="T9">
            <v>3.4</v>
          </cell>
          <cell r="U9">
            <v>3.4</v>
          </cell>
          <cell r="V9">
            <v>3.4</v>
          </cell>
          <cell r="W9">
            <v>3.4</v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2.0499999999999994</v>
          </cell>
        </row>
        <row r="10">
          <cell r="B10">
            <v>7</v>
          </cell>
          <cell r="C10">
            <v>0.25</v>
          </cell>
          <cell r="D10">
            <v>0.25</v>
          </cell>
          <cell r="E10">
            <v>0.25</v>
          </cell>
          <cell r="F10">
            <v>0.25</v>
          </cell>
          <cell r="G10">
            <v>0.25</v>
          </cell>
          <cell r="H10">
            <v>0.25</v>
          </cell>
          <cell r="I10">
            <v>0.25</v>
          </cell>
          <cell r="J10">
            <v>0.25</v>
          </cell>
          <cell r="K10">
            <v>0.25</v>
          </cell>
          <cell r="L10">
            <v>3.4</v>
          </cell>
          <cell r="M10">
            <v>3.4</v>
          </cell>
          <cell r="N10">
            <v>3.4</v>
          </cell>
          <cell r="O10">
            <v>3.4</v>
          </cell>
          <cell r="P10">
            <v>3.4</v>
          </cell>
          <cell r="Q10">
            <v>3.4</v>
          </cell>
          <cell r="R10">
            <v>3.4</v>
          </cell>
          <cell r="S10">
            <v>3.4</v>
          </cell>
          <cell r="T10">
            <v>3.4</v>
          </cell>
          <cell r="U10">
            <v>3.4</v>
          </cell>
          <cell r="V10">
            <v>3.4</v>
          </cell>
          <cell r="W10">
            <v>3.4</v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2.0499999999999994</v>
          </cell>
        </row>
        <row r="11">
          <cell r="B11">
            <v>8</v>
          </cell>
          <cell r="C11">
            <v>0.25</v>
          </cell>
          <cell r="D11">
            <v>0.25</v>
          </cell>
          <cell r="E11">
            <v>0.25</v>
          </cell>
          <cell r="F11">
            <v>0.25</v>
          </cell>
          <cell r="G11">
            <v>0.25</v>
          </cell>
          <cell r="H11">
            <v>0.25</v>
          </cell>
          <cell r="I11">
            <v>0.25</v>
          </cell>
          <cell r="J11">
            <v>0.25</v>
          </cell>
          <cell r="K11">
            <v>0.25</v>
          </cell>
          <cell r="L11">
            <v>3.4</v>
          </cell>
          <cell r="M11">
            <v>3.4</v>
          </cell>
          <cell r="N11">
            <v>3.4</v>
          </cell>
          <cell r="O11">
            <v>3.4</v>
          </cell>
          <cell r="P11">
            <v>3.4</v>
          </cell>
          <cell r="Q11">
            <v>3.4</v>
          </cell>
          <cell r="R11">
            <v>3.4</v>
          </cell>
          <cell r="S11">
            <v>3.4</v>
          </cell>
          <cell r="T11">
            <v>3.4</v>
          </cell>
          <cell r="U11">
            <v>3.4</v>
          </cell>
          <cell r="V11">
            <v>3.4</v>
          </cell>
          <cell r="W11">
            <v>3.4</v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2.0499999999999994</v>
          </cell>
        </row>
        <row r="12">
          <cell r="B12">
            <v>9</v>
          </cell>
          <cell r="C12">
            <v>0.25</v>
          </cell>
          <cell r="D12">
            <v>0.25</v>
          </cell>
          <cell r="E12">
            <v>0.25</v>
          </cell>
          <cell r="F12">
            <v>0.25</v>
          </cell>
          <cell r="G12">
            <v>0.25</v>
          </cell>
          <cell r="H12">
            <v>0.25</v>
          </cell>
          <cell r="I12">
            <v>0.25</v>
          </cell>
          <cell r="J12">
            <v>0.25</v>
          </cell>
          <cell r="K12">
            <v>0.25</v>
          </cell>
          <cell r="L12">
            <v>3.4</v>
          </cell>
          <cell r="M12">
            <v>3.4</v>
          </cell>
          <cell r="N12">
            <v>3.4</v>
          </cell>
          <cell r="O12">
            <v>3.4</v>
          </cell>
          <cell r="P12">
            <v>3.4</v>
          </cell>
          <cell r="Q12">
            <v>3.4</v>
          </cell>
          <cell r="R12">
            <v>3.4</v>
          </cell>
          <cell r="S12">
            <v>3.4</v>
          </cell>
          <cell r="T12">
            <v>3.4</v>
          </cell>
          <cell r="U12">
            <v>3.4</v>
          </cell>
          <cell r="V12">
            <v>3.4</v>
          </cell>
          <cell r="W12">
            <v>3.4</v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2.0499999999999994</v>
          </cell>
        </row>
        <row r="13">
          <cell r="B13">
            <v>10</v>
          </cell>
          <cell r="C13">
            <v>0.25</v>
          </cell>
          <cell r="D13">
            <v>0.25</v>
          </cell>
          <cell r="E13">
            <v>0.25</v>
          </cell>
          <cell r="F13">
            <v>0.25</v>
          </cell>
          <cell r="G13">
            <v>0.25</v>
          </cell>
          <cell r="H13">
            <v>0.25</v>
          </cell>
          <cell r="I13">
            <v>0.25</v>
          </cell>
          <cell r="J13">
            <v>0.25</v>
          </cell>
          <cell r="K13">
            <v>0.25</v>
          </cell>
          <cell r="L13">
            <v>3.4</v>
          </cell>
          <cell r="M13">
            <v>3.4</v>
          </cell>
          <cell r="N13">
            <v>3.4</v>
          </cell>
          <cell r="O13">
            <v>3.4</v>
          </cell>
          <cell r="P13">
            <v>3.4</v>
          </cell>
          <cell r="Q13">
            <v>3.4</v>
          </cell>
          <cell r="R13">
            <v>3.4</v>
          </cell>
          <cell r="S13">
            <v>3.4</v>
          </cell>
          <cell r="T13">
            <v>3.4</v>
          </cell>
          <cell r="U13">
            <v>3.4</v>
          </cell>
          <cell r="V13">
            <v>3.4</v>
          </cell>
          <cell r="W13">
            <v>3.4</v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2.0499999999999994</v>
          </cell>
        </row>
        <row r="14">
          <cell r="B14">
            <v>11</v>
          </cell>
          <cell r="C14">
            <v>0.25</v>
          </cell>
          <cell r="D14">
            <v>0.25</v>
          </cell>
          <cell r="E14">
            <v>0.25</v>
          </cell>
          <cell r="F14">
            <v>0.25</v>
          </cell>
          <cell r="G14">
            <v>0.25</v>
          </cell>
          <cell r="H14">
            <v>0.25</v>
          </cell>
          <cell r="I14">
            <v>0.25</v>
          </cell>
          <cell r="J14">
            <v>0.25</v>
          </cell>
          <cell r="K14">
            <v>0.25</v>
          </cell>
          <cell r="L14">
            <v>3.4</v>
          </cell>
          <cell r="M14">
            <v>3.4</v>
          </cell>
          <cell r="N14">
            <v>3.4</v>
          </cell>
          <cell r="O14">
            <v>3.4</v>
          </cell>
          <cell r="P14">
            <v>3.4</v>
          </cell>
          <cell r="Q14">
            <v>3.4</v>
          </cell>
          <cell r="R14">
            <v>3.4</v>
          </cell>
          <cell r="S14">
            <v>3.4</v>
          </cell>
          <cell r="T14">
            <v>3.4</v>
          </cell>
          <cell r="U14">
            <v>3.4</v>
          </cell>
          <cell r="V14">
            <v>3.4</v>
          </cell>
          <cell r="W14">
            <v>3.4</v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2.0499999999999994</v>
          </cell>
        </row>
        <row r="15">
          <cell r="B15">
            <v>12</v>
          </cell>
          <cell r="C15">
            <v>0.25</v>
          </cell>
          <cell r="D15">
            <v>0.25</v>
          </cell>
          <cell r="E15">
            <v>0.25</v>
          </cell>
          <cell r="F15">
            <v>0.25</v>
          </cell>
          <cell r="G15">
            <v>0.25</v>
          </cell>
          <cell r="H15">
            <v>0.25</v>
          </cell>
          <cell r="I15">
            <v>0.25</v>
          </cell>
          <cell r="J15">
            <v>0.25</v>
          </cell>
          <cell r="K15">
            <v>0.25</v>
          </cell>
          <cell r="L15">
            <v>3.4</v>
          </cell>
          <cell r="M15">
            <v>3.4</v>
          </cell>
          <cell r="N15">
            <v>3.4</v>
          </cell>
          <cell r="O15">
            <v>3.4</v>
          </cell>
          <cell r="P15">
            <v>3.4</v>
          </cell>
          <cell r="Q15">
            <v>3.4</v>
          </cell>
          <cell r="R15">
            <v>3.4</v>
          </cell>
          <cell r="S15">
            <v>3.4</v>
          </cell>
          <cell r="T15">
            <v>3.4</v>
          </cell>
          <cell r="U15">
            <v>3.4</v>
          </cell>
          <cell r="V15">
            <v>3.4</v>
          </cell>
          <cell r="W15">
            <v>3.4</v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2.0499999999999994</v>
          </cell>
        </row>
        <row r="16">
          <cell r="B16">
            <v>13</v>
          </cell>
          <cell r="C16">
            <v>0.25</v>
          </cell>
          <cell r="D16">
            <v>0.25</v>
          </cell>
          <cell r="E16">
            <v>0.25</v>
          </cell>
          <cell r="F16">
            <v>0.25</v>
          </cell>
          <cell r="G16">
            <v>0.25</v>
          </cell>
          <cell r="H16">
            <v>0.25</v>
          </cell>
          <cell r="I16">
            <v>0.25</v>
          </cell>
          <cell r="J16">
            <v>0.25</v>
          </cell>
          <cell r="K16">
            <v>0.25</v>
          </cell>
          <cell r="L16">
            <v>3.4</v>
          </cell>
          <cell r="M16">
            <v>3.4</v>
          </cell>
          <cell r="N16">
            <v>3.4</v>
          </cell>
          <cell r="O16">
            <v>3.4</v>
          </cell>
          <cell r="P16">
            <v>3.4</v>
          </cell>
          <cell r="Q16">
            <v>3.4</v>
          </cell>
          <cell r="R16">
            <v>3.4</v>
          </cell>
          <cell r="S16">
            <v>3.4</v>
          </cell>
          <cell r="T16">
            <v>3.4</v>
          </cell>
          <cell r="U16">
            <v>3.4</v>
          </cell>
          <cell r="V16">
            <v>3.4</v>
          </cell>
          <cell r="W16">
            <v>3.4</v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2.0499999999999994</v>
          </cell>
        </row>
        <row r="17">
          <cell r="B17">
            <v>14</v>
          </cell>
          <cell r="C17">
            <v>0.25</v>
          </cell>
          <cell r="D17">
            <v>0.25</v>
          </cell>
          <cell r="E17">
            <v>0.25</v>
          </cell>
          <cell r="F17">
            <v>0.25</v>
          </cell>
          <cell r="G17">
            <v>0.25</v>
          </cell>
          <cell r="H17">
            <v>0.25</v>
          </cell>
          <cell r="I17">
            <v>0.25</v>
          </cell>
          <cell r="J17">
            <v>0.25</v>
          </cell>
          <cell r="K17">
            <v>0.25</v>
          </cell>
          <cell r="L17">
            <v>3.4</v>
          </cell>
          <cell r="M17">
            <v>3.4</v>
          </cell>
          <cell r="N17">
            <v>3.4</v>
          </cell>
          <cell r="O17">
            <v>3.4</v>
          </cell>
          <cell r="P17">
            <v>3.4</v>
          </cell>
          <cell r="Q17">
            <v>3.4</v>
          </cell>
          <cell r="R17">
            <v>3.4</v>
          </cell>
          <cell r="S17">
            <v>3.4</v>
          </cell>
          <cell r="T17">
            <v>3.4</v>
          </cell>
          <cell r="U17">
            <v>3.4</v>
          </cell>
          <cell r="V17">
            <v>3.4</v>
          </cell>
          <cell r="W17">
            <v>3.4</v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2.0499999999999994</v>
          </cell>
        </row>
        <row r="18">
          <cell r="B18">
            <v>15</v>
          </cell>
          <cell r="C18">
            <v>0.25</v>
          </cell>
          <cell r="D18">
            <v>0.25</v>
          </cell>
          <cell r="E18">
            <v>0.25</v>
          </cell>
          <cell r="F18">
            <v>0.25</v>
          </cell>
          <cell r="G18">
            <v>0.25</v>
          </cell>
          <cell r="H18">
            <v>0.25</v>
          </cell>
          <cell r="I18">
            <v>0.25</v>
          </cell>
          <cell r="J18">
            <v>0.25</v>
          </cell>
          <cell r="K18">
            <v>0.25</v>
          </cell>
          <cell r="L18">
            <v>3.4</v>
          </cell>
          <cell r="M18">
            <v>3.4</v>
          </cell>
          <cell r="N18">
            <v>3.4</v>
          </cell>
          <cell r="O18">
            <v>3.4</v>
          </cell>
          <cell r="P18">
            <v>3.4</v>
          </cell>
          <cell r="Q18">
            <v>3.4</v>
          </cell>
          <cell r="R18">
            <v>3.4</v>
          </cell>
          <cell r="S18">
            <v>3.4</v>
          </cell>
          <cell r="T18">
            <v>3.4</v>
          </cell>
          <cell r="U18">
            <v>3.4</v>
          </cell>
          <cell r="V18">
            <v>3.4</v>
          </cell>
          <cell r="W18">
            <v>3.4</v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2.0499999999999994</v>
          </cell>
        </row>
        <row r="19">
          <cell r="B19">
            <v>16</v>
          </cell>
          <cell r="C19">
            <v>0.25</v>
          </cell>
          <cell r="D19">
            <v>0.25</v>
          </cell>
          <cell r="E19">
            <v>0.25</v>
          </cell>
          <cell r="F19">
            <v>0.25</v>
          </cell>
          <cell r="G19">
            <v>0.25</v>
          </cell>
          <cell r="H19">
            <v>0.25</v>
          </cell>
          <cell r="I19">
            <v>0.25</v>
          </cell>
          <cell r="J19">
            <v>0.25</v>
          </cell>
          <cell r="K19">
            <v>0.25</v>
          </cell>
          <cell r="L19">
            <v>3.4</v>
          </cell>
          <cell r="M19">
            <v>3.4</v>
          </cell>
          <cell r="N19">
            <v>3.4</v>
          </cell>
          <cell r="O19">
            <v>3.4</v>
          </cell>
          <cell r="P19">
            <v>3.4</v>
          </cell>
          <cell r="Q19">
            <v>3.4</v>
          </cell>
          <cell r="R19">
            <v>3.4</v>
          </cell>
          <cell r="S19">
            <v>3.4</v>
          </cell>
          <cell r="T19">
            <v>3.4</v>
          </cell>
          <cell r="U19">
            <v>3.4</v>
          </cell>
          <cell r="V19">
            <v>3.4</v>
          </cell>
          <cell r="W19">
            <v>3.4</v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2.0499999999999994</v>
          </cell>
        </row>
        <row r="20">
          <cell r="B20">
            <v>17</v>
          </cell>
          <cell r="C20">
            <v>0.25</v>
          </cell>
          <cell r="D20">
            <v>0.25</v>
          </cell>
          <cell r="E20">
            <v>0.25</v>
          </cell>
          <cell r="F20">
            <v>0.25</v>
          </cell>
          <cell r="G20">
            <v>0.25</v>
          </cell>
          <cell r="H20">
            <v>0.25</v>
          </cell>
          <cell r="I20">
            <v>0.25</v>
          </cell>
          <cell r="J20">
            <v>0.25</v>
          </cell>
          <cell r="K20">
            <v>0.25</v>
          </cell>
          <cell r="L20">
            <v>3.4</v>
          </cell>
          <cell r="M20">
            <v>3.4</v>
          </cell>
          <cell r="N20">
            <v>3.4</v>
          </cell>
          <cell r="O20">
            <v>3.4</v>
          </cell>
          <cell r="P20">
            <v>3.4</v>
          </cell>
          <cell r="Q20">
            <v>3.4</v>
          </cell>
          <cell r="R20">
            <v>3.4</v>
          </cell>
          <cell r="S20">
            <v>3.4</v>
          </cell>
          <cell r="T20">
            <v>3.4</v>
          </cell>
          <cell r="U20">
            <v>3.4</v>
          </cell>
          <cell r="V20">
            <v>3.4</v>
          </cell>
          <cell r="W20">
            <v>3.4</v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2.0499999999999994</v>
          </cell>
        </row>
        <row r="21">
          <cell r="B21">
            <v>18</v>
          </cell>
          <cell r="C21">
            <v>0.25</v>
          </cell>
          <cell r="D21">
            <v>0.25</v>
          </cell>
          <cell r="E21">
            <v>0.25</v>
          </cell>
          <cell r="F21">
            <v>0.25</v>
          </cell>
          <cell r="G21">
            <v>0.25</v>
          </cell>
          <cell r="H21">
            <v>0.25</v>
          </cell>
          <cell r="I21">
            <v>0.25</v>
          </cell>
          <cell r="J21">
            <v>0.25</v>
          </cell>
          <cell r="K21">
            <v>0.25</v>
          </cell>
          <cell r="L21">
            <v>3.4</v>
          </cell>
          <cell r="M21">
            <v>3.4</v>
          </cell>
          <cell r="N21">
            <v>3.4</v>
          </cell>
          <cell r="O21">
            <v>3.4</v>
          </cell>
          <cell r="P21">
            <v>3.4</v>
          </cell>
          <cell r="Q21">
            <v>3.4</v>
          </cell>
          <cell r="R21">
            <v>3.4</v>
          </cell>
          <cell r="S21">
            <v>3.4</v>
          </cell>
          <cell r="T21">
            <v>3.4</v>
          </cell>
          <cell r="U21">
            <v>3.4</v>
          </cell>
          <cell r="V21">
            <v>3.4</v>
          </cell>
          <cell r="W21">
            <v>3.4</v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2.0499999999999994</v>
          </cell>
        </row>
        <row r="22">
          <cell r="B22">
            <v>19</v>
          </cell>
          <cell r="C22">
            <v>0.25</v>
          </cell>
          <cell r="D22">
            <v>0.25</v>
          </cell>
          <cell r="E22">
            <v>0.25</v>
          </cell>
          <cell r="F22">
            <v>0.25</v>
          </cell>
          <cell r="G22">
            <v>0.25</v>
          </cell>
          <cell r="H22">
            <v>0.25</v>
          </cell>
          <cell r="I22">
            <v>0.25</v>
          </cell>
          <cell r="J22">
            <v>0.25</v>
          </cell>
          <cell r="K22">
            <v>0.25</v>
          </cell>
          <cell r="L22">
            <v>3.4</v>
          </cell>
          <cell r="M22">
            <v>3.4</v>
          </cell>
          <cell r="N22">
            <v>3.4</v>
          </cell>
          <cell r="O22">
            <v>3.4</v>
          </cell>
          <cell r="P22">
            <v>3.4</v>
          </cell>
          <cell r="Q22">
            <v>3.4</v>
          </cell>
          <cell r="R22">
            <v>3.4</v>
          </cell>
          <cell r="S22">
            <v>3.4</v>
          </cell>
          <cell r="T22">
            <v>3.4</v>
          </cell>
          <cell r="U22">
            <v>3.4</v>
          </cell>
          <cell r="V22">
            <v>3.4</v>
          </cell>
          <cell r="W22">
            <v>3.4</v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2.0499999999999994</v>
          </cell>
        </row>
        <row r="23">
          <cell r="B23">
            <v>20</v>
          </cell>
          <cell r="C23">
            <v>0.25</v>
          </cell>
          <cell r="D23">
            <v>0.25</v>
          </cell>
          <cell r="E23">
            <v>0.25</v>
          </cell>
          <cell r="F23">
            <v>0.25</v>
          </cell>
          <cell r="G23">
            <v>0.25</v>
          </cell>
          <cell r="H23">
            <v>0.25</v>
          </cell>
          <cell r="I23">
            <v>0.25</v>
          </cell>
          <cell r="J23">
            <v>0.25</v>
          </cell>
          <cell r="K23">
            <v>0.25</v>
          </cell>
          <cell r="L23">
            <v>3.4</v>
          </cell>
          <cell r="M23">
            <v>3.4</v>
          </cell>
          <cell r="N23">
            <v>3.4</v>
          </cell>
          <cell r="O23">
            <v>3.4</v>
          </cell>
          <cell r="P23">
            <v>3.4</v>
          </cell>
          <cell r="Q23">
            <v>3.4</v>
          </cell>
          <cell r="R23">
            <v>3.4</v>
          </cell>
          <cell r="S23">
            <v>3.4</v>
          </cell>
          <cell r="T23">
            <v>3.4</v>
          </cell>
          <cell r="U23">
            <v>3.4</v>
          </cell>
          <cell r="V23">
            <v>3.4</v>
          </cell>
          <cell r="W23">
            <v>3.4</v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2.0499999999999994</v>
          </cell>
        </row>
        <row r="24">
          <cell r="B24">
            <v>21</v>
          </cell>
          <cell r="C24">
            <v>0.25</v>
          </cell>
          <cell r="D24">
            <v>0.25</v>
          </cell>
          <cell r="E24">
            <v>0.25</v>
          </cell>
          <cell r="F24">
            <v>0.25</v>
          </cell>
          <cell r="G24">
            <v>0.25</v>
          </cell>
          <cell r="H24">
            <v>0.25</v>
          </cell>
          <cell r="I24">
            <v>0.25</v>
          </cell>
          <cell r="J24">
            <v>0.25</v>
          </cell>
          <cell r="K24">
            <v>0.25</v>
          </cell>
          <cell r="L24">
            <v>3.4</v>
          </cell>
          <cell r="M24">
            <v>3.4</v>
          </cell>
          <cell r="N24">
            <v>3.4</v>
          </cell>
          <cell r="O24">
            <v>3.4</v>
          </cell>
          <cell r="P24">
            <v>3.4</v>
          </cell>
          <cell r="Q24">
            <v>3.4</v>
          </cell>
          <cell r="R24">
            <v>3.4</v>
          </cell>
          <cell r="S24">
            <v>3.4</v>
          </cell>
          <cell r="T24">
            <v>3.4</v>
          </cell>
          <cell r="U24">
            <v>3.4</v>
          </cell>
          <cell r="V24">
            <v>3.4</v>
          </cell>
          <cell r="W24">
            <v>3.4</v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2.0499999999999994</v>
          </cell>
        </row>
        <row r="25">
          <cell r="B25">
            <v>22</v>
          </cell>
          <cell r="C25">
            <v>0.25</v>
          </cell>
          <cell r="D25">
            <v>0.25</v>
          </cell>
          <cell r="E25">
            <v>0.25</v>
          </cell>
          <cell r="F25">
            <v>0.25</v>
          </cell>
          <cell r="G25">
            <v>0.25</v>
          </cell>
          <cell r="H25">
            <v>0.25</v>
          </cell>
          <cell r="I25">
            <v>0.25</v>
          </cell>
          <cell r="J25">
            <v>0.25</v>
          </cell>
          <cell r="K25">
            <v>0.25</v>
          </cell>
          <cell r="L25">
            <v>3.4</v>
          </cell>
          <cell r="M25">
            <v>3.4</v>
          </cell>
          <cell r="N25">
            <v>3.4</v>
          </cell>
          <cell r="O25">
            <v>3.4</v>
          </cell>
          <cell r="P25">
            <v>3.4</v>
          </cell>
          <cell r="Q25">
            <v>3.4</v>
          </cell>
          <cell r="R25">
            <v>3.4</v>
          </cell>
          <cell r="S25">
            <v>3.4</v>
          </cell>
          <cell r="T25">
            <v>3.4</v>
          </cell>
          <cell r="U25">
            <v>3.4</v>
          </cell>
          <cell r="V25">
            <v>3.4</v>
          </cell>
          <cell r="W25">
            <v>3.4</v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2.0499999999999994</v>
          </cell>
        </row>
        <row r="26">
          <cell r="B26">
            <v>23</v>
          </cell>
          <cell r="C26">
            <v>0.25</v>
          </cell>
          <cell r="D26">
            <v>0.25</v>
          </cell>
          <cell r="E26">
            <v>0.25</v>
          </cell>
          <cell r="F26">
            <v>0.25</v>
          </cell>
          <cell r="G26">
            <v>0.25</v>
          </cell>
          <cell r="H26">
            <v>0.25</v>
          </cell>
          <cell r="I26">
            <v>0.25</v>
          </cell>
          <cell r="J26">
            <v>0.25</v>
          </cell>
          <cell r="K26">
            <v>0.25</v>
          </cell>
          <cell r="L26">
            <v>3.4</v>
          </cell>
          <cell r="M26">
            <v>3.4</v>
          </cell>
          <cell r="N26">
            <v>3.4</v>
          </cell>
          <cell r="O26">
            <v>3.4</v>
          </cell>
          <cell r="P26">
            <v>3.4</v>
          </cell>
          <cell r="Q26">
            <v>3.4</v>
          </cell>
          <cell r="R26">
            <v>3.4</v>
          </cell>
          <cell r="S26">
            <v>3.4</v>
          </cell>
          <cell r="T26">
            <v>3.4</v>
          </cell>
          <cell r="U26">
            <v>3.4</v>
          </cell>
          <cell r="V26">
            <v>3.4</v>
          </cell>
          <cell r="W26">
            <v>3.4</v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2.0499999999999994</v>
          </cell>
        </row>
        <row r="27">
          <cell r="B27">
            <v>24</v>
          </cell>
          <cell r="C27">
            <v>0.25</v>
          </cell>
          <cell r="D27">
            <v>0.25</v>
          </cell>
          <cell r="E27">
            <v>0.25</v>
          </cell>
          <cell r="F27">
            <v>0.25</v>
          </cell>
          <cell r="G27">
            <v>0.25</v>
          </cell>
          <cell r="H27">
            <v>0.25</v>
          </cell>
          <cell r="I27">
            <v>0.25</v>
          </cell>
          <cell r="J27">
            <v>0.25</v>
          </cell>
          <cell r="K27">
            <v>0.25</v>
          </cell>
          <cell r="L27">
            <v>3.4</v>
          </cell>
          <cell r="M27">
            <v>3.4</v>
          </cell>
          <cell r="N27">
            <v>3.4</v>
          </cell>
          <cell r="O27">
            <v>3.4</v>
          </cell>
          <cell r="P27">
            <v>3.4</v>
          </cell>
          <cell r="Q27">
            <v>3.4</v>
          </cell>
          <cell r="R27">
            <v>3.4</v>
          </cell>
          <cell r="S27">
            <v>3.4</v>
          </cell>
          <cell r="T27">
            <v>3.4</v>
          </cell>
          <cell r="U27">
            <v>3.4</v>
          </cell>
          <cell r="V27">
            <v>3.4</v>
          </cell>
          <cell r="W27">
            <v>3.4</v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2.0499999999999994</v>
          </cell>
        </row>
        <row r="28">
          <cell r="B28" t="str">
            <v>P</v>
          </cell>
          <cell r="C28">
            <v>0.25</v>
          </cell>
          <cell r="D28">
            <v>0.25</v>
          </cell>
          <cell r="E28">
            <v>0.25</v>
          </cell>
          <cell r="F28">
            <v>0.25</v>
          </cell>
          <cell r="G28">
            <v>0.25</v>
          </cell>
          <cell r="H28">
            <v>0.25</v>
          </cell>
          <cell r="I28">
            <v>0.25</v>
          </cell>
          <cell r="J28">
            <v>0.25</v>
          </cell>
          <cell r="K28">
            <v>0.25</v>
          </cell>
          <cell r="L28">
            <v>3.4000000000000004</v>
          </cell>
          <cell r="M28">
            <v>3.4000000000000004</v>
          </cell>
          <cell r="N28">
            <v>3.4000000000000004</v>
          </cell>
          <cell r="O28">
            <v>3.4000000000000004</v>
          </cell>
          <cell r="P28">
            <v>3.4000000000000004</v>
          </cell>
          <cell r="Q28">
            <v>3.4000000000000004</v>
          </cell>
          <cell r="R28">
            <v>3.4000000000000004</v>
          </cell>
          <cell r="S28">
            <v>3.4000000000000004</v>
          </cell>
          <cell r="T28">
            <v>3.4000000000000004</v>
          </cell>
          <cell r="U28">
            <v>3.4000000000000004</v>
          </cell>
          <cell r="V28">
            <v>3.4000000000000004</v>
          </cell>
          <cell r="W28">
            <v>3.4000000000000004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2.0499999999999989</v>
          </cell>
          <cell r="AI28" t="str">
            <v/>
          </cell>
        </row>
        <row r="29">
          <cell r="B29" t="str">
            <v>W</v>
          </cell>
          <cell r="C29">
            <v>6</v>
          </cell>
          <cell r="D29">
            <v>6</v>
          </cell>
          <cell r="E29">
            <v>6</v>
          </cell>
          <cell r="F29">
            <v>6</v>
          </cell>
          <cell r="G29">
            <v>6</v>
          </cell>
          <cell r="H29">
            <v>6</v>
          </cell>
          <cell r="I29">
            <v>6</v>
          </cell>
          <cell r="J29">
            <v>6</v>
          </cell>
          <cell r="K29">
            <v>6</v>
          </cell>
          <cell r="L29">
            <v>81.600000000000009</v>
          </cell>
          <cell r="M29">
            <v>81.600000000000009</v>
          </cell>
          <cell r="N29">
            <v>81.600000000000009</v>
          </cell>
          <cell r="O29">
            <v>81.600000000000009</v>
          </cell>
          <cell r="P29">
            <v>81.600000000000009</v>
          </cell>
          <cell r="Q29">
            <v>81.600000000000009</v>
          </cell>
          <cell r="R29">
            <v>81.600000000000009</v>
          </cell>
          <cell r="S29">
            <v>81.600000000000009</v>
          </cell>
          <cell r="T29">
            <v>81.600000000000009</v>
          </cell>
          <cell r="U29">
            <v>81.600000000000009</v>
          </cell>
          <cell r="V29">
            <v>81.600000000000009</v>
          </cell>
          <cell r="W29">
            <v>81.600000000000009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49.199999999999974</v>
          </cell>
          <cell r="AI29">
            <v>0</v>
          </cell>
        </row>
      </sheetData>
      <sheetData sheetId="42" refreshError="1">
        <row r="4">
          <cell r="B4">
            <v>1</v>
          </cell>
          <cell r="N4">
            <v>0.3</v>
          </cell>
          <cell r="AH4">
            <v>0.3</v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>
            <v>0.3</v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>
            <v>0.3</v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>
            <v>0.3</v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>
            <v>0.3</v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>
            <v>0.3</v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>
            <v>0.3</v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>
            <v>0.3</v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>
            <v>0.3</v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>
            <v>0.3</v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>
            <v>0.3</v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>
            <v>0.3</v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>
            <v>0.3</v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>
            <v>0.3</v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>
            <v>0.3</v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>
            <v>0.3</v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>
            <v>0.3</v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>
            <v>0.3</v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>
            <v>0.3</v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>
            <v>0.3</v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>
            <v>0.3</v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>
            <v>0.3</v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>
            <v>0.3</v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>
            <v>0.3</v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>
            <v>0.3</v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0.3</v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>
            <v>0.3</v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0.3</v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>
            <v>0.3</v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0.3</v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>
            <v>0.3</v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0.3</v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>
            <v>0.3</v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0.3</v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>
            <v>0.3</v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>
            <v>0.3</v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>
            <v>0.3</v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>
            <v>0.3</v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>
            <v>0.3</v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>
            <v>0.3</v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>
            <v>0.3</v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>
            <v>0.3</v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>
            <v>0.3</v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>
            <v>0.3</v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>
            <v>0.3</v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>
            <v>0.3</v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>
            <v>0.3</v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0.29999999999999988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0.29999999999999988</v>
          </cell>
          <cell r="AI28" t="str">
            <v/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7.1999999999999975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7.1999999999999975</v>
          </cell>
          <cell r="AI29">
            <v>0</v>
          </cell>
        </row>
      </sheetData>
      <sheetData sheetId="43" refreshError="1">
        <row r="3"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  <cell r="H3">
            <v>6</v>
          </cell>
          <cell r="I3">
            <v>7</v>
          </cell>
          <cell r="J3">
            <v>8</v>
          </cell>
          <cell r="K3">
            <v>9</v>
          </cell>
          <cell r="L3">
            <v>10</v>
          </cell>
          <cell r="M3">
            <v>11</v>
          </cell>
          <cell r="N3">
            <v>12</v>
          </cell>
          <cell r="O3">
            <v>13</v>
          </cell>
          <cell r="P3">
            <v>14</v>
          </cell>
          <cell r="Q3">
            <v>15</v>
          </cell>
          <cell r="R3">
            <v>16</v>
          </cell>
          <cell r="S3">
            <v>17</v>
          </cell>
          <cell r="T3">
            <v>18</v>
          </cell>
          <cell r="U3">
            <v>19</v>
          </cell>
          <cell r="V3">
            <v>20</v>
          </cell>
          <cell r="W3">
            <v>21</v>
          </cell>
          <cell r="X3">
            <v>22</v>
          </cell>
          <cell r="Y3">
            <v>23</v>
          </cell>
          <cell r="Z3">
            <v>24</v>
          </cell>
          <cell r="AA3">
            <v>25</v>
          </cell>
          <cell r="AB3">
            <v>26</v>
          </cell>
          <cell r="AC3">
            <v>27</v>
          </cell>
          <cell r="AD3">
            <v>28</v>
          </cell>
          <cell r="AE3">
            <v>29</v>
          </cell>
          <cell r="AF3">
            <v>30</v>
          </cell>
          <cell r="AG3">
            <v>31</v>
          </cell>
          <cell r="AH3" t="str">
            <v>мес</v>
          </cell>
        </row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4" refreshError="1"/>
      <sheetData sheetId="45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6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7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48" refreshError="1"/>
      <sheetData sheetId="49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</row>
      </sheetData>
      <sheetData sheetId="50" refreshError="1"/>
      <sheetData sheetId="51" refreshError="1"/>
      <sheetData sheetId="52" refreshError="1">
        <row r="4">
          <cell r="B4">
            <v>1</v>
          </cell>
          <cell r="AH4" t="str">
            <v/>
          </cell>
        </row>
        <row r="5">
          <cell r="B5">
            <v>2</v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</row>
        <row r="6">
          <cell r="B6">
            <v>3</v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</row>
        <row r="7">
          <cell r="B7">
            <v>4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</row>
        <row r="8">
          <cell r="B8">
            <v>5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</row>
        <row r="9">
          <cell r="B9">
            <v>6</v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</row>
        <row r="10">
          <cell r="B10">
            <v>7</v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1">
          <cell r="B11">
            <v>8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2">
          <cell r="B12">
            <v>9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</row>
        <row r="13">
          <cell r="B13">
            <v>10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</row>
        <row r="14">
          <cell r="B14">
            <v>11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</row>
        <row r="15">
          <cell r="B15">
            <v>12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B16">
            <v>13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7">
          <cell r="B17">
            <v>14</v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</row>
        <row r="18">
          <cell r="B18">
            <v>15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>
            <v>16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>
            <v>17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>
            <v>18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>
            <v>19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  <row r="23">
          <cell r="B23">
            <v>20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B24">
            <v>21</v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25">
          <cell r="B25">
            <v>22</v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</row>
        <row r="26">
          <cell r="B26">
            <v>23</v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</row>
        <row r="27">
          <cell r="B27">
            <v>24</v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</row>
        <row r="28">
          <cell r="B28" t="str">
            <v>P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</row>
        <row r="29">
          <cell r="B29" t="str">
            <v>W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</row>
      </sheetData>
      <sheetData sheetId="5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gCHP_Chart"/>
      <sheetName val="Consol IS, CF, BS"/>
      <sheetName val="graph"/>
      <sheetName val="add"/>
      <sheetName val="IS"/>
      <sheetName val="CF"/>
      <sheetName val="BS"/>
      <sheetName val="check"/>
      <sheetName val="UKCHP_Ass"/>
      <sheetName val="UKCHP_R"/>
      <sheetName val="UKCHP_Chart"/>
      <sheetName val="00_Summary"/>
      <sheetName val="01_Sensitivities"/>
      <sheetName val="02_Assumptions"/>
      <sheetName val="03_FS"/>
      <sheetName val="04_SogCHP_Ass"/>
      <sheetName val="06_Tax Depreciation"/>
      <sheetName val="05_SogCHP_R"/>
      <sheetName val="08_2010 с 01.07 нет ТГ-1"/>
      <sheetName val="09_2011 Одна ПТ-25"/>
      <sheetName val=" 10_2012 ПТ50+ПТ25 до мая"/>
      <sheetName val="Одна ПТ-50 2013"/>
      <sheetName val="Одна ПТ-50 2017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Sheet1"/>
      <sheetName val="CCO CF"/>
      <sheetName val="Cost Cutting "/>
      <sheetName val="#CCI TS "/>
      <sheetName val="CCO IS "/>
      <sheetName val="Presentation "/>
      <sheetName val="Inter Co "/>
      <sheetName val="IS"/>
      <sheetName val="IS$"/>
      <sheetName val="CF"/>
      <sheetName val="СF$"/>
      <sheetName val="FixedCostDetail"/>
      <sheetName val="Capex"/>
      <sheetName val="Repair"/>
      <sheetName val="Debts"/>
      <sheetName val="Loss Position"/>
      <sheetName val="Interest"/>
      <sheetName val="Taxable IS"/>
      <sheetName val="loans"/>
      <sheetName val="CCO_CF"/>
      <sheetName val="Cost_Cutting_"/>
      <sheetName val="#CCI_TS_"/>
      <sheetName val="CCO_IS_"/>
      <sheetName val="Presentation_"/>
      <sheetName val="Inter_Co_"/>
      <sheetName val="Loss_Position"/>
      <sheetName val="Taxable_IS"/>
      <sheetName val="Приложение_№5"/>
      <sheetName val="US GAAP"/>
      <sheetName val="DyA SJ"/>
      <sheetName val="SG&amp;A"/>
      <sheetName val="Revenue Salta"/>
    </sheetNames>
    <sheetDataSet>
      <sheetData sheetId="0" refreshError="1">
        <row r="260">
          <cell r="D260">
            <v>46719</v>
          </cell>
          <cell r="E260">
            <v>46719</v>
          </cell>
          <cell r="F260">
            <v>46719</v>
          </cell>
          <cell r="G260">
            <v>46719</v>
          </cell>
          <cell r="H260">
            <v>46719</v>
          </cell>
          <cell r="I260">
            <v>46719</v>
          </cell>
          <cell r="J260">
            <v>46719</v>
          </cell>
          <cell r="K260">
            <v>46719</v>
          </cell>
          <cell r="L260">
            <v>46719</v>
          </cell>
          <cell r="M260">
            <v>46719</v>
          </cell>
          <cell r="N260">
            <v>46719</v>
          </cell>
          <cell r="O260">
            <v>46719</v>
          </cell>
        </row>
        <row r="272">
          <cell r="D272">
            <v>157.73310700000002</v>
          </cell>
          <cell r="E272">
            <v>158.14321307820001</v>
          </cell>
          <cell r="F272">
            <v>158.5543854322033</v>
          </cell>
          <cell r="G272">
            <v>159.18860297393212</v>
          </cell>
          <cell r="H272">
            <v>159.47514245928519</v>
          </cell>
          <cell r="I272">
            <v>159.82598777269561</v>
          </cell>
          <cell r="J272">
            <v>160.62511771155908</v>
          </cell>
          <cell r="K272">
            <v>161.04274301760913</v>
          </cell>
          <cell r="L272">
            <v>161.46145414945491</v>
          </cell>
          <cell r="M272">
            <v>161.88125393024347</v>
          </cell>
          <cell r="N272">
            <v>163.32199709022262</v>
          </cell>
          <cell r="O272">
            <v>163.7466342826572</v>
          </cell>
          <cell r="Q272">
            <v>160.41663657483855</v>
          </cell>
        </row>
      </sheetData>
      <sheetData sheetId="1" refreshError="1">
        <row r="49">
          <cell r="D49">
            <v>656723.59199999995</v>
          </cell>
          <cell r="E49">
            <v>592841.91345308546</v>
          </cell>
          <cell r="F49">
            <v>655998.38463153783</v>
          </cell>
          <cell r="G49">
            <v>632591.4410608653</v>
          </cell>
          <cell r="H49">
            <v>651414.11910858122</v>
          </cell>
          <cell r="I49">
            <v>516932.74847442086</v>
          </cell>
          <cell r="J49">
            <v>533803.91239776718</v>
          </cell>
          <cell r="K49">
            <v>533444.57665602979</v>
          </cell>
          <cell r="L49">
            <v>554841.51473368844</v>
          </cell>
          <cell r="M49">
            <v>686958.87713216827</v>
          </cell>
          <cell r="N49">
            <v>664452.88200750551</v>
          </cell>
          <cell r="O49">
            <v>686244.33374949126</v>
          </cell>
        </row>
        <row r="56">
          <cell r="D56">
            <v>4491.1299600000002</v>
          </cell>
          <cell r="E56">
            <v>4054.8655672654277</v>
          </cell>
          <cell r="F56">
            <v>4487.5039231576893</v>
          </cell>
          <cell r="G56">
            <v>4322.0388853043269</v>
          </cell>
          <cell r="H56">
            <v>4445.2753875429062</v>
          </cell>
          <cell r="I56">
            <v>3168.9437423721042</v>
          </cell>
          <cell r="J56">
            <v>3272.7755619888362</v>
          </cell>
          <cell r="K56">
            <v>3270.9788832801491</v>
          </cell>
          <cell r="L56">
            <v>3553.2475736684414</v>
          </cell>
          <cell r="M56">
            <v>4809.7063856608411</v>
          </cell>
          <cell r="N56">
            <v>4652.8244100375268</v>
          </cell>
          <cell r="O56">
            <v>4806.1336687474559</v>
          </cell>
        </row>
        <row r="167">
          <cell r="D167">
            <v>218879.48238197429</v>
          </cell>
          <cell r="E167">
            <v>196787.91957081546</v>
          </cell>
          <cell r="F167">
            <v>211360.08721030049</v>
          </cell>
          <cell r="G167">
            <v>228720.30807939911</v>
          </cell>
          <cell r="H167">
            <v>224131.3763523605</v>
          </cell>
          <cell r="I167">
            <v>216851.75729613737</v>
          </cell>
          <cell r="J167">
            <v>224741.64920600862</v>
          </cell>
          <cell r="K167">
            <v>224741.64920600862</v>
          </cell>
          <cell r="L167">
            <v>232844.78143776825</v>
          </cell>
          <cell r="M167">
            <v>256365.02404506441</v>
          </cell>
          <cell r="N167">
            <v>246875.82972103002</v>
          </cell>
          <cell r="O167">
            <v>256365.02404506441</v>
          </cell>
        </row>
        <row r="173">
          <cell r="D173">
            <v>68645.714785407734</v>
          </cell>
          <cell r="E173">
            <v>62718.710128755367</v>
          </cell>
          <cell r="F173">
            <v>69016.389195278971</v>
          </cell>
          <cell r="G173">
            <v>51595.770520386257</v>
          </cell>
          <cell r="H173">
            <v>50691.012687768234</v>
          </cell>
          <cell r="I173">
            <v>51287.341738197429</v>
          </cell>
          <cell r="J173">
            <v>52842.919796137343</v>
          </cell>
          <cell r="K173">
            <v>52842.919796137343</v>
          </cell>
          <cell r="L173">
            <v>54440.54050429185</v>
          </cell>
          <cell r="M173">
            <v>66797.835971030057</v>
          </cell>
          <cell r="N173">
            <v>64926.938036480686</v>
          </cell>
          <cell r="O173">
            <v>66797.835971030057</v>
          </cell>
        </row>
        <row r="333">
          <cell r="D333">
            <v>68486.531085353228</v>
          </cell>
          <cell r="E333">
            <v>61598.525496448041</v>
          </cell>
          <cell r="F333">
            <v>70452.341085353226</v>
          </cell>
          <cell r="G333">
            <v>141716.22294227005</v>
          </cell>
          <cell r="H333">
            <v>169092.46622278204</v>
          </cell>
          <cell r="I333">
            <v>61087.959862806892</v>
          </cell>
          <cell r="J333">
            <v>62889.060524900386</v>
          </cell>
          <cell r="K333">
            <v>62446.540524900425</v>
          </cell>
          <cell r="L333">
            <v>61424.325204888417</v>
          </cell>
          <cell r="M333">
            <v>71626.721085353172</v>
          </cell>
          <cell r="N333">
            <v>66183.74297175539</v>
          </cell>
          <cell r="O333">
            <v>68371.436404147302</v>
          </cell>
        </row>
        <row r="384">
          <cell r="D384">
            <v>51817.881530446633</v>
          </cell>
          <cell r="E384">
            <v>51278.810141484406</v>
          </cell>
          <cell r="F384">
            <v>51597.536702860431</v>
          </cell>
          <cell r="G384">
            <v>57689.658464173241</v>
          </cell>
          <cell r="H384">
            <v>57658.734281635319</v>
          </cell>
          <cell r="I384">
            <v>55800.633461393481</v>
          </cell>
          <cell r="J384">
            <v>55902.429302374105</v>
          </cell>
          <cell r="K384">
            <v>55892.429302374105</v>
          </cell>
          <cell r="L384">
            <v>52517.302962840688</v>
          </cell>
          <cell r="M384">
            <v>52922.47207286043</v>
          </cell>
          <cell r="N384">
            <v>43491.303025735091</v>
          </cell>
          <cell r="O384">
            <v>43597.54521286043</v>
          </cell>
        </row>
        <row r="428">
          <cell r="D428">
            <v>20230.861302802856</v>
          </cell>
          <cell r="E428">
            <v>20187.161917867277</v>
          </cell>
          <cell r="F428">
            <v>20498.977254668804</v>
          </cell>
          <cell r="G428">
            <v>20196.862264941425</v>
          </cell>
          <cell r="H428">
            <v>20199.521112582603</v>
          </cell>
          <cell r="I428">
            <v>20510.776664719953</v>
          </cell>
          <cell r="J428">
            <v>20210.191924610994</v>
          </cell>
          <cell r="K428">
            <v>20214.067139430048</v>
          </cell>
          <cell r="L428">
            <v>20525.952429807632</v>
          </cell>
          <cell r="M428">
            <v>20221.847821940199</v>
          </cell>
          <cell r="N428">
            <v>20235.216717845506</v>
          </cell>
          <cell r="O428">
            <v>20547.156997126971</v>
          </cell>
        </row>
        <row r="434">
          <cell r="D434">
            <v>21669.350000000002</v>
          </cell>
          <cell r="E434">
            <v>21669.350000000002</v>
          </cell>
          <cell r="F434">
            <v>21669.350000000002</v>
          </cell>
          <cell r="G434">
            <v>21669.350000000002</v>
          </cell>
          <cell r="H434">
            <v>21669.350000000002</v>
          </cell>
          <cell r="I434">
            <v>21669.350000000002</v>
          </cell>
          <cell r="J434">
            <v>21669.350000000002</v>
          </cell>
          <cell r="K434">
            <v>21669.350000000002</v>
          </cell>
          <cell r="L434">
            <v>21669.350000000002</v>
          </cell>
          <cell r="M434">
            <v>21669.350000000002</v>
          </cell>
          <cell r="N434">
            <v>21669.350000000002</v>
          </cell>
          <cell r="O434">
            <v>21669.350000000002</v>
          </cell>
        </row>
        <row r="436">
          <cell r="D436">
            <v>10162.394549999999</v>
          </cell>
          <cell r="E436">
            <v>10162.394549999999</v>
          </cell>
          <cell r="F436">
            <v>10162.394549999999</v>
          </cell>
          <cell r="G436">
            <v>10162.394549999999</v>
          </cell>
          <cell r="H436">
            <v>10162.394549999999</v>
          </cell>
          <cell r="I436">
            <v>10162.394549999999</v>
          </cell>
          <cell r="J436">
            <v>10162.394549999999</v>
          </cell>
          <cell r="K436">
            <v>10162.394549999999</v>
          </cell>
          <cell r="L436">
            <v>10162.394549999999</v>
          </cell>
          <cell r="M436">
            <v>10162.394549999999</v>
          </cell>
          <cell r="N436">
            <v>10162.394549999999</v>
          </cell>
          <cell r="O436">
            <v>10162.394549999999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CF"/>
      <sheetName val="Assume"/>
      <sheetName val="O&amp;M"/>
      <sheetName val="Real_O&amp;M"/>
      <sheetName val="IS"/>
      <sheetName val="CF"/>
      <sheetName val="Interest Calc"/>
    </sheetNames>
    <sheetDataSet>
      <sheetData sheetId="0"/>
      <sheetData sheetId="1"/>
      <sheetData sheetId="2"/>
      <sheetData sheetId="3"/>
      <sheetData sheetId="4" refreshError="1">
        <row r="5">
          <cell r="H5">
            <v>3310.3249156626503</v>
          </cell>
          <cell r="I5">
            <v>2989.970891566265</v>
          </cell>
          <cell r="J5">
            <v>3310.3249156626503</v>
          </cell>
          <cell r="K5">
            <v>1587.6000000000001</v>
          </cell>
          <cell r="L5">
            <v>1640.52</v>
          </cell>
          <cell r="M5">
            <v>1587.6000000000001</v>
          </cell>
          <cell r="N5">
            <v>1640.52</v>
          </cell>
          <cell r="O5">
            <v>3310.3249156626503</v>
          </cell>
          <cell r="P5">
            <v>3203.540240963855</v>
          </cell>
          <cell r="Q5">
            <v>3310.3249156626503</v>
          </cell>
          <cell r="R5">
            <v>3203.540240963855</v>
          </cell>
          <cell r="S5">
            <v>3310.3249156626503</v>
          </cell>
          <cell r="T5">
            <v>32404.91595180723</v>
          </cell>
        </row>
      </sheetData>
      <sheetData sheetId="5"/>
      <sheetData sheetId="6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AL68"/>
      <sheetName val="ЯНВАРЬ"/>
      <sheetName val="TB"/>
      <sheetName val="PR CN"/>
      <sheetName val="Threshold Table"/>
      <sheetName val="FES"/>
      <sheetName val="Загрузка "/>
      <sheetName val="SMSTemp"/>
      <sheetName val="Sheet3"/>
      <sheetName val="P9-BS by Co"/>
      <sheetName val="МО 0012"/>
      <sheetName val="Final_1145"/>
      <sheetName val="chiet tinh"/>
      <sheetName val="Sheet1"/>
      <sheetName val="PYTB"/>
      <sheetName val="PR_CN"/>
      <sheetName val="Threshold_Table"/>
      <sheetName val="Загрузка_"/>
      <sheetName val="SUMMARY"/>
      <sheetName val="A-20"/>
      <sheetName val="CASH"/>
      <sheetName val="Info"/>
      <sheetName val="Selection"/>
      <sheetName val="ОборБалФормОтч"/>
      <sheetName val="fish"/>
      <sheetName val="Anlagevermögen"/>
      <sheetName val="Assumption"/>
      <sheetName val="Calculations"/>
      <sheetName val="SGV_Oz"/>
      <sheetName val="PDC_Worksheet"/>
      <sheetName val="FAAL68.XLS"/>
      <sheetName val="#REF"/>
      <sheetName val="Sony"/>
      <sheetName val="Assumptions"/>
      <sheetName val="д.7.001"/>
      <sheetName val="KONSOLID"/>
      <sheetName val="Aug"/>
      <sheetName val="July"/>
      <sheetName val="June"/>
      <sheetName val="May"/>
      <sheetName val="Sept"/>
      <sheetName val="admin"/>
      <sheetName val="База"/>
      <sheetName val="FDREPORT"/>
      <sheetName val="Resource Sheet"/>
      <sheetName val="Main Sheet"/>
      <sheetName val="Управление"/>
      <sheetName val="3НК"/>
      <sheetName val="\\$NDS\.EFES_KARAGANDA_SYS.ESY\"/>
      <sheetName val="IFRS FS"/>
      <sheetName val="7.1"/>
      <sheetName val="KazCopper"/>
      <sheetName val="FMLK"/>
      <sheetName val="Лист3"/>
      <sheetName val="Sales for 2001"/>
      <sheetName val="Ural med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B-4"/>
      <sheetName val="__$NDS_.EFES_KARAGANDA_SYS.ESY_"/>
      <sheetName val="title"/>
      <sheetName val="profit &amp; loss"/>
      <sheetName val="balance sheet"/>
      <sheetName val="X-rates"/>
      <sheetName val="BS"/>
      <sheetName val="IS"/>
      <sheetName val="ао"/>
      <sheetName val="StagesReport"/>
      <sheetName val="Bench Data"/>
      <sheetName val="[FAAL68.XLS][FAAL68.XLS][FAAL68"/>
      <sheetName val="[FAAL68.XLS][FAAL68.XLS]\\$NDS\"/>
      <sheetName val="Adjustments"/>
      <sheetName val="Input"/>
      <sheetName val="Loan 1"/>
      <sheetName val="1"/>
      <sheetName val="Adj"/>
      <sheetName val="CSSal"/>
      <sheetName val="CSSL"/>
      <sheetName val="ExpSJ"/>
      <sheetName val="Flash"/>
      <sheetName val="FPDesp"/>
      <sheetName val="FPProd"/>
      <sheetName val="FPSL"/>
      <sheetName val="ITSL"/>
      <sheetName val="LocSJ"/>
      <sheetName val="RMRec"/>
      <sheetName val="RMCons"/>
      <sheetName val="RMSL"/>
      <sheetName val="RMVar"/>
      <sheetName val="Stock Recon"/>
      <sheetName val="SurvComp"/>
      <sheetName val="Cost Sheet"/>
      <sheetName val="Securities"/>
      <sheetName val="Просрочки"/>
      <sheetName val=""/>
      <sheetName val="[FAAL68"/>
      <sheetName val="\\$NDS\"/>
      <sheetName val="Wellsite Group 1"/>
      <sheetName val="Production Facility 1"/>
      <sheetName val="Oil"/>
      <sheetName val="Форма2"/>
      <sheetName val="Добычанефти4"/>
      <sheetName val="поставка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"/>
      <sheetName val="Calculations"/>
      <sheetName val="IS"/>
      <sheetName val="IS$"/>
      <sheetName val="CF_Corp"/>
      <sheetName val="CF$_Corp"/>
      <sheetName val="CF"/>
      <sheetName val="CF$"/>
      <sheetName val="BSKZT"/>
      <sheetName val="BSUSD"/>
      <sheetName val="FX"/>
      <sheetName val="Capex Summary"/>
      <sheetName val="CF_Comshare"/>
      <sheetName val="Comshare$"/>
      <sheetName val="Comshare_KZT"/>
      <sheetName val="Loans"/>
      <sheetName val="KPI"/>
      <sheetName val="Capex"/>
      <sheetName val="Trans"/>
      <sheetName val="ICLoan"/>
      <sheetName val="IC"/>
      <sheetName val="Repair"/>
      <sheetName val="CustomerDetail"/>
      <sheetName val="Safety,Com-dities,Traning,Other"/>
      <sheetName val="FixedCostDetail"/>
      <sheetName val="Tax"/>
      <sheetName val="2003_Links"/>
      <sheetName val="income statement (usd)"/>
      <sheetName val="Capex_Summary"/>
      <sheetName val="income_statement_(usd)"/>
      <sheetName val="год"/>
    </sheetNames>
    <sheetDataSet>
      <sheetData sheetId="0" refreshError="1">
        <row r="259">
          <cell r="E259">
            <v>145.96903065964696</v>
          </cell>
          <cell r="F259">
            <v>145.93806131929392</v>
          </cell>
          <cell r="G259">
            <v>145.90709197894088</v>
          </cell>
          <cell r="H259">
            <v>145.87612263858784</v>
          </cell>
          <cell r="I259">
            <v>145.84515329823481</v>
          </cell>
          <cell r="J259">
            <v>145.81418395788177</v>
          </cell>
          <cell r="K259">
            <v>145.78321461752873</v>
          </cell>
          <cell r="L259">
            <v>145.75224527717569</v>
          </cell>
          <cell r="M259">
            <v>145.72127593682265</v>
          </cell>
          <cell r="N259">
            <v>145.69030659646961</v>
          </cell>
          <cell r="O259">
            <v>145.65933725611657</v>
          </cell>
          <cell r="P259">
            <v>145.62836791576353</v>
          </cell>
          <cell r="Q259">
            <v>145.79869928770526</v>
          </cell>
          <cell r="R259">
            <v>146.03938823641531</v>
          </cell>
          <cell r="S259">
            <v>146.45040855706708</v>
          </cell>
          <cell r="T259">
            <v>146.86142887771885</v>
          </cell>
          <cell r="U259">
            <v>147.27244919837062</v>
          </cell>
          <cell r="V259">
            <v>147.6834695190224</v>
          </cell>
          <cell r="W259">
            <v>148.09448983967417</v>
          </cell>
          <cell r="X259">
            <v>148.50551016032594</v>
          </cell>
          <cell r="Y259">
            <v>148.91653048097771</v>
          </cell>
          <cell r="Z259">
            <v>149.32755080162949</v>
          </cell>
          <cell r="AA259">
            <v>149.73857112228126</v>
          </cell>
          <cell r="AB259">
            <v>150.14959144293303</v>
          </cell>
          <cell r="AC259">
            <v>150.5606117635848</v>
          </cell>
          <cell r="AD259">
            <v>148.30000000000007</v>
          </cell>
          <cell r="AE259">
            <v>153.9</v>
          </cell>
          <cell r="AF259">
            <v>154.4</v>
          </cell>
          <cell r="AG259">
            <v>157.56598416447702</v>
          </cell>
        </row>
      </sheetData>
      <sheetData sheetId="1" refreshError="1">
        <row r="49">
          <cell r="E49">
            <v>666595.23535472644</v>
          </cell>
          <cell r="F49">
            <v>611919.49398184719</v>
          </cell>
          <cell r="G49">
            <v>718117.59431251138</v>
          </cell>
          <cell r="H49">
            <v>684582.54226884095</v>
          </cell>
          <cell r="I49">
            <v>669089.65205239935</v>
          </cell>
          <cell r="J49">
            <v>606514.67435948004</v>
          </cell>
          <cell r="K49">
            <v>450284.21856553009</v>
          </cell>
          <cell r="L49">
            <v>448669.99569246866</v>
          </cell>
          <cell r="M49">
            <v>507025.34912123892</v>
          </cell>
          <cell r="N49">
            <v>646273.73989466112</v>
          </cell>
          <cell r="O49">
            <v>602472.47646962386</v>
          </cell>
          <cell r="P49">
            <v>618796.52338477934</v>
          </cell>
          <cell r="Q49">
            <v>7230341.4954581074</v>
          </cell>
          <cell r="R49">
            <v>678068.42415310326</v>
          </cell>
          <cell r="S49">
            <v>624367.12898590486</v>
          </cell>
          <cell r="T49">
            <v>735685.7694744037</v>
          </cell>
          <cell r="U49">
            <v>702709.07632754545</v>
          </cell>
          <cell r="V49">
            <v>687561.22670519748</v>
          </cell>
          <cell r="W49">
            <v>623917.46612997144</v>
          </cell>
          <cell r="X49">
            <v>460969.19731855649</v>
          </cell>
          <cell r="Y49">
            <v>460879.88641788275</v>
          </cell>
          <cell r="Z49">
            <v>524058.76977251132</v>
          </cell>
          <cell r="AA49">
            <v>671626.32188797765</v>
          </cell>
          <cell r="AB49">
            <v>627334.47307151125</v>
          </cell>
          <cell r="AC49">
            <v>645813.59350174933</v>
          </cell>
          <cell r="AD49">
            <v>7442991.333746314</v>
          </cell>
          <cell r="AE49">
            <v>7756306.7059612116</v>
          </cell>
          <cell r="AF49">
            <v>8023161.5367819071</v>
          </cell>
          <cell r="AG49">
            <v>8371911.6434247233</v>
          </cell>
        </row>
        <row r="134">
          <cell r="E134">
            <v>291.01243894084854</v>
          </cell>
          <cell r="F134">
            <v>291.00441788169712</v>
          </cell>
          <cell r="G134">
            <v>290.99639682254571</v>
          </cell>
          <cell r="H134">
            <v>290.98837576339423</v>
          </cell>
          <cell r="I134">
            <v>290.98035470424281</v>
          </cell>
          <cell r="J134">
            <v>290.9723336450914</v>
          </cell>
          <cell r="K134">
            <v>290.96431258593992</v>
          </cell>
          <cell r="L134">
            <v>290.9562915267885</v>
          </cell>
          <cell r="M134">
            <v>290.94827046763709</v>
          </cell>
          <cell r="N134">
            <v>290.94024940848561</v>
          </cell>
          <cell r="O134">
            <v>290.9322283493342</v>
          </cell>
          <cell r="P134">
            <v>290.92420729018278</v>
          </cell>
          <cell r="Q134">
            <v>3491.6198773861879</v>
          </cell>
          <cell r="R134">
            <v>291.0306615532316</v>
          </cell>
          <cell r="S134">
            <v>291.13711581628041</v>
          </cell>
          <cell r="T134">
            <v>291.24357007932917</v>
          </cell>
          <cell r="U134">
            <v>291.35002434237799</v>
          </cell>
          <cell r="V134">
            <v>291.45647860542681</v>
          </cell>
          <cell r="W134">
            <v>291.56293286847563</v>
          </cell>
          <cell r="X134">
            <v>291.66938713152445</v>
          </cell>
          <cell r="Y134">
            <v>291.77584139457321</v>
          </cell>
          <cell r="Z134">
            <v>291.88229565762202</v>
          </cell>
          <cell r="AA134">
            <v>291.98874992067084</v>
          </cell>
          <cell r="AB134">
            <v>292.09520418371966</v>
          </cell>
          <cell r="AC134">
            <v>292.20165844676848</v>
          </cell>
          <cell r="AD134">
            <v>3499.3939199999995</v>
          </cell>
          <cell r="AE134">
            <v>3516.7987199999998</v>
          </cell>
          <cell r="AF134">
            <v>3518.3527199999999</v>
          </cell>
          <cell r="AG134">
            <v>3528.1925987831946</v>
          </cell>
        </row>
        <row r="271">
          <cell r="E271">
            <v>324330.05243431276</v>
          </cell>
          <cell r="F271">
            <v>298115.1777726615</v>
          </cell>
          <cell r="G271">
            <v>351290.76405998971</v>
          </cell>
          <cell r="H271">
            <v>331287.79049602314</v>
          </cell>
          <cell r="I271">
            <v>323626.5518245282</v>
          </cell>
          <cell r="J271">
            <v>294478.67546440032</v>
          </cell>
          <cell r="K271">
            <v>217229.01603172041</v>
          </cell>
          <cell r="L271">
            <v>217229.01603172041</v>
          </cell>
          <cell r="M271">
            <v>248684.21283680425</v>
          </cell>
          <cell r="N271">
            <v>321560.43641187227</v>
          </cell>
          <cell r="O271">
            <v>300098.81900096731</v>
          </cell>
          <cell r="P271">
            <v>310084.61588223907</v>
          </cell>
          <cell r="Q271">
            <v>3538015.1282472387</v>
          </cell>
          <cell r="R271">
            <v>335262.40563184064</v>
          </cell>
          <cell r="S271">
            <v>308032.87063893606</v>
          </cell>
          <cell r="T271">
            <v>361692.57645597018</v>
          </cell>
          <cell r="U271">
            <v>338889.81506753631</v>
          </cell>
          <cell r="V271">
            <v>330936.28855031228</v>
          </cell>
          <cell r="W271">
            <v>300421.58015554515</v>
          </cell>
          <cell r="X271">
            <v>222136.19744347432</v>
          </cell>
          <cell r="Y271">
            <v>222136.19744347432</v>
          </cell>
          <cell r="Z271">
            <v>254450.4124603637</v>
          </cell>
          <cell r="AA271">
            <v>329306.15493504948</v>
          </cell>
          <cell r="AB271">
            <v>310331.09374464542</v>
          </cell>
          <cell r="AC271">
            <v>320626.84216407326</v>
          </cell>
          <cell r="AD271">
            <v>3634222.4346912205</v>
          </cell>
          <cell r="AE271">
            <v>3674454.8842656785</v>
          </cell>
          <cell r="AF271">
            <v>3817291.5329878097</v>
          </cell>
          <cell r="AG271">
            <v>3919866.5837069135</v>
          </cell>
        </row>
        <row r="274">
          <cell r="E274">
            <v>4714.7996903065969</v>
          </cell>
          <cell r="F274">
            <v>4713.7993806131935</v>
          </cell>
          <cell r="G274">
            <v>4712.7990709197902</v>
          </cell>
          <cell r="H274">
            <v>7067.6981418395808</v>
          </cell>
          <cell r="I274">
            <v>7066.1976772994758</v>
          </cell>
          <cell r="J274">
            <v>7064.6972127593717</v>
          </cell>
          <cell r="K274">
            <v>4708.7978321461778</v>
          </cell>
          <cell r="L274">
            <v>4707.7975224527745</v>
          </cell>
          <cell r="M274">
            <v>4706.7972127593721</v>
          </cell>
          <cell r="N274">
            <v>4705.7969030659679</v>
          </cell>
          <cell r="O274">
            <v>4704.7965933725654</v>
          </cell>
          <cell r="P274">
            <v>7055.6944255187427</v>
          </cell>
          <cell r="Q274">
            <v>65929.67166305361</v>
          </cell>
          <cell r="R274">
            <v>4811.413684836939</v>
          </cell>
          <cell r="S274">
            <v>4824.9551603211321</v>
          </cell>
          <cell r="T274">
            <v>4838.4966358053252</v>
          </cell>
          <cell r="U274">
            <v>4852.0381112895193</v>
          </cell>
          <cell r="V274">
            <v>4865.5795867737124</v>
          </cell>
          <cell r="W274">
            <v>4879.1210622579056</v>
          </cell>
          <cell r="X274">
            <v>4892.6625377420987</v>
          </cell>
          <cell r="Y274">
            <v>4906.2040132262919</v>
          </cell>
          <cell r="Z274">
            <v>4919.745488710485</v>
          </cell>
          <cell r="AA274">
            <v>4933.2869641946791</v>
          </cell>
          <cell r="AB274">
            <v>4946.8284396788722</v>
          </cell>
          <cell r="AC274">
            <v>4960.3699151630653</v>
          </cell>
          <cell r="AD274">
            <v>58630.701600000022</v>
          </cell>
          <cell r="AE274">
            <v>46546.174691999993</v>
          </cell>
          <cell r="AF274">
            <v>31754.229845760005</v>
          </cell>
          <cell r="AG274">
            <v>33053.459887129706</v>
          </cell>
        </row>
        <row r="286">
          <cell r="E286">
            <v>18719.66109954748</v>
          </cell>
          <cell r="F286">
            <v>18905.154511760731</v>
          </cell>
          <cell r="G286">
            <v>23255.49628541122</v>
          </cell>
          <cell r="H286">
            <v>24422.960032910414</v>
          </cell>
          <cell r="I286">
            <v>25358.171115910143</v>
          </cell>
          <cell r="J286">
            <v>24726.60476735247</v>
          </cell>
          <cell r="K286">
            <v>17685.589945041047</v>
          </cell>
          <cell r="L286">
            <v>17205.564945041046</v>
          </cell>
          <cell r="M286">
            <v>18268.766953511273</v>
          </cell>
          <cell r="N286">
            <v>22964.609811993836</v>
          </cell>
          <cell r="O286">
            <v>18546.630219784522</v>
          </cell>
          <cell r="P286">
            <v>19009.35594933289</v>
          </cell>
          <cell r="Q286">
            <v>249068.56563759706</v>
          </cell>
          <cell r="R286">
            <v>19430.307547359476</v>
          </cell>
          <cell r="S286">
            <v>18371.002479100895</v>
          </cell>
          <cell r="T286">
            <v>24098.766639877922</v>
          </cell>
          <cell r="U286">
            <v>25263.947301873966</v>
          </cell>
          <cell r="V286">
            <v>26200.213365550095</v>
          </cell>
          <cell r="W286">
            <v>25516.009588628793</v>
          </cell>
          <cell r="X286">
            <v>18207.758839935013</v>
          </cell>
          <cell r="Y286">
            <v>17718.133339935011</v>
          </cell>
          <cell r="Z286">
            <v>18855.977207657226</v>
          </cell>
          <cell r="AA286">
            <v>23754.179588405616</v>
          </cell>
          <cell r="AB286">
            <v>19219.837640203899</v>
          </cell>
          <cell r="AC286">
            <v>21302.592461544031</v>
          </cell>
          <cell r="AD286">
            <v>257938.72600007197</v>
          </cell>
          <cell r="AE286">
            <v>252140.97600221218</v>
          </cell>
          <cell r="AF286">
            <v>261060.371940554</v>
          </cell>
          <cell r="AG286">
            <v>270935.15032626595</v>
          </cell>
        </row>
        <row r="296">
          <cell r="E296">
            <v>2210.8537577719708</v>
          </cell>
          <cell r="F296">
            <v>2058.7571525009944</v>
          </cell>
          <cell r="G296">
            <v>2365.5049680241164</v>
          </cell>
          <cell r="H296">
            <v>2250.2838587689125</v>
          </cell>
          <cell r="I296">
            <v>2205.781780250511</v>
          </cell>
          <cell r="J296">
            <v>2037.516891494234</v>
          </cell>
          <cell r="K296">
            <v>1591.6314586303397</v>
          </cell>
          <cell r="L296">
            <v>1591.6314586303397</v>
          </cell>
          <cell r="M296">
            <v>1767.9836119877966</v>
          </cell>
          <cell r="N296">
            <v>2188.8016815917131</v>
          </cell>
          <cell r="O296">
            <v>2064.8330116659085</v>
          </cell>
          <cell r="P296">
            <v>2122.64545305094</v>
          </cell>
          <cell r="Q296">
            <v>24456.225084367779</v>
          </cell>
          <cell r="R296">
            <v>2286.4326811450555</v>
          </cell>
          <cell r="S296">
            <v>2128.533763041145</v>
          </cell>
          <cell r="T296">
            <v>2448.9092426359603</v>
          </cell>
          <cell r="U296">
            <v>2328.4892037170357</v>
          </cell>
          <cell r="V296">
            <v>2281.1040615610109</v>
          </cell>
          <cell r="W296">
            <v>2104.9562278982585</v>
          </cell>
          <cell r="X296">
            <v>1635.8777336668581</v>
          </cell>
          <cell r="Y296">
            <v>1635.8777336668581</v>
          </cell>
          <cell r="Z296">
            <v>1821.7845644487948</v>
          </cell>
          <cell r="AA296">
            <v>2263.2647699100767</v>
          </cell>
          <cell r="AB296">
            <v>1927.780749718868</v>
          </cell>
          <cell r="AC296">
            <v>1981.0247823723321</v>
          </cell>
          <cell r="AD296">
            <v>24844.035513782255</v>
          </cell>
          <cell r="AE296">
            <v>22048.916565329971</v>
          </cell>
          <cell r="AF296">
            <v>22912.71410144593</v>
          </cell>
          <cell r="AG296">
            <v>23879.859286965657</v>
          </cell>
        </row>
        <row r="303"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</row>
        <row r="308">
          <cell r="E308">
            <v>9558.5995199999979</v>
          </cell>
          <cell r="F308">
            <v>8633.5737599999975</v>
          </cell>
          <cell r="G308">
            <v>9558.5995199999979</v>
          </cell>
          <cell r="H308">
            <v>9250.2575999999972</v>
          </cell>
          <cell r="I308">
            <v>9558.5995199999979</v>
          </cell>
          <cell r="J308">
            <v>9250.2575999999972</v>
          </cell>
          <cell r="K308">
            <v>9558.5995199999979</v>
          </cell>
          <cell r="L308">
            <v>9558.5995199999979</v>
          </cell>
          <cell r="M308">
            <v>9250.2575999999972</v>
          </cell>
          <cell r="N308">
            <v>9558.5995199999979</v>
          </cell>
          <cell r="O308">
            <v>9250.2575999999972</v>
          </cell>
          <cell r="P308">
            <v>9558.5995199999979</v>
          </cell>
          <cell r="Q308">
            <v>112544.80079999998</v>
          </cell>
          <cell r="R308">
            <v>9749.7715103999963</v>
          </cell>
          <cell r="S308">
            <v>8806.2452351999964</v>
          </cell>
          <cell r="T308">
            <v>9749.7715103999963</v>
          </cell>
          <cell r="U308">
            <v>9435.2627519999969</v>
          </cell>
          <cell r="V308">
            <v>9749.7715103999963</v>
          </cell>
          <cell r="W308">
            <v>9435.2627519999969</v>
          </cell>
          <cell r="X308">
            <v>9749.7715103999963</v>
          </cell>
          <cell r="Y308">
            <v>9749.7715103999963</v>
          </cell>
          <cell r="Z308">
            <v>9435.2627519999969</v>
          </cell>
          <cell r="AA308">
            <v>9749.7715103999963</v>
          </cell>
          <cell r="AB308">
            <v>9435.2627519999969</v>
          </cell>
          <cell r="AC308">
            <v>9749.7715103999963</v>
          </cell>
          <cell r="AD308">
            <v>114795.69681599994</v>
          </cell>
          <cell r="AE308">
            <v>114795.69681599997</v>
          </cell>
          <cell r="AF308">
            <v>114795.69681599997</v>
          </cell>
          <cell r="AG308">
            <v>115110.20557439997</v>
          </cell>
        </row>
        <row r="309"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</row>
        <row r="310">
          <cell r="E310">
            <v>1903.2400152</v>
          </cell>
          <cell r="F310">
            <v>1749.2954975999999</v>
          </cell>
          <cell r="G310">
            <v>2059.7701751999998</v>
          </cell>
          <cell r="H310">
            <v>1943.1491760000001</v>
          </cell>
          <cell r="I310">
            <v>1898.1064151999999</v>
          </cell>
          <cell r="J310">
            <v>1727.797176</v>
          </cell>
          <cell r="K310">
            <v>1276.4944152</v>
          </cell>
          <cell r="L310">
            <v>1276.4944152</v>
          </cell>
          <cell r="M310">
            <v>1454.989176</v>
          </cell>
          <cell r="N310">
            <v>1880.9200152000001</v>
          </cell>
          <cell r="O310">
            <v>1755.4451759999999</v>
          </cell>
          <cell r="P310">
            <v>1813.9600152</v>
          </cell>
          <cell r="Q310">
            <v>20739.661668000001</v>
          </cell>
          <cell r="R310">
            <v>1979.73719196912</v>
          </cell>
          <cell r="S310">
            <v>1819.9198657785603</v>
          </cell>
          <cell r="T310">
            <v>2144.1877780651198</v>
          </cell>
          <cell r="U310">
            <v>2022.3046843056002</v>
          </cell>
          <cell r="V310">
            <v>1974.3438318091203</v>
          </cell>
          <cell r="W310">
            <v>1796.0558731056001</v>
          </cell>
          <cell r="X310">
            <v>1321.27826460912</v>
          </cell>
          <cell r="Y310">
            <v>1321.27826460912</v>
          </cell>
          <cell r="Z310">
            <v>1509.4437883056003</v>
          </cell>
          <cell r="AA310">
            <v>1956.2877999691198</v>
          </cell>
          <cell r="AB310">
            <v>1825.1028619056003</v>
          </cell>
          <cell r="AC310">
            <v>1885.9396239691202</v>
          </cell>
          <cell r="AD310">
            <v>21555.879828400804</v>
          </cell>
          <cell r="AE310">
            <v>22408.73445331788</v>
          </cell>
          <cell r="AF310">
            <v>23299.986064367768</v>
          </cell>
          <cell r="AG310">
            <v>24297.870022904415</v>
          </cell>
        </row>
        <row r="311">
          <cell r="E311">
            <v>29373.33756792</v>
          </cell>
          <cell r="F311">
            <v>26997.460512959999</v>
          </cell>
          <cell r="G311">
            <v>31789.119703920001</v>
          </cell>
          <cell r="H311">
            <v>29989.268949599998</v>
          </cell>
          <cell r="I311">
            <v>29294.109007919997</v>
          </cell>
          <cell r="J311">
            <v>26665.669749600002</v>
          </cell>
          <cell r="K311">
            <v>19700.56380792</v>
          </cell>
          <cell r="L311">
            <v>19700.56380792</v>
          </cell>
          <cell r="M311">
            <v>22455.332949600001</v>
          </cell>
          <cell r="N311">
            <v>29028.865567920002</v>
          </cell>
          <cell r="O311">
            <v>27092.3705496</v>
          </cell>
          <cell r="P311">
            <v>27995.449567920001</v>
          </cell>
          <cell r="Q311">
            <v>320082.11174279999</v>
          </cell>
          <cell r="R311">
            <v>30553.943996056754</v>
          </cell>
          <cell r="S311">
            <v>28087.429928515783</v>
          </cell>
          <cell r="T311">
            <v>33091.964708138352</v>
          </cell>
          <cell r="U311">
            <v>31210.902294449763</v>
          </cell>
          <cell r="V311">
            <v>30470.706470920755</v>
          </cell>
          <cell r="W311">
            <v>27719.128974929761</v>
          </cell>
          <cell r="X311">
            <v>20391.727883800751</v>
          </cell>
          <cell r="Y311">
            <v>20391.727883800751</v>
          </cell>
          <cell r="Z311">
            <v>23295.749132849764</v>
          </cell>
          <cell r="AA311">
            <v>30192.04171285675</v>
          </cell>
          <cell r="AB311">
            <v>28167.420835409765</v>
          </cell>
          <cell r="AC311">
            <v>29106.334863256758</v>
          </cell>
          <cell r="AD311">
            <v>332679.07868498575</v>
          </cell>
          <cell r="AE311">
            <v>345841.46839620598</v>
          </cell>
          <cell r="AF311">
            <v>359596.45159340923</v>
          </cell>
          <cell r="AG311">
            <v>374997.12735349149</v>
          </cell>
        </row>
        <row r="318">
          <cell r="E318">
            <v>20171.84919914163</v>
          </cell>
          <cell r="F318">
            <v>18533.382829184546</v>
          </cell>
          <cell r="G318">
            <v>21795.373748497852</v>
          </cell>
          <cell r="H318">
            <v>20571.86541630901</v>
          </cell>
          <cell r="I318">
            <v>20118.603705579393</v>
          </cell>
          <cell r="J318">
            <v>18338.243098712439</v>
          </cell>
          <cell r="K318">
            <v>13671.2689416309</v>
          </cell>
          <cell r="L318">
            <v>13671.2689416309</v>
          </cell>
          <cell r="M318">
            <v>15508.689450643777</v>
          </cell>
          <cell r="N318">
            <v>19940.347053218884</v>
          </cell>
          <cell r="O318">
            <v>18625.0070472103</v>
          </cell>
          <cell r="P318">
            <v>19245.840615450641</v>
          </cell>
          <cell r="Q318">
            <v>220191.74004721027</v>
          </cell>
          <cell r="R318">
            <v>20965.274852326347</v>
          </cell>
          <cell r="S318">
            <v>19265.895946916393</v>
          </cell>
          <cell r="T318">
            <v>22670.949743879995</v>
          </cell>
          <cell r="U318">
            <v>21392.863177704719</v>
          </cell>
          <cell r="V318">
            <v>20909.335136789869</v>
          </cell>
          <cell r="W318">
            <v>19046.219570837766</v>
          </cell>
          <cell r="X318">
            <v>14135.765233785578</v>
          </cell>
          <cell r="Y318">
            <v>14135.765233785578</v>
          </cell>
          <cell r="Z318">
            <v>16073.490508176823</v>
          </cell>
          <cell r="AA318">
            <v>20722.05869781991</v>
          </cell>
          <cell r="AB318">
            <v>19347.493775129613</v>
          </cell>
          <cell r="AC318">
            <v>19992.410234300598</v>
          </cell>
          <cell r="AD318">
            <v>228657.5221114532</v>
          </cell>
          <cell r="AE318">
            <v>237503.29611810384</v>
          </cell>
          <cell r="AF318">
            <v>246747.32212684728</v>
          </cell>
          <cell r="AG318">
            <v>257111.25457232751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7_1"/>
      <sheetName val="Декларация КПН план 2006 г+амор"/>
      <sheetName val="FES"/>
      <sheetName val="1_11"/>
      <sheetName val="2_11"/>
      <sheetName val="2_21"/>
      <sheetName val="2_31"/>
      <sheetName val="2_41"/>
      <sheetName val="2_51"/>
      <sheetName val="2_61"/>
      <sheetName val="2_71"/>
      <sheetName val="2_81"/>
      <sheetName val="2_91"/>
      <sheetName val="2_101"/>
      <sheetName val="3_11"/>
      <sheetName val="3_21"/>
      <sheetName val="4_11"/>
      <sheetName val="5_4"/>
      <sheetName val="5_11"/>
      <sheetName val="5_21"/>
      <sheetName val="5_31"/>
      <sheetName val="6_11"/>
      <sheetName val="6_21"/>
      <sheetName val="6_31"/>
      <sheetName val="7_12"/>
      <sheetName val="8_11"/>
      <sheetName val="8_21"/>
      <sheetName val="8_31"/>
      <sheetName val="9_11"/>
      <sheetName val="Д_111"/>
      <sheetName val="13_11"/>
      <sheetName val="13_21"/>
      <sheetName val="13_41"/>
      <sheetName val="13_51"/>
      <sheetName val="14_11"/>
      <sheetName val="15_11"/>
      <sheetName val="16_11"/>
      <sheetName val="17_11"/>
      <sheetName val="17_21"/>
      <sheetName val="20_11"/>
      <sheetName val="22_(61"/>
      <sheetName val="22_1(61"/>
      <sheetName val="22_2(61"/>
      <sheetName val="22_3(61"/>
      <sheetName val="22_(51"/>
      <sheetName val="22_1(51"/>
      <sheetName val="22_2(51"/>
      <sheetName val="22_3(51"/>
      <sheetName val="22_5(51"/>
      <sheetName val="22_71"/>
      <sheetName val="22_(4)1"/>
      <sheetName val="22_1_(41"/>
      <sheetName val="22_2_(41"/>
      <sheetName val="22_3_(41"/>
      <sheetName val="22_5_(41"/>
      <sheetName val="д_231"/>
      <sheetName val="24_1"/>
      <sheetName val="24_1)1"/>
      <sheetName val="25_11"/>
      <sheetName val="27_11"/>
      <sheetName val="28_11"/>
      <sheetName val="28_21"/>
      <sheetName val="28_31"/>
      <sheetName val="28_41"/>
      <sheetName val="28_51"/>
      <sheetName val="28_61"/>
      <sheetName val="форма_№_1_1"/>
      <sheetName val="Форма_№21"/>
      <sheetName val="Форма_№31"/>
      <sheetName val="Формат_№41"/>
      <sheetName val="1_1"/>
      <sheetName val="2_1"/>
      <sheetName val="2_2"/>
      <sheetName val="2_3"/>
      <sheetName val="2_4"/>
      <sheetName val="2_5"/>
      <sheetName val="2_6"/>
      <sheetName val="2_7"/>
      <sheetName val="2_8"/>
      <sheetName val="2_9"/>
      <sheetName val="2_10"/>
      <sheetName val="3_1"/>
      <sheetName val="3_2"/>
      <sheetName val="4_1"/>
      <sheetName val="5_"/>
      <sheetName val="5_1"/>
      <sheetName val="5_2"/>
      <sheetName val="5_3"/>
      <sheetName val="6_1"/>
      <sheetName val="6_2"/>
      <sheetName val="6_3"/>
      <sheetName val="7_11"/>
      <sheetName val="8_1"/>
      <sheetName val="8_2"/>
      <sheetName val="8_3"/>
      <sheetName val="9_1"/>
      <sheetName val="Д_11"/>
      <sheetName val="13_1"/>
      <sheetName val="13_2"/>
      <sheetName val="13_4"/>
      <sheetName val="13_5"/>
      <sheetName val="14_1"/>
      <sheetName val="15_1"/>
      <sheetName val="16_1"/>
      <sheetName val="17_1"/>
      <sheetName val="17_2"/>
      <sheetName val="20_1"/>
      <sheetName val="22_(6"/>
      <sheetName val="22_1(6"/>
      <sheetName val="22_2(6"/>
      <sheetName val="22_3(6"/>
      <sheetName val="22_(5"/>
      <sheetName val="22_1(5"/>
      <sheetName val="22_2(5"/>
      <sheetName val="22_3(5"/>
      <sheetName val="22_5(5"/>
      <sheetName val="22_7"/>
      <sheetName val="22_(4)"/>
      <sheetName val="22_1_(4"/>
      <sheetName val="22_2_(4"/>
      <sheetName val="22_3_(4"/>
      <sheetName val="22_5_(4"/>
      <sheetName val="д_23"/>
      <sheetName val="24_"/>
      <sheetName val="24_1)"/>
      <sheetName val="25_1"/>
      <sheetName val="27_1"/>
      <sheetName val="28_1"/>
      <sheetName val="28_2"/>
      <sheetName val="28_3"/>
      <sheetName val="28_4"/>
      <sheetName val="28_5"/>
      <sheetName val="28_6"/>
      <sheetName val="форма_№_1_"/>
      <sheetName val="Форма_№2"/>
      <sheetName val="Форма_№3"/>
      <sheetName val="Формат_№4"/>
      <sheetName val="1_12"/>
      <sheetName val="2_12"/>
      <sheetName val="2_22"/>
      <sheetName val="2_32"/>
      <sheetName val="2_42"/>
      <sheetName val="2_52"/>
      <sheetName val="2_62"/>
      <sheetName val="2_72"/>
      <sheetName val="2_82"/>
      <sheetName val="2_92"/>
      <sheetName val="2_102"/>
      <sheetName val="3_12"/>
      <sheetName val="3_22"/>
      <sheetName val="4_12"/>
      <sheetName val="5_5"/>
      <sheetName val="5_12"/>
      <sheetName val="5_22"/>
      <sheetName val="5_32"/>
      <sheetName val="6_12"/>
      <sheetName val="6_22"/>
      <sheetName val="6_32"/>
      <sheetName val="7_13"/>
      <sheetName val="8_12"/>
      <sheetName val="8_22"/>
      <sheetName val="8_32"/>
      <sheetName val="9_12"/>
      <sheetName val="Д_112"/>
      <sheetName val="13_12"/>
      <sheetName val="13_22"/>
      <sheetName val="13_42"/>
      <sheetName val="13_52"/>
      <sheetName val="14_12"/>
      <sheetName val="15_12"/>
      <sheetName val="16_12"/>
      <sheetName val="17_12"/>
      <sheetName val="17_22"/>
      <sheetName val="20_12"/>
      <sheetName val="22_(62"/>
      <sheetName val="22_1(62"/>
      <sheetName val="22_2(62"/>
      <sheetName val="22_3(62"/>
      <sheetName val="22_(52"/>
      <sheetName val="22_1(52"/>
      <sheetName val="22_2(52"/>
      <sheetName val="22_3(52"/>
      <sheetName val="22_5(52"/>
      <sheetName val="22_72"/>
      <sheetName val="22_(4)2"/>
      <sheetName val="22_1_(42"/>
      <sheetName val="22_2_(42"/>
      <sheetName val="22_3_(42"/>
      <sheetName val="22_5_(42"/>
      <sheetName val="д_232"/>
      <sheetName val="24_2"/>
      <sheetName val="24_1)2"/>
      <sheetName val="25_12"/>
      <sheetName val="27_12"/>
      <sheetName val="28_12"/>
      <sheetName val="28_22"/>
      <sheetName val="28_32"/>
      <sheetName val="28_42"/>
      <sheetName val="28_52"/>
      <sheetName val="28_62"/>
      <sheetName val="форма_№_1_2"/>
      <sheetName val="Форма_№22"/>
      <sheetName val="Форма_№32"/>
      <sheetName val="Формат_№42"/>
      <sheetName val="Добычанефти4"/>
      <sheetName val="поставкасравн13"/>
      <sheetName val="Содержание"/>
      <sheetName val="поставка сравн13"/>
      <sheetName val="SMSTemp"/>
      <sheetName val="Штатка на 2013г"/>
      <sheetName val="HSE"/>
      <sheetName val="Форма2 Скор 1"/>
      <sheetName val="2БО"/>
      <sheetName val="Форма2"/>
      <sheetName val="Справка ИЦА"/>
      <sheetName val="ФЗП"/>
      <sheetName val="ФормаВ"/>
      <sheetName val="НД_КПФ"/>
      <sheetName val="НД"/>
      <sheetName val="НД_расход"/>
      <sheetName val="КВЛ"/>
      <sheetName val="факс (2005-20гг.)"/>
      <sheetName val="форма 13 на 01.01.12г."/>
      <sheetName val="14.1.2.2.(Услуги связи)"/>
      <sheetName val="Cashflow"/>
      <sheetName val="Расчет доходов и расходов"/>
      <sheetName val="1NK"/>
      <sheetName val="Параметры"/>
      <sheetName val="SAPП2014"/>
      <sheetName val="V,TTР,дохП2013"/>
      <sheetName val="6НК-cт."/>
      <sheetName val="1НК"/>
      <sheetName val="3НК"/>
      <sheetName val="IFRS FS"/>
      <sheetName val="Dir_Cash"/>
      <sheetName val="Cash_All"/>
      <sheetName val="7НК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из сем"/>
      <sheetName val="KONSOLID"/>
      <sheetName val="Ф3"/>
      <sheetName val="Себестоим"/>
      <sheetName val="Адм.расх"/>
      <sheetName val="map_nat"/>
      <sheetName val="map_RPG"/>
      <sheetName val="Нефть"/>
      <sheetName val="Resource Sheet"/>
      <sheetName val="Main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ечат (3)"/>
      <sheetName val="ПечОбор"/>
      <sheetName val="Печат"/>
      <sheetName val="группа"/>
      <sheetName val="свод"/>
      <sheetName val="Матер ст15"/>
      <sheetName val="Ст15"/>
      <sheetName val="СводнЗая"/>
      <sheetName val="ВедомАПК"/>
      <sheetName val="Ст02"/>
      <sheetName val="Ст0605"/>
      <sheetName val="с15"/>
      <sheetName val="с2"/>
      <sheetName val="СводнЗая (2)"/>
      <sheetName val="Энергия"/>
      <sheetName val="7.1"/>
      <sheetName val="7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6"/>
      <sheetName val="8"/>
      <sheetName val="7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1"/>
      <sheetName val="2"/>
      <sheetName val="H"/>
      <sheetName val="4"/>
      <sheetName val="10"/>
      <sheetName val="11"/>
      <sheetName val="3"/>
      <sheetName val="5"/>
      <sheetName val="9"/>
      <sheetName val="IIb P_L short"/>
      <sheetName val="IV REVENUE  F_B"/>
      <sheetName val="свод"/>
      <sheetName val="группа"/>
      <sheetName val="7_1"/>
      <sheetName val="7.1"/>
      <sheetName val="Расчеты"/>
      <sheetName val="Данные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21">
          <cell r="I21">
            <v>2003</v>
          </cell>
        </row>
        <row r="32">
          <cell r="I32">
            <v>1.4999999999999999E-2</v>
          </cell>
        </row>
        <row r="63">
          <cell r="E63" t="str">
            <v>Total Revenue</v>
          </cell>
          <cell r="I63">
            <v>1.2E-2</v>
          </cell>
        </row>
        <row r="64">
          <cell r="I64">
            <v>0</v>
          </cell>
        </row>
        <row r="67">
          <cell r="I67">
            <v>360</v>
          </cell>
        </row>
        <row r="299">
          <cell r="I299">
            <v>0.02</v>
          </cell>
        </row>
        <row r="303">
          <cell r="I303">
            <v>0.05</v>
          </cell>
        </row>
        <row r="304">
          <cell r="I304">
            <v>0.1</v>
          </cell>
        </row>
        <row r="305">
          <cell r="I305">
            <v>0.125</v>
          </cell>
        </row>
        <row r="311">
          <cell r="I311">
            <v>0.35</v>
          </cell>
        </row>
        <row r="312">
          <cell r="I312">
            <v>0.4</v>
          </cell>
        </row>
        <row r="319">
          <cell r="I319">
            <v>0.03</v>
          </cell>
        </row>
        <row r="320">
          <cell r="I320">
            <v>0.03</v>
          </cell>
        </row>
        <row r="321">
          <cell r="I321">
            <v>0.03</v>
          </cell>
        </row>
        <row r="322">
          <cell r="I322">
            <v>0.03</v>
          </cell>
        </row>
        <row r="323">
          <cell r="I323">
            <v>0.03</v>
          </cell>
        </row>
        <row r="324">
          <cell r="I324" t="str">
            <v>Total Revenue</v>
          </cell>
        </row>
        <row r="334">
          <cell r="I334">
            <v>2005</v>
          </cell>
        </row>
        <row r="338">
          <cell r="I338">
            <v>0</v>
          </cell>
        </row>
        <row r="339">
          <cell r="I339">
            <v>0</v>
          </cell>
        </row>
        <row r="341">
          <cell r="I341">
            <v>26800000</v>
          </cell>
        </row>
        <row r="342">
          <cell r="I342">
            <v>1</v>
          </cell>
        </row>
        <row r="343">
          <cell r="I343">
            <v>0</v>
          </cell>
        </row>
        <row r="346">
          <cell r="I346">
            <v>0.1</v>
          </cell>
        </row>
        <row r="348">
          <cell r="I348">
            <v>0.06</v>
          </cell>
        </row>
        <row r="351">
          <cell r="I351">
            <v>2008</v>
          </cell>
        </row>
        <row r="352">
          <cell r="I352">
            <v>0.05</v>
          </cell>
        </row>
        <row r="355">
          <cell r="I355">
            <v>111000000</v>
          </cell>
        </row>
        <row r="356">
          <cell r="I356">
            <v>50</v>
          </cell>
        </row>
        <row r="357">
          <cell r="I357" t="str">
            <v>Straight Line Method</v>
          </cell>
        </row>
        <row r="359">
          <cell r="I359">
            <v>0</v>
          </cell>
        </row>
        <row r="360">
          <cell r="I360">
            <v>0</v>
          </cell>
        </row>
      </sheetData>
      <sheetData sheetId="3" refreshError="1"/>
      <sheetData sheetId="4" refreshError="1"/>
      <sheetData sheetId="5" refreshError="1">
        <row r="5">
          <cell r="A5" t="str">
            <v>OPERATING 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</sheetData>
      <sheetData sheetId="6" refreshError="1"/>
      <sheetData sheetId="7" refreshError="1"/>
      <sheetData sheetId="8" refreshError="1"/>
      <sheetData sheetId="9" refreshError="1">
        <row r="5">
          <cell r="A5" t="str">
            <v>YEAR</v>
          </cell>
          <cell r="C5">
            <v>2003</v>
          </cell>
          <cell r="E5">
            <v>2004</v>
          </cell>
          <cell r="G5">
            <v>2005</v>
          </cell>
          <cell r="I5">
            <v>2006</v>
          </cell>
          <cell r="K5">
            <v>2007</v>
          </cell>
          <cell r="M5">
            <v>2008</v>
          </cell>
          <cell r="O5">
            <v>2009</v>
          </cell>
          <cell r="Q5">
            <v>2010</v>
          </cell>
          <cell r="S5">
            <v>2011</v>
          </cell>
          <cell r="U5">
            <v>2012</v>
          </cell>
        </row>
        <row r="14">
          <cell r="A14" t="str">
            <v>Expected # Room Nights Occupied</v>
          </cell>
          <cell r="C14">
            <v>69509.376000000004</v>
          </cell>
          <cell r="E14">
            <v>76491.360000000001</v>
          </cell>
          <cell r="G14">
            <v>85410</v>
          </cell>
          <cell r="I14">
            <v>86724.000000000015</v>
          </cell>
          <cell r="K14">
            <v>88038.000000000015</v>
          </cell>
          <cell r="M14">
            <v>90914.4</v>
          </cell>
          <cell r="O14">
            <v>90665.999999999985</v>
          </cell>
          <cell r="Q14">
            <v>90665.999999999985</v>
          </cell>
          <cell r="S14">
            <v>90665.999999999985</v>
          </cell>
          <cell r="U14">
            <v>90914.4</v>
          </cell>
          <cell r="W14">
            <v>859999.53600000008</v>
          </cell>
        </row>
        <row r="23">
          <cell r="A23" t="str">
            <v>Total Rooms Department Revenue</v>
          </cell>
          <cell r="C23">
            <v>8821772.5883200001</v>
          </cell>
          <cell r="E23">
            <v>10681370.956992</v>
          </cell>
          <cell r="G23">
            <v>12456706.991044</v>
          </cell>
          <cell r="I23">
            <v>12995073.410554422</v>
          </cell>
          <cell r="K23">
            <v>13374749.731587173</v>
          </cell>
          <cell r="M23">
            <v>14001972.279588018</v>
          </cell>
          <cell r="O23">
            <v>14167008.962514672</v>
          </cell>
          <cell r="Q23">
            <v>14378954.096952392</v>
          </cell>
          <cell r="S23">
            <v>14586973.408406677</v>
          </cell>
          <cell r="U23">
            <v>14837255.784901358</v>
          </cell>
        </row>
      </sheetData>
      <sheetData sheetId="10" refreshError="1">
        <row r="11">
          <cell r="A11" t="str">
            <v>TOTAL F&amp;B REVENUE</v>
          </cell>
          <cell r="C11">
            <v>4852167.5384349991</v>
          </cell>
          <cell r="E11">
            <v>5459743.5150966225</v>
          </cell>
          <cell r="G11">
            <v>5921935.524764983</v>
          </cell>
          <cell r="I11">
            <v>6315220.7562610591</v>
          </cell>
          <cell r="K11">
            <v>6450607.1977912989</v>
          </cell>
          <cell r="M11">
            <v>6647145.3640557677</v>
          </cell>
          <cell r="O11">
            <v>6729326.9229152948</v>
          </cell>
          <cell r="Q11">
            <v>6830266.8267590236</v>
          </cell>
          <cell r="S11">
            <v>6932720.8291604072</v>
          </cell>
          <cell r="U11">
            <v>7055037.805114734</v>
          </cell>
        </row>
      </sheetData>
      <sheetData sheetId="11" refreshError="1">
        <row r="19">
          <cell r="A19" t="str">
            <v>TOTAL Revenue OOD</v>
          </cell>
          <cell r="C19">
            <v>1104131.4068080001</v>
          </cell>
          <cell r="E19">
            <v>1229910.6032876996</v>
          </cell>
          <cell r="G19">
            <v>1378052.3851899798</v>
          </cell>
          <cell r="I19">
            <v>1412645.2223179287</v>
          </cell>
          <cell r="K19">
            <v>1447897.4655375881</v>
          </cell>
          <cell r="M19">
            <v>1507159.4257211145</v>
          </cell>
          <cell r="O19">
            <v>1520427.54408945</v>
          </cell>
          <cell r="Q19">
            <v>1537894.4110513132</v>
          </cell>
          <cell r="S19">
            <v>1555621.0442741071</v>
          </cell>
          <cell r="U19">
            <v>1577741.2435802433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ereyraNotes"/>
      <sheetName val="Key"/>
      <sheetName val="ToggleBox"/>
      <sheetName val="Assp"/>
      <sheetName val="Contr"/>
      <sheetName val="Exec"/>
      <sheetName val="Val_Sum"/>
      <sheetName val="ECIS_sum"/>
      <sheetName val="Beg"/>
      <sheetName val="Maritza"/>
      <sheetName val="Hungary"/>
      <sheetName val="Bohemia"/>
      <sheetName val="Kilroot"/>
      <sheetName val="Cartagena"/>
      <sheetName val="Ukraine"/>
      <sheetName val="Elsta"/>
      <sheetName val="Turkey"/>
      <sheetName val="End"/>
      <sheetName val="Chg_Track"/>
      <sheetName val="Energia"/>
      <sheetName val="Operations"/>
      <sheetName val="KOE"/>
      <sheetName val="ROE"/>
      <sheetName val="FX_BPC"/>
    </sheetNames>
    <sheetDataSet>
      <sheetData sheetId="0"/>
      <sheetData sheetId="1"/>
      <sheetData sheetId="2" refreshError="1">
        <row r="1">
          <cell r="S1" t="str">
            <v>Business Lookup</v>
          </cell>
        </row>
        <row r="2">
          <cell r="S2" t="str">
            <v>M_Kilroot</v>
          </cell>
          <cell r="T2" t="str">
            <v>Kilroot</v>
          </cell>
        </row>
        <row r="3">
          <cell r="S3" t="str">
            <v>M_Hungary</v>
          </cell>
          <cell r="T3" t="str">
            <v>Hungary</v>
          </cell>
        </row>
        <row r="4">
          <cell r="S4" t="str">
            <v>M_Cartagena</v>
          </cell>
          <cell r="T4" t="str">
            <v>Cartagena</v>
          </cell>
        </row>
        <row r="5">
          <cell r="S5" t="str">
            <v>M_Kazakhstan</v>
          </cell>
          <cell r="T5" t="str">
            <v>Kazakhstan</v>
          </cell>
        </row>
        <row r="6">
          <cell r="S6" t="str">
            <v>M_Ukraine</v>
          </cell>
          <cell r="T6" t="str">
            <v>Ukraine</v>
          </cell>
        </row>
        <row r="7">
          <cell r="S7" t="str">
            <v>M_BSElsta</v>
          </cell>
          <cell r="T7" t="str">
            <v>Elsta</v>
          </cell>
        </row>
        <row r="8">
          <cell r="S8" t="str">
            <v>M_Maritza</v>
          </cell>
          <cell r="T8" t="str">
            <v>Maritza</v>
          </cell>
        </row>
        <row r="9">
          <cell r="S9" t="str">
            <v>M_TurkeyIsreal</v>
          </cell>
          <cell r="T9" t="str">
            <v>Turkey</v>
          </cell>
        </row>
        <row r="10">
          <cell r="S10" t="str">
            <v>M_Bohemia</v>
          </cell>
          <cell r="T10" t="str">
            <v>Bohemia</v>
          </cell>
        </row>
        <row r="11">
          <cell r="S11" t="str">
            <v>ES11_EQI</v>
          </cell>
          <cell r="T11" t="str">
            <v>Energia</v>
          </cell>
        </row>
        <row r="12">
          <cell r="S12" t="str">
            <v>ES12</v>
          </cell>
          <cell r="T12" t="str">
            <v>Operations</v>
          </cell>
        </row>
        <row r="13">
          <cell r="S13" t="str">
            <v>M_BSKievoblenerg</v>
          </cell>
          <cell r="T13" t="str">
            <v>KOE</v>
          </cell>
        </row>
        <row r="14">
          <cell r="S14" t="str">
            <v>M_BSRivnooblenerg</v>
          </cell>
          <cell r="T14" t="str">
            <v>ROE</v>
          </cell>
        </row>
        <row r="19">
          <cell r="G19">
            <v>0</v>
          </cell>
        </row>
      </sheetData>
      <sheetData sheetId="3" refreshError="1">
        <row r="7">
          <cell r="I7" t="str">
            <v>Bohemia</v>
          </cell>
          <cell r="J7" t="str">
            <v>%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</row>
        <row r="8">
          <cell r="I8" t="str">
            <v>Cartagena</v>
          </cell>
          <cell r="J8" t="str">
            <v>%</v>
          </cell>
          <cell r="L8">
            <v>0.71</v>
          </cell>
          <cell r="M8">
            <v>0.71</v>
          </cell>
          <cell r="N8">
            <v>0.71</v>
          </cell>
          <cell r="O8">
            <v>0.71</v>
          </cell>
          <cell r="P8">
            <v>0.71</v>
          </cell>
          <cell r="Q8">
            <v>0.71</v>
          </cell>
          <cell r="R8">
            <v>0.71</v>
          </cell>
          <cell r="S8">
            <v>0.71</v>
          </cell>
          <cell r="T8">
            <v>0.71</v>
          </cell>
          <cell r="U8">
            <v>0.71</v>
          </cell>
          <cell r="V8">
            <v>0.71</v>
          </cell>
        </row>
        <row r="9">
          <cell r="I9" t="str">
            <v>Operations</v>
          </cell>
          <cell r="J9" t="str">
            <v>%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</row>
        <row r="10">
          <cell r="I10" t="str">
            <v>Energia</v>
          </cell>
          <cell r="J10" t="str">
            <v>%</v>
          </cell>
          <cell r="L10">
            <v>0.71</v>
          </cell>
          <cell r="M10">
            <v>0.71</v>
          </cell>
          <cell r="N10">
            <v>0.71</v>
          </cell>
          <cell r="O10">
            <v>0.71</v>
          </cell>
          <cell r="P10">
            <v>0.71</v>
          </cell>
          <cell r="Q10">
            <v>0.71</v>
          </cell>
          <cell r="R10">
            <v>0.71</v>
          </cell>
          <cell r="S10">
            <v>0.71</v>
          </cell>
          <cell r="T10">
            <v>0.71</v>
          </cell>
          <cell r="U10">
            <v>0.71</v>
          </cell>
          <cell r="V10">
            <v>0.71</v>
          </cell>
        </row>
        <row r="11">
          <cell r="I11" t="str">
            <v>Elsta</v>
          </cell>
          <cell r="J11" t="str">
            <v>%</v>
          </cell>
          <cell r="L11">
            <v>1</v>
          </cell>
          <cell r="M11">
            <v>1</v>
          </cell>
          <cell r="N11">
            <v>1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1</v>
          </cell>
          <cell r="U11">
            <v>1</v>
          </cell>
          <cell r="V11">
            <v>1</v>
          </cell>
        </row>
        <row r="12">
          <cell r="I12" t="str">
            <v>Hungary</v>
          </cell>
          <cell r="J12" t="str">
            <v>%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  <cell r="S12">
            <v>1</v>
          </cell>
          <cell r="T12">
            <v>1</v>
          </cell>
          <cell r="U12">
            <v>1</v>
          </cell>
          <cell r="V12">
            <v>1</v>
          </cell>
        </row>
        <row r="13">
          <cell r="I13" t="str">
            <v>Kazakhstan</v>
          </cell>
          <cell r="J13" t="str">
            <v>%</v>
          </cell>
          <cell r="L13">
            <v>1</v>
          </cell>
          <cell r="M13">
            <v>1</v>
          </cell>
          <cell r="N13">
            <v>1</v>
          </cell>
          <cell r="O13">
            <v>1</v>
          </cell>
          <cell r="P13">
            <v>1</v>
          </cell>
          <cell r="Q13">
            <v>1</v>
          </cell>
          <cell r="R13">
            <v>1</v>
          </cell>
          <cell r="S13">
            <v>1</v>
          </cell>
          <cell r="T13">
            <v>1</v>
          </cell>
          <cell r="U13">
            <v>1</v>
          </cell>
          <cell r="V13">
            <v>1</v>
          </cell>
        </row>
        <row r="14">
          <cell r="I14" t="str">
            <v>Kilroot</v>
          </cell>
          <cell r="J14" t="str">
            <v>%</v>
          </cell>
          <cell r="L14">
            <v>0.98650000000000004</v>
          </cell>
          <cell r="M14">
            <v>0.98650000000000004</v>
          </cell>
          <cell r="N14">
            <v>0.98650000000000004</v>
          </cell>
          <cell r="O14">
            <v>0.98650000000000004</v>
          </cell>
          <cell r="P14">
            <v>0.98650000000000004</v>
          </cell>
          <cell r="Q14">
            <v>0.98650000000000004</v>
          </cell>
          <cell r="R14">
            <v>0.98650000000000004</v>
          </cell>
          <cell r="S14">
            <v>0.98650000000000004</v>
          </cell>
          <cell r="T14">
            <v>0.98650000000000004</v>
          </cell>
          <cell r="U14">
            <v>0.98650000000000004</v>
          </cell>
          <cell r="V14">
            <v>0.98650000000000004</v>
          </cell>
        </row>
        <row r="15">
          <cell r="I15" t="str">
            <v>Maritza</v>
          </cell>
          <cell r="J15" t="str">
            <v>%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  <cell r="P15">
            <v>1</v>
          </cell>
          <cell r="Q15">
            <v>1</v>
          </cell>
          <cell r="R15">
            <v>1</v>
          </cell>
          <cell r="S15">
            <v>1</v>
          </cell>
          <cell r="T15">
            <v>1</v>
          </cell>
          <cell r="U15">
            <v>1</v>
          </cell>
          <cell r="V15">
            <v>1</v>
          </cell>
        </row>
        <row r="16">
          <cell r="I16" t="str">
            <v>Turkey</v>
          </cell>
          <cell r="J16" t="str">
            <v>%</v>
          </cell>
          <cell r="L16">
            <v>0.99476226471442175</v>
          </cell>
          <cell r="M16">
            <v>0.99476226471442175</v>
          </cell>
          <cell r="N16">
            <v>0.99476226471442175</v>
          </cell>
          <cell r="O16">
            <v>0.99476226471442175</v>
          </cell>
          <cell r="P16">
            <v>0.99476226471442175</v>
          </cell>
          <cell r="Q16">
            <v>0.99476226471442175</v>
          </cell>
          <cell r="R16">
            <v>0.99476226471442175</v>
          </cell>
          <cell r="S16">
            <v>0.99476226471442175</v>
          </cell>
          <cell r="T16">
            <v>0.99476226471442175</v>
          </cell>
          <cell r="U16">
            <v>0.99476226471442175</v>
          </cell>
          <cell r="V16">
            <v>0.99476226471442175</v>
          </cell>
        </row>
        <row r="17">
          <cell r="I17" t="str">
            <v>Ukraine</v>
          </cell>
          <cell r="J17" t="str">
            <v>%</v>
          </cell>
          <cell r="L17">
            <v>0.86531000000000002</v>
          </cell>
          <cell r="M17">
            <v>0.86531000000000002</v>
          </cell>
          <cell r="N17">
            <v>0.86531000000000002</v>
          </cell>
          <cell r="O17">
            <v>0.86531000000000002</v>
          </cell>
          <cell r="P17">
            <v>0.86531000000000002</v>
          </cell>
          <cell r="Q17">
            <v>0.86531000000000002</v>
          </cell>
          <cell r="R17">
            <v>0.86531000000000002</v>
          </cell>
          <cell r="S17">
            <v>0.86531000000000002</v>
          </cell>
          <cell r="T17">
            <v>0.86531000000000002</v>
          </cell>
          <cell r="U17">
            <v>0.86531000000000002</v>
          </cell>
          <cell r="V17">
            <v>0.86531000000000002</v>
          </cell>
        </row>
        <row r="18">
          <cell r="I18" t="str">
            <v>ROE</v>
          </cell>
          <cell r="J18" t="str">
            <v>%</v>
          </cell>
          <cell r="L18">
            <v>0.83942000000000005</v>
          </cell>
          <cell r="M18">
            <v>0.83942000000000005</v>
          </cell>
          <cell r="N18">
            <v>0.83942000000000005</v>
          </cell>
          <cell r="O18">
            <v>0.83942000000000005</v>
          </cell>
          <cell r="P18">
            <v>0.83942000000000005</v>
          </cell>
          <cell r="Q18">
            <v>0.83942000000000005</v>
          </cell>
          <cell r="R18">
            <v>0.83942000000000005</v>
          </cell>
          <cell r="S18">
            <v>0.83942000000000005</v>
          </cell>
          <cell r="T18">
            <v>0.83942000000000005</v>
          </cell>
          <cell r="U18">
            <v>0.83942000000000005</v>
          </cell>
          <cell r="V18">
            <v>0.83942000000000005</v>
          </cell>
        </row>
        <row r="19">
          <cell r="I19" t="str">
            <v>KOE</v>
          </cell>
          <cell r="J19" t="str">
            <v>%</v>
          </cell>
          <cell r="L19">
            <v>0.89119999999999999</v>
          </cell>
          <cell r="M19">
            <v>0.89119999999999999</v>
          </cell>
          <cell r="N19">
            <v>0.89119999999999999</v>
          </cell>
          <cell r="O19">
            <v>0.89119999999999999</v>
          </cell>
          <cell r="P19">
            <v>0.89119999999999999</v>
          </cell>
          <cell r="Q19">
            <v>0.89119999999999999</v>
          </cell>
          <cell r="R19">
            <v>0.89119999999999999</v>
          </cell>
          <cell r="S19">
            <v>0.89119999999999999</v>
          </cell>
          <cell r="T19">
            <v>0.89119999999999999</v>
          </cell>
          <cell r="U19">
            <v>0.89119999999999999</v>
          </cell>
          <cell r="V19">
            <v>0.89119999999999999</v>
          </cell>
        </row>
        <row r="265">
          <cell r="K265">
            <v>40179</v>
          </cell>
        </row>
        <row r="266">
          <cell r="K266">
            <v>4.4999999999999998E-2</v>
          </cell>
        </row>
        <row r="267">
          <cell r="K267">
            <v>5.5E-2</v>
          </cell>
        </row>
        <row r="268">
          <cell r="K268">
            <v>0.4</v>
          </cell>
        </row>
        <row r="273">
          <cell r="I273" t="str">
            <v>Bohemia</v>
          </cell>
          <cell r="K273">
            <v>7.4000000000000003E-3</v>
          </cell>
        </row>
        <row r="274">
          <cell r="I274" t="str">
            <v>Cartagena</v>
          </cell>
          <cell r="K274">
            <v>6.3E-3</v>
          </cell>
        </row>
        <row r="275">
          <cell r="I275" t="str">
            <v>Operations</v>
          </cell>
        </row>
        <row r="276">
          <cell r="I276" t="str">
            <v>Energia</v>
          </cell>
        </row>
        <row r="277">
          <cell r="I277" t="str">
            <v>Elsta</v>
          </cell>
          <cell r="K277">
            <v>0</v>
          </cell>
        </row>
        <row r="278">
          <cell r="I278" t="str">
            <v>Hungary</v>
          </cell>
          <cell r="K278">
            <v>2.0899999999999998E-2</v>
          </cell>
        </row>
        <row r="279">
          <cell r="I279" t="str">
            <v>Kazakhstan</v>
          </cell>
          <cell r="K279">
            <v>3.4200000000000001E-2</v>
          </cell>
        </row>
        <row r="280">
          <cell r="I280" t="str">
            <v>Kilroot</v>
          </cell>
          <cell r="K280">
            <v>0</v>
          </cell>
        </row>
        <row r="281">
          <cell r="I281" t="str">
            <v>Maritza</v>
          </cell>
          <cell r="K281">
            <v>0.01</v>
          </cell>
        </row>
        <row r="282">
          <cell r="I282" t="str">
            <v>Turkey</v>
          </cell>
          <cell r="K282">
            <v>2.2100000000000002E-2</v>
          </cell>
        </row>
        <row r="283">
          <cell r="I283" t="str">
            <v>Ukraine</v>
          </cell>
          <cell r="K283">
            <v>0.1105</v>
          </cell>
        </row>
        <row r="284">
          <cell r="I284" t="str">
            <v>ROE</v>
          </cell>
        </row>
        <row r="285">
          <cell r="I285" t="str">
            <v>KOE</v>
          </cell>
        </row>
        <row r="289">
          <cell r="I289" t="str">
            <v>Bohemia</v>
          </cell>
        </row>
        <row r="290">
          <cell r="I290" t="str">
            <v>Cartagena</v>
          </cell>
        </row>
        <row r="291">
          <cell r="I291" t="str">
            <v>Operations</v>
          </cell>
        </row>
        <row r="292">
          <cell r="I292" t="str">
            <v>Energia</v>
          </cell>
        </row>
        <row r="293">
          <cell r="I293" t="str">
            <v>Elsta</v>
          </cell>
          <cell r="K293">
            <v>0</v>
          </cell>
        </row>
        <row r="294">
          <cell r="I294" t="str">
            <v>Hungary</v>
          </cell>
        </row>
        <row r="295">
          <cell r="I295" t="str">
            <v>Kazakhstan</v>
          </cell>
        </row>
        <row r="296">
          <cell r="I296" t="str">
            <v>Kilroot</v>
          </cell>
          <cell r="K296">
            <v>5.5E-2</v>
          </cell>
        </row>
        <row r="297">
          <cell r="I297" t="str">
            <v>Maritza</v>
          </cell>
          <cell r="K297">
            <v>5.5399999999999998E-2</v>
          </cell>
        </row>
        <row r="298">
          <cell r="I298" t="str">
            <v>Turkey</v>
          </cell>
        </row>
        <row r="299">
          <cell r="I299" t="str">
            <v>Ukraine</v>
          </cell>
          <cell r="K299">
            <v>0.1</v>
          </cell>
        </row>
        <row r="300">
          <cell r="I300" t="str">
            <v>ROE</v>
          </cell>
          <cell r="K300">
            <v>0.1</v>
          </cell>
        </row>
        <row r="301">
          <cell r="I301" t="str">
            <v>KOE</v>
          </cell>
          <cell r="K301">
            <v>0.1</v>
          </cell>
        </row>
        <row r="305">
          <cell r="I305" t="str">
            <v>Bohemia</v>
          </cell>
          <cell r="K305">
            <v>2.5000000000000001E-2</v>
          </cell>
        </row>
        <row r="306">
          <cell r="I306" t="str">
            <v>Cartagena</v>
          </cell>
          <cell r="K306">
            <v>0.02</v>
          </cell>
        </row>
        <row r="307">
          <cell r="I307" t="str">
            <v>Operations</v>
          </cell>
          <cell r="K307">
            <v>0.02</v>
          </cell>
        </row>
        <row r="308">
          <cell r="I308" t="str">
            <v>Energia</v>
          </cell>
          <cell r="K308">
            <v>0.02</v>
          </cell>
        </row>
        <row r="309">
          <cell r="I309" t="str">
            <v>Elsta</v>
          </cell>
        </row>
        <row r="310">
          <cell r="I310" t="str">
            <v>Hungary</v>
          </cell>
        </row>
        <row r="311">
          <cell r="I311" t="str">
            <v>Kazakhstan</v>
          </cell>
        </row>
        <row r="312">
          <cell r="I312" t="str">
            <v>Kilroot</v>
          </cell>
          <cell r="K312">
            <v>0.01</v>
          </cell>
        </row>
        <row r="313">
          <cell r="I313" t="str">
            <v>Maritza</v>
          </cell>
          <cell r="K313">
            <v>2.8000000000000001E-2</v>
          </cell>
        </row>
        <row r="314">
          <cell r="I314" t="str">
            <v>Turkey</v>
          </cell>
          <cell r="K314">
            <v>2.5000000000000001E-2</v>
          </cell>
        </row>
        <row r="315">
          <cell r="I315" t="str">
            <v>Ukraine</v>
          </cell>
          <cell r="K315">
            <v>2.8000000000000001E-2</v>
          </cell>
        </row>
        <row r="316">
          <cell r="I316" t="str">
            <v>ROE</v>
          </cell>
          <cell r="K316">
            <v>2.8000000000000001E-2</v>
          </cell>
        </row>
        <row r="317">
          <cell r="I317" t="str">
            <v>KOE</v>
          </cell>
          <cell r="K317">
            <v>2.8000000000000001E-2</v>
          </cell>
        </row>
        <row r="323">
          <cell r="I323" t="str">
            <v>Kilroot</v>
          </cell>
          <cell r="J323" t="str">
            <v>On</v>
          </cell>
        </row>
        <row r="324">
          <cell r="I324" t="str">
            <v>Hungary</v>
          </cell>
          <cell r="J324" t="str">
            <v>On</v>
          </cell>
        </row>
        <row r="325">
          <cell r="I325" t="str">
            <v>Cartagena</v>
          </cell>
          <cell r="J325" t="str">
            <v>On</v>
          </cell>
        </row>
        <row r="326">
          <cell r="I326" t="str">
            <v>Kazakhstan</v>
          </cell>
          <cell r="J326" t="str">
            <v>On</v>
          </cell>
        </row>
        <row r="327">
          <cell r="I327" t="str">
            <v>Ukraine</v>
          </cell>
          <cell r="J327" t="str">
            <v>On</v>
          </cell>
        </row>
        <row r="328">
          <cell r="I328" t="str">
            <v>Elsta</v>
          </cell>
          <cell r="J328" t="str">
            <v>On</v>
          </cell>
        </row>
        <row r="329">
          <cell r="I329" t="str">
            <v>Maritza</v>
          </cell>
          <cell r="J329" t="str">
            <v>On</v>
          </cell>
        </row>
        <row r="330">
          <cell r="I330" t="str">
            <v>Turkey</v>
          </cell>
          <cell r="J330" t="str">
            <v>On</v>
          </cell>
        </row>
        <row r="331">
          <cell r="I331" t="str">
            <v>Bohemia</v>
          </cell>
          <cell r="J331" t="str">
            <v>On</v>
          </cell>
        </row>
        <row r="332">
          <cell r="I332" t="str">
            <v>Energia</v>
          </cell>
          <cell r="J332" t="str">
            <v>On</v>
          </cell>
        </row>
        <row r="333">
          <cell r="I333" t="str">
            <v>Operations</v>
          </cell>
          <cell r="J333" t="str">
            <v>On</v>
          </cell>
        </row>
        <row r="334">
          <cell r="I334" t="str">
            <v>KOE</v>
          </cell>
          <cell r="J334" t="str">
            <v>On</v>
          </cell>
        </row>
        <row r="335">
          <cell r="I335" t="str">
            <v>ROE</v>
          </cell>
          <cell r="J335" t="str">
            <v>On</v>
          </cell>
        </row>
        <row r="345">
          <cell r="H345" t="str">
            <v/>
          </cell>
        </row>
        <row r="346">
          <cell r="H346" t="str">
            <v/>
          </cell>
        </row>
        <row r="347">
          <cell r="H347" t="str">
            <v/>
          </cell>
        </row>
        <row r="348">
          <cell r="H348" t="str">
            <v/>
          </cell>
        </row>
        <row r="349">
          <cell r="H349" t="str">
            <v/>
          </cell>
        </row>
        <row r="350">
          <cell r="H350" t="str">
            <v/>
          </cell>
        </row>
        <row r="351">
          <cell r="H351" t="str">
            <v/>
          </cell>
        </row>
        <row r="352">
          <cell r="H352" t="str">
            <v/>
          </cell>
        </row>
        <row r="353">
          <cell r="H353" t="str">
            <v/>
          </cell>
        </row>
        <row r="354">
          <cell r="H354" t="str">
            <v/>
          </cell>
        </row>
        <row r="355">
          <cell r="H355" t="str">
            <v/>
          </cell>
        </row>
        <row r="356">
          <cell r="H356" t="str">
            <v/>
          </cell>
        </row>
        <row r="357">
          <cell r="H357" t="str">
            <v/>
          </cell>
        </row>
        <row r="358">
          <cell r="H358" t="str">
            <v/>
          </cell>
        </row>
        <row r="359">
          <cell r="H359" t="str">
            <v/>
          </cell>
        </row>
        <row r="360">
          <cell r="H360" t="str">
            <v/>
          </cell>
        </row>
        <row r="361">
          <cell r="H361" t="str">
            <v/>
          </cell>
        </row>
        <row r="362">
          <cell r="H362" t="str">
            <v/>
          </cell>
        </row>
        <row r="363">
          <cell r="H363" t="str">
            <v/>
          </cell>
        </row>
        <row r="364">
          <cell r="H364" t="str">
            <v/>
          </cell>
        </row>
        <row r="365">
          <cell r="H365" t="str">
            <v/>
          </cell>
        </row>
        <row r="366">
          <cell r="H366" t="str">
            <v/>
          </cell>
        </row>
        <row r="367">
          <cell r="H367" t="str">
            <v/>
          </cell>
        </row>
        <row r="368">
          <cell r="H368" t="str">
            <v/>
          </cell>
        </row>
        <row r="369">
          <cell r="H369" t="str">
            <v/>
          </cell>
        </row>
        <row r="370">
          <cell r="H370" t="str">
            <v/>
          </cell>
        </row>
        <row r="371">
          <cell r="H371" t="str">
            <v/>
          </cell>
        </row>
        <row r="372">
          <cell r="H372" t="str">
            <v/>
          </cell>
        </row>
        <row r="373">
          <cell r="H373" t="str">
            <v/>
          </cell>
        </row>
        <row r="374">
          <cell r="H374" t="str">
            <v/>
          </cell>
        </row>
        <row r="375">
          <cell r="H375" t="str">
            <v/>
          </cell>
        </row>
        <row r="376">
          <cell r="H376" t="str">
            <v/>
          </cell>
        </row>
        <row r="377">
          <cell r="H377" t="str">
            <v/>
          </cell>
        </row>
        <row r="378">
          <cell r="H378" t="str">
            <v/>
          </cell>
        </row>
        <row r="379">
          <cell r="H379" t="str">
            <v/>
          </cell>
        </row>
        <row r="380">
          <cell r="H380" t="str">
            <v/>
          </cell>
        </row>
        <row r="381">
          <cell r="H381" t="str">
            <v/>
          </cell>
        </row>
        <row r="382">
          <cell r="H382" t="str">
            <v/>
          </cell>
        </row>
        <row r="383">
          <cell r="H383" t="str">
            <v/>
          </cell>
        </row>
        <row r="384">
          <cell r="H384" t="str">
            <v/>
          </cell>
        </row>
        <row r="385">
          <cell r="H385" t="str">
            <v/>
          </cell>
        </row>
        <row r="386">
          <cell r="H386" t="str">
            <v/>
          </cell>
        </row>
        <row r="387">
          <cell r="H387" t="str">
            <v/>
          </cell>
        </row>
        <row r="388">
          <cell r="H388" t="str">
            <v/>
          </cell>
        </row>
        <row r="389">
          <cell r="H389" t="str">
            <v/>
          </cell>
        </row>
        <row r="390">
          <cell r="H390" t="str">
            <v/>
          </cell>
        </row>
        <row r="391">
          <cell r="H391" t="str">
            <v/>
          </cell>
        </row>
        <row r="392">
          <cell r="H392" t="str">
            <v/>
          </cell>
        </row>
        <row r="393">
          <cell r="H393" t="str">
            <v/>
          </cell>
        </row>
        <row r="394">
          <cell r="H394" t="str">
            <v/>
          </cell>
        </row>
        <row r="395">
          <cell r="H395" t="str">
            <v/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Plrap"/>
      <sheetName val="Plsum"/>
      <sheetName val="Pladj"/>
      <sheetName val="Cash Flow - 2004 Workings"/>
      <sheetName val="7.1"/>
      <sheetName val="Форма2"/>
      <sheetName val="Форма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L-1"/>
      <sheetName val="FES"/>
      <sheetName val="1NK"/>
      <sheetName val="Anlagevermögen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NOV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Def"/>
      <sheetName val="2БО"/>
      <sheetName val="Sheet1"/>
      <sheetName val="свод"/>
      <sheetName val="группа"/>
      <sheetName val="Расчеты"/>
      <sheetName val="Данные"/>
      <sheetName val="VLOOKUP"/>
      <sheetName val="INPUTMASTER"/>
      <sheetName val="Ввод"/>
      <sheetName val="Capex"/>
      <sheetName val="Assump"/>
      <sheetName val="Standing data"/>
      <sheetName val="2005 Social"/>
      <sheetName val="Cash Flow - CY Workings"/>
      <sheetName val="Inputs - general"/>
      <sheetName val="Собственный капитал"/>
      <sheetName val="US Dollar 2003"/>
      <sheetName val="SDR 2003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Disclosure"/>
      <sheetName val="Пр2"/>
      <sheetName val="ATI"/>
      <sheetName val="Cash CCI Detail"/>
      <sheetName val="IIb P_L short"/>
      <sheetName val="IV REVENUE  F_B"/>
      <sheetName val="Параметры"/>
      <sheetName val="TERMS"/>
      <sheetName val="Sensitivity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Hidden"/>
      <sheetName val="Threshold Table"/>
      <sheetName val="Sheet2"/>
      <sheetName val="БРК 1"/>
      <sheetName val="БРК 2"/>
      <sheetName val="БРК 3"/>
      <sheetName val="ГБРК"/>
      <sheetName val="Произв. затраты"/>
      <sheetName val="Prelim Cost"/>
      <sheetName val="FA register"/>
      <sheetName val="PP&amp;E_mvt_for_20034"/>
      <sheetName val="Cash_Flow_-_2004_Workings4"/>
      <sheetName val="7_14"/>
      <sheetName val="2_2_ОтклОТМ4"/>
      <sheetName val="1_3_2_ОТМ4"/>
      <sheetName val="PP_E_mvt_for_20034"/>
      <sheetName val="yO302_12"/>
      <sheetName val="2_2_ÎòêëÎÒÌ2"/>
      <sheetName val="1_3_2_ÎÒÌ2"/>
      <sheetName val="д_7_0012"/>
      <sheetName val="Standing_data2"/>
      <sheetName val="2005_Social2"/>
      <sheetName val="US_Dollar_20032"/>
      <sheetName val="SDR_20032"/>
      <sheetName val="Cash_Flow_-_CY_Workings2"/>
      <sheetName val="Собственный_капитал2"/>
      <sheetName val="Inputs_-_general2"/>
      <sheetName val="I_KEY_INFORMATION2"/>
      <sheetName val="VI_REVENUE_OOD2"/>
      <sheetName val="IIb_P&amp;L_short2"/>
      <sheetName val="IV_REVENUE_ROOMS2"/>
      <sheetName val="IV_REVENUE__F&amp;B2"/>
      <sheetName val="Cash_CCI_Detail2"/>
      <sheetName val="Macroeconomic_Assumptions1"/>
      <sheetName val="IIb_P_L_short1"/>
      <sheetName val="IV_REVENUE__F_B1"/>
      <sheetName val="внутр_обороты_ОАР"/>
      <sheetName val="Инв_освоение"/>
      <sheetName val="Инв_финас"/>
      <sheetName val="внутр_обороты_ОПУ"/>
      <sheetName val="внутр_обороты_БС"/>
      <sheetName val="внутр_обороты_ДДС"/>
      <sheetName val="Фин_дох_и_расх_"/>
      <sheetName val="Обор_капитал"/>
      <sheetName val="Доп_показатели"/>
      <sheetName val="Объёмы_продаж"/>
      <sheetName val="Запасы_готовой_продукции"/>
      <sheetName val="Уд_себ-сть"/>
      <sheetName val="расш_пр_в_уд_себ-сти_12_мес"/>
      <sheetName val="расш_пр_в_ан-зе_себ-сти_12_мес"/>
      <sheetName val="расш_пр_в_ан-зе_себ-сти_11м_к_п"/>
      <sheetName val="расш_пр_в_уд_себ-сти_к_пр_г"/>
      <sheetName val="расш_пр_в_ОАР"/>
      <sheetName val="Пр_опер_дох_и_расх_"/>
      <sheetName val="расш_пр_в_расх_по_реализ_"/>
      <sheetName val="Расх_по_реализ_"/>
      <sheetName val="эффект_нал_ставка"/>
      <sheetName val="Ан-з_себ-сти_12_мес"/>
      <sheetName val="БРК_1"/>
      <sheetName val="БРК_2"/>
      <sheetName val="БРК_3"/>
      <sheetName val="Произв__затраты"/>
      <sheetName val="Threshold_Table"/>
      <sheetName val="Controls"/>
      <sheetName val="Treatment Summary"/>
      <sheetName val="cash product. plan"/>
      <sheetName val="Chart"/>
      <sheetName val="GAAP TB 30.09.01  detail p&amp;l"/>
      <sheetName val=" По скв"/>
      <sheetName val="Распределение"/>
      <sheetName val="ЦХЛ 2004"/>
      <sheetName val="XREF"/>
      <sheetName val="Read me first"/>
      <sheetName val="DB"/>
      <sheetName val="13. Проверка"/>
      <sheetName val="11. Тест на обесценение"/>
      <sheetName val="Dictionaries"/>
      <sheetName val="Range data"/>
      <sheetName val="PRECA citadis"/>
      <sheetName val="Other software VCR"/>
      <sheetName val="Depr"/>
      <sheetName val="M1-Main Assu"/>
      <sheetName val="Cover"/>
      <sheetName val="ОПГЗ"/>
      <sheetName val="План ГЗ"/>
      <sheetName val="Master Inputs Start here"/>
      <sheetName val="Control Settings"/>
      <sheetName val="I-Index"/>
      <sheetName val="доп.дан."/>
      <sheetName val="База"/>
      <sheetName val="приложение№3"/>
      <sheetName val="PP&amp;E_mvt_for_20035"/>
      <sheetName val="2_2_ОтклОТМ5"/>
      <sheetName val="1_3_2_ОТМ5"/>
      <sheetName val="Cash_Flow_-_2004_Workings5"/>
      <sheetName val="7_15"/>
      <sheetName val="PP_E_mvt_for_20035"/>
      <sheetName val="yO302_13"/>
      <sheetName val="2_2_ÎòêëÎÒÌ3"/>
      <sheetName val="1_3_2_ÎÒÌ3"/>
      <sheetName val="д_7_0013"/>
      <sheetName val="Standing_data3"/>
      <sheetName val="2005_Social3"/>
      <sheetName val="Cash_Flow_-_CY_Workings3"/>
      <sheetName val="Собственный_капитал3"/>
      <sheetName val="Inputs_-_general3"/>
      <sheetName val="US_Dollar_20033"/>
      <sheetName val="SDR_20033"/>
      <sheetName val="I_KEY_INFORMATION3"/>
      <sheetName val="VI_REVENUE_OOD3"/>
      <sheetName val="IIb_P&amp;L_short3"/>
      <sheetName val="IV_REVENUE_ROOMS3"/>
      <sheetName val="IV_REVENUE__F&amp;B3"/>
      <sheetName val="Cash_CCI_Detail3"/>
      <sheetName val="IIb_P_L_short2"/>
      <sheetName val="IV_REVENUE__F_B2"/>
      <sheetName val="Threshold_Table1"/>
      <sheetName val="БРК_11"/>
      <sheetName val="БРК_21"/>
      <sheetName val="БРК_31"/>
      <sheetName val="Произв__затраты1"/>
      <sheetName val="Macroeconomic_Assumptions2"/>
      <sheetName val="внутр_обороты_ОАР1"/>
      <sheetName val="Инв_освоение1"/>
      <sheetName val="Инв_финас1"/>
      <sheetName val="внутр_обороты_ОПУ1"/>
      <sheetName val="внутр_обороты_БС1"/>
      <sheetName val="внутр_обороты_ДДС1"/>
      <sheetName val="Фин_дох_и_расх_1"/>
      <sheetName val="Обор_капитал1"/>
      <sheetName val="Доп_показатели1"/>
      <sheetName val="Объёмы_продаж1"/>
      <sheetName val="Запасы_готовой_продукции1"/>
      <sheetName val="Уд_себ-сть1"/>
      <sheetName val="расш_пр_в_уд_себ-сти_12_мес1"/>
      <sheetName val="расш_пр_в_ан-зе_себ-сти_12_мес1"/>
      <sheetName val="расш_пр_в_ан-зе_себ-сти_11м_к_1"/>
      <sheetName val="расш_пр_в_уд_себ-сти_к_пр_г1"/>
      <sheetName val="расш_пр_в_ОАР1"/>
      <sheetName val="Пр_опер_дох_и_расх_1"/>
      <sheetName val="расш_пр_в_расх_по_реализ_1"/>
      <sheetName val="Расх_по_реализ_1"/>
      <sheetName val="эффект_нал_ставка1"/>
      <sheetName val="Ан-з_себ-сти_12_мес1"/>
      <sheetName val="Prelim_Cost"/>
      <sheetName val="FA_register"/>
      <sheetName val="Range_data"/>
      <sheetName val="GAAP_TB_30_09_01__detail_p&amp;l"/>
      <sheetName val="Команда и роли"/>
      <sheetName val="Royalty"/>
      <sheetName val="1"/>
      <sheetName val="2"/>
      <sheetName val="8"/>
      <sheetName val="H"/>
      <sheetName val="4"/>
      <sheetName val="10"/>
      <sheetName val="11"/>
      <sheetName val="3"/>
      <sheetName val="5"/>
      <sheetName val="6"/>
      <sheetName val="7"/>
      <sheetName val="9"/>
      <sheetName val="1@"/>
      <sheetName val="10@"/>
      <sheetName val="2@"/>
      <sheetName val="3@"/>
      <sheetName val="4@"/>
      <sheetName val="5@"/>
      <sheetName val="6@"/>
      <sheetName val="7@"/>
      <sheetName val="8@"/>
      <sheetName val="9@"/>
      <sheetName val="NPV"/>
      <sheetName val="Служебный лист"/>
      <sheetName val="План_ГЗ"/>
      <sheetName val="Master_Inputs_Start_here"/>
      <sheetName val="консалт"/>
      <sheetName val="Master roll out plan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SHU IPUT"/>
      <sheetName val="SHU Elec"/>
      <sheetName val="SHU R&amp;M"/>
      <sheetName val="SHU CALC"/>
      <sheetName val="SHU NonICINPUT_BS"/>
      <sheetName val="SHU NonICINPUT_IS"/>
      <sheetName val="SHU NonICINPUT_CF"/>
      <sheetName val="ICINPUT_BS"/>
      <sheetName val="ICINPUT_IS"/>
      <sheetName val="ICINPUT_CF"/>
      <sheetName val="HisFlowINPUT_BS"/>
      <sheetName val="HisFlowICINPUT_BS"/>
      <sheetName val="ICINPUT_CFPRE"/>
      <sheetName val="ICINPUT_ISPRE"/>
      <sheetName val="IntercoAcct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L1" t="str">
            <v>MONTHNUM</v>
          </cell>
        </row>
        <row r="23">
          <cell r="K23" t="str">
            <v>Non-Intercompany Account Planning View</v>
          </cell>
        </row>
        <row r="25">
          <cell r="K25" t="str">
            <v>Legal Entity:</v>
          </cell>
          <cell r="L25" t="str">
            <v>SHULBA</v>
          </cell>
        </row>
        <row r="34">
          <cell r="K34" t="str">
            <v>A110005</v>
          </cell>
          <cell r="L34" t="str">
            <v>Cash And Cash Equivalents - Unrestricted</v>
          </cell>
        </row>
        <row r="35">
          <cell r="K35" t="str">
            <v>A110010</v>
          </cell>
          <cell r="L35" t="str">
            <v>Cash And Cash Equivalents - Restricted</v>
          </cell>
        </row>
        <row r="36">
          <cell r="K36" t="str">
            <v>A110015</v>
          </cell>
          <cell r="L36" t="str">
            <v>Debt Services Reserves - ST</v>
          </cell>
        </row>
        <row r="37">
          <cell r="K37" t="str">
            <v>A110505</v>
          </cell>
          <cell r="L37" t="str">
            <v>Investments Unrestricted - ST</v>
          </cell>
        </row>
        <row r="38">
          <cell r="K38" t="str">
            <v>A110510</v>
          </cell>
          <cell r="L38" t="str">
            <v>Investments Restricted - ST</v>
          </cell>
        </row>
        <row r="39">
          <cell r="K39" t="str">
            <v>A111005</v>
          </cell>
          <cell r="L39" t="str">
            <v>Accounts Receivable Trade</v>
          </cell>
        </row>
        <row r="40">
          <cell r="K40" t="str">
            <v>A111010</v>
          </cell>
          <cell r="L40" t="str">
            <v>Allowance For Doubtful Accounts</v>
          </cell>
        </row>
        <row r="41">
          <cell r="K41" t="str">
            <v>A112505</v>
          </cell>
          <cell r="L41" t="str">
            <v>Inventory Fuel And Raw Materials</v>
          </cell>
        </row>
        <row r="42">
          <cell r="K42" t="str">
            <v>A112510</v>
          </cell>
          <cell r="L42" t="str">
            <v>Inventory Spare Parts &amp; Supplies</v>
          </cell>
        </row>
        <row r="43">
          <cell r="K43" t="str">
            <v>A112005</v>
          </cell>
          <cell r="L43" t="str">
            <v>UC Related Party Inv - Receivable Interest - ST</v>
          </cell>
        </row>
        <row r="44">
          <cell r="K44" t="str">
            <v>A112010</v>
          </cell>
          <cell r="L44" t="str">
            <v>UC Related Party Inv - Receivable Loans - ST</v>
          </cell>
        </row>
        <row r="45">
          <cell r="K45" t="str">
            <v>A112015</v>
          </cell>
          <cell r="L45" t="str">
            <v>UC Related Party Inv - Receivable Charges - ST</v>
          </cell>
        </row>
        <row r="46">
          <cell r="K46" t="str">
            <v>A112020</v>
          </cell>
          <cell r="L46" t="str">
            <v>UC Related Party Inv - Receivable Dividends  - ST</v>
          </cell>
        </row>
        <row r="47">
          <cell r="K47" t="str">
            <v>A112025</v>
          </cell>
          <cell r="L47" t="str">
            <v>UC Related Party Inv - Receivable Fees  - ST</v>
          </cell>
        </row>
        <row r="48">
          <cell r="K48" t="str">
            <v>A113005</v>
          </cell>
          <cell r="L48" t="str">
            <v>Prepaid Insurance</v>
          </cell>
        </row>
        <row r="49">
          <cell r="K49" t="str">
            <v>A113010</v>
          </cell>
          <cell r="L49" t="str">
            <v>Prepaid Non-Income Taxes</v>
          </cell>
        </row>
        <row r="50">
          <cell r="K50" t="str">
            <v>A113015</v>
          </cell>
          <cell r="L50" t="str">
            <v>Prepaid Contracts</v>
          </cell>
        </row>
        <row r="51">
          <cell r="K51" t="str">
            <v>A113020</v>
          </cell>
          <cell r="L51" t="str">
            <v>Prepaid Leases</v>
          </cell>
        </row>
        <row r="52">
          <cell r="K52" t="str">
            <v>A113025</v>
          </cell>
          <cell r="L52" t="str">
            <v>Prepaid Leases - Affiliate</v>
          </cell>
        </row>
        <row r="53">
          <cell r="K53" t="str">
            <v>A113035</v>
          </cell>
          <cell r="L53" t="str">
            <v>Prepaid Other</v>
          </cell>
        </row>
        <row r="54">
          <cell r="K54" t="str">
            <v>A113505</v>
          </cell>
          <cell r="L54" t="str">
            <v>Deferred Tax Asset - US Federal - ST</v>
          </cell>
        </row>
        <row r="55">
          <cell r="K55" t="str">
            <v>A113510</v>
          </cell>
          <cell r="L55" t="str">
            <v>Deferred Tax Asset - US State - ST</v>
          </cell>
        </row>
        <row r="56">
          <cell r="K56" t="str">
            <v>A113515</v>
          </cell>
          <cell r="L56" t="str">
            <v>Deferred Tax Asset - Foreign - ST</v>
          </cell>
        </row>
        <row r="57">
          <cell r="K57" t="str">
            <v>A115505</v>
          </cell>
          <cell r="L57" t="str">
            <v>Notes Receivable - ST</v>
          </cell>
        </row>
        <row r="58">
          <cell r="K58" t="str">
            <v>A115510</v>
          </cell>
          <cell r="L58" t="str">
            <v>Receivable Interest - ST</v>
          </cell>
        </row>
        <row r="59">
          <cell r="K59" t="str">
            <v>A115515</v>
          </cell>
          <cell r="L59" t="str">
            <v>Other Receivables - ST</v>
          </cell>
        </row>
        <row r="60">
          <cell r="K60" t="str">
            <v>A115520</v>
          </cell>
          <cell r="L60" t="str">
            <v>Regulatory Assets - ST</v>
          </cell>
        </row>
        <row r="61">
          <cell r="K61" t="str">
            <v>A113350</v>
          </cell>
          <cell r="L61" t="str">
            <v>Accounts Receivable VAT - ST</v>
          </cell>
        </row>
        <row r="62">
          <cell r="K62" t="str">
            <v>A115525</v>
          </cell>
          <cell r="L62" t="str">
            <v>Unrealized Mark To Market Gain - ST</v>
          </cell>
        </row>
        <row r="63">
          <cell r="K63" t="str">
            <v>A115530</v>
          </cell>
          <cell r="L63" t="str">
            <v>Derivative Asset - ST</v>
          </cell>
        </row>
        <row r="64">
          <cell r="K64" t="str">
            <v>A113305</v>
          </cell>
          <cell r="L64" t="str">
            <v>Income Tax Receivable - US Federal - ST</v>
          </cell>
        </row>
        <row r="65">
          <cell r="K65" t="str">
            <v>A113315</v>
          </cell>
          <cell r="L65" t="str">
            <v>Income Tax Receivable - Foreign - ST</v>
          </cell>
        </row>
        <row r="66">
          <cell r="K66" t="str">
            <v>A115595</v>
          </cell>
          <cell r="L66" t="str">
            <v>Other Assets - ST</v>
          </cell>
        </row>
        <row r="67">
          <cell r="K67" t="str">
            <v>A115005</v>
          </cell>
          <cell r="L67" t="str">
            <v>Discontinued Ops/Held for Sale Assets - ST</v>
          </cell>
        </row>
        <row r="68">
          <cell r="K68" t="str">
            <v>A120005</v>
          </cell>
          <cell r="L68" t="str">
            <v>Land</v>
          </cell>
        </row>
        <row r="69">
          <cell r="K69" t="str">
            <v>A120010</v>
          </cell>
          <cell r="L69" t="str">
            <v>PP&amp;E Generation</v>
          </cell>
        </row>
        <row r="70">
          <cell r="K70" t="str">
            <v>A120015</v>
          </cell>
          <cell r="L70" t="str">
            <v>PP&amp;E Distribution</v>
          </cell>
        </row>
        <row r="71">
          <cell r="K71" t="str">
            <v>A120020</v>
          </cell>
          <cell r="L71" t="str">
            <v>PP&amp;E Software</v>
          </cell>
        </row>
        <row r="72">
          <cell r="K72" t="str">
            <v>A120025</v>
          </cell>
          <cell r="L72" t="str">
            <v>PP&amp;E Buildings</v>
          </cell>
        </row>
        <row r="73">
          <cell r="K73" t="str">
            <v>A120030</v>
          </cell>
          <cell r="L73" t="str">
            <v>PP&amp;E Office Furniture And Equip</v>
          </cell>
        </row>
        <row r="74">
          <cell r="K74" t="str">
            <v>A120035</v>
          </cell>
          <cell r="L74" t="str">
            <v>PP&amp;E Spare Parts</v>
          </cell>
        </row>
        <row r="75">
          <cell r="K75" t="str">
            <v>A120040</v>
          </cell>
          <cell r="L75" t="str">
            <v>PP&amp;E Natural Resources</v>
          </cell>
        </row>
        <row r="76">
          <cell r="K76" t="str">
            <v>A120045</v>
          </cell>
          <cell r="L76" t="str">
            <v>PP&amp;E Asset Retirement Costs</v>
          </cell>
        </row>
        <row r="77">
          <cell r="K77" t="str">
            <v>A120505</v>
          </cell>
          <cell r="L77" t="str">
            <v>Accum Dep &amp; Amort Generation</v>
          </cell>
        </row>
        <row r="78">
          <cell r="K78" t="str">
            <v>A120510</v>
          </cell>
          <cell r="L78" t="str">
            <v>Accum Dep &amp; Amort Distribution</v>
          </cell>
        </row>
        <row r="79">
          <cell r="K79" t="str">
            <v>A120515</v>
          </cell>
          <cell r="L79" t="str">
            <v>Accum Dep &amp; Amort Software</v>
          </cell>
        </row>
        <row r="80">
          <cell r="K80" t="str">
            <v>A120520</v>
          </cell>
          <cell r="L80" t="str">
            <v>Accum Dep &amp; Amort Buildings</v>
          </cell>
        </row>
        <row r="81">
          <cell r="K81" t="str">
            <v>A120525</v>
          </cell>
          <cell r="L81" t="str">
            <v>Accum Dep &amp; Amort Office Furn &amp; Equip</v>
          </cell>
        </row>
        <row r="82">
          <cell r="K82" t="str">
            <v>A120530</v>
          </cell>
          <cell r="L82" t="str">
            <v>Accum Dep &amp; Amort Spare Parts</v>
          </cell>
        </row>
        <row r="83">
          <cell r="K83" t="str">
            <v>A120535</v>
          </cell>
          <cell r="L83" t="str">
            <v>Accum Dep &amp; Amort Natural Resources</v>
          </cell>
        </row>
        <row r="84">
          <cell r="K84" t="str">
            <v>A120540</v>
          </cell>
          <cell r="L84" t="str">
            <v>Accum Dep &amp; Amort Asset Retirement</v>
          </cell>
        </row>
        <row r="85">
          <cell r="K85" t="str">
            <v>A121005</v>
          </cell>
          <cell r="L85" t="str">
            <v>CWIP - Generation Assets</v>
          </cell>
        </row>
        <row r="86">
          <cell r="K86" t="str">
            <v>A121010</v>
          </cell>
          <cell r="L86" t="str">
            <v>CWIP - Distribution Assets</v>
          </cell>
        </row>
        <row r="87">
          <cell r="K87" t="str">
            <v>A121015</v>
          </cell>
          <cell r="L87" t="str">
            <v>CWIP - Buildings</v>
          </cell>
        </row>
        <row r="88">
          <cell r="K88" t="str">
            <v>A121020</v>
          </cell>
          <cell r="L88" t="str">
            <v>CWIP - Management Fees</v>
          </cell>
        </row>
        <row r="89">
          <cell r="K89" t="str">
            <v>A121025</v>
          </cell>
          <cell r="L89" t="str">
            <v>CWIP - Capitalized Interest</v>
          </cell>
        </row>
        <row r="90">
          <cell r="K90" t="str">
            <v>A121030</v>
          </cell>
          <cell r="L90" t="str">
            <v>CWIP - SAP - ERP</v>
          </cell>
        </row>
        <row r="91">
          <cell r="K91" t="str">
            <v>A121035</v>
          </cell>
          <cell r="L91" t="str">
            <v>CWIP - SAP - CCS</v>
          </cell>
        </row>
        <row r="92">
          <cell r="K92" t="str">
            <v>A121040</v>
          </cell>
          <cell r="L92" t="str">
            <v>CWIP - Capitalized Dev Costs</v>
          </cell>
        </row>
        <row r="93">
          <cell r="K93" t="str">
            <v>A122505</v>
          </cell>
          <cell r="L93" t="str">
            <v>Deferred Financing Costs</v>
          </cell>
        </row>
        <row r="94">
          <cell r="K94" t="str">
            <v>A122510</v>
          </cell>
          <cell r="L94" t="str">
            <v>Accum Amort Deferred Financing Costs</v>
          </cell>
        </row>
        <row r="95">
          <cell r="K95" t="str">
            <v>A122010</v>
          </cell>
          <cell r="L95" t="str">
            <v>UC Related Party Inv - Beg Eq Earn - LT - Manual</v>
          </cell>
        </row>
        <row r="96">
          <cell r="K96" t="str">
            <v>A122015</v>
          </cell>
          <cell r="L96" t="str">
            <v>UC Related Party Inv - CY Eq Earn - LT - Manual</v>
          </cell>
        </row>
        <row r="97">
          <cell r="K97" t="str">
            <v>A122020</v>
          </cell>
          <cell r="L97" t="str">
            <v>UC Related Party Inv - CY Eq Earn - LT- Calculated</v>
          </cell>
        </row>
        <row r="98">
          <cell r="K98" t="str">
            <v>A122022</v>
          </cell>
          <cell r="L98" t="str">
            <v>UC Related Party Inv - CY Eq Earn - LT - Spec Ent</v>
          </cell>
        </row>
        <row r="99">
          <cell r="K99" t="str">
            <v>A122025</v>
          </cell>
          <cell r="L99" t="str">
            <v>UC Related Party Inv - CTA Eq Earn - LT</v>
          </cell>
        </row>
        <row r="100">
          <cell r="K100" t="str">
            <v>A122040</v>
          </cell>
          <cell r="L100" t="str">
            <v>UC Related Party Inv - Loans - LT</v>
          </cell>
        </row>
        <row r="101">
          <cell r="K101" t="str">
            <v>A122045</v>
          </cell>
          <cell r="L101" t="str">
            <v>UC Related Party Inv - Cap Cont. Inv - LT</v>
          </cell>
        </row>
        <row r="102">
          <cell r="K102" t="str">
            <v>A122050</v>
          </cell>
          <cell r="L102" t="str">
            <v>UC Related Party Inv - Dividends Inv - LT</v>
          </cell>
        </row>
        <row r="103">
          <cell r="K103" t="str">
            <v>A122055</v>
          </cell>
          <cell r="L103" t="str">
            <v>UC Related Party Inv - Other Inv - LT</v>
          </cell>
        </row>
        <row r="104">
          <cell r="K104" t="str">
            <v>A122060</v>
          </cell>
          <cell r="L104" t="str">
            <v>UC Related Party Inv - FAS 133 Adj - LT</v>
          </cell>
        </row>
        <row r="105">
          <cell r="K105" t="str">
            <v>A122065</v>
          </cell>
          <cell r="L105" t="str">
            <v>UC Related Party Inv - TLA - LT</v>
          </cell>
        </row>
        <row r="106">
          <cell r="K106" t="str">
            <v>A122070</v>
          </cell>
          <cell r="L106" t="str">
            <v>UC Related Party Inv - Interest Inv - LT</v>
          </cell>
        </row>
        <row r="107">
          <cell r="K107" t="str">
            <v>A123005</v>
          </cell>
          <cell r="L107" t="str">
            <v>Goodwill</v>
          </cell>
        </row>
        <row r="108">
          <cell r="K108" t="str">
            <v>A123010</v>
          </cell>
          <cell r="L108" t="str">
            <v>Amortization Of Goodwill</v>
          </cell>
        </row>
        <row r="109">
          <cell r="K109" t="str">
            <v>A123305</v>
          </cell>
          <cell r="L109" t="str">
            <v>Income Tax Receivable - US Federal - LT</v>
          </cell>
        </row>
        <row r="110">
          <cell r="K110" t="str">
            <v>A123505</v>
          </cell>
          <cell r="L110" t="str">
            <v>Deferred Tax Asset - US Federal - LT</v>
          </cell>
        </row>
        <row r="111">
          <cell r="K111" t="str">
            <v>A123510</v>
          </cell>
          <cell r="L111" t="str">
            <v>Deferred Tax Asset - US State - LT</v>
          </cell>
        </row>
        <row r="112">
          <cell r="K112" t="str">
            <v>A123515</v>
          </cell>
          <cell r="L112" t="str">
            <v>Deferred Tax Asset - Foreign - LT</v>
          </cell>
        </row>
        <row r="113">
          <cell r="K113" t="str">
            <v>A124005</v>
          </cell>
          <cell r="L113" t="str">
            <v>Debt Service Reserves - LT</v>
          </cell>
        </row>
        <row r="114">
          <cell r="K114" t="str">
            <v>A124010</v>
          </cell>
          <cell r="L114" t="str">
            <v>Other Restricted Cash Deposits - LT</v>
          </cell>
        </row>
        <row r="115">
          <cell r="K115" t="str">
            <v>A124505</v>
          </cell>
          <cell r="L115" t="str">
            <v>Project Development Office Costs - LT</v>
          </cell>
        </row>
        <row r="116">
          <cell r="K116" t="str">
            <v>A124510</v>
          </cell>
          <cell r="L116" t="str">
            <v>Project Development Consultants - LT</v>
          </cell>
        </row>
        <row r="117">
          <cell r="K117" t="str">
            <v>A124515</v>
          </cell>
          <cell r="L117" t="str">
            <v>Project Development Options &amp; Permits - LT</v>
          </cell>
        </row>
        <row r="118">
          <cell r="K118" t="str">
            <v>A124520</v>
          </cell>
          <cell r="L118" t="str">
            <v>Project Development New Projects -LT</v>
          </cell>
        </row>
        <row r="119">
          <cell r="K119" t="str">
            <v>A124525</v>
          </cell>
          <cell r="L119" t="str">
            <v>Project Development Other Costs - LT</v>
          </cell>
        </row>
        <row r="120">
          <cell r="K120" t="str">
            <v>A125405</v>
          </cell>
          <cell r="L120" t="str">
            <v>Emission Allowance Intangible Asset</v>
          </cell>
        </row>
        <row r="121">
          <cell r="K121" t="str">
            <v>A125410</v>
          </cell>
          <cell r="L121" t="str">
            <v>Emission Allowance Intangible Asset Affiliate Purc</v>
          </cell>
        </row>
        <row r="122">
          <cell r="K122" t="str">
            <v>A125415</v>
          </cell>
          <cell r="L122" t="str">
            <v>Sales Concessions</v>
          </cell>
        </row>
        <row r="123">
          <cell r="K123" t="str">
            <v>A125416</v>
          </cell>
          <cell r="L123" t="str">
            <v>Amortization Of Sales Concessions</v>
          </cell>
        </row>
        <row r="124">
          <cell r="K124" t="str">
            <v>A125420</v>
          </cell>
          <cell r="L124" t="str">
            <v>Contracts</v>
          </cell>
        </row>
        <row r="125">
          <cell r="K125" t="str">
            <v>A125421</v>
          </cell>
          <cell r="L125" t="str">
            <v>Amortization Of Contracts</v>
          </cell>
        </row>
        <row r="126">
          <cell r="K126" t="str">
            <v>A125425</v>
          </cell>
          <cell r="L126" t="str">
            <v>Other Intangible Assets</v>
          </cell>
        </row>
        <row r="127">
          <cell r="K127" t="str">
            <v>A125426</v>
          </cell>
          <cell r="L127" t="str">
            <v>Amortization Of Other Intangibles</v>
          </cell>
        </row>
        <row r="128">
          <cell r="K128" t="str">
            <v>A125505</v>
          </cell>
          <cell r="L128" t="str">
            <v>Notes Receivable - LT</v>
          </cell>
        </row>
        <row r="129">
          <cell r="K129" t="str">
            <v>A125510</v>
          </cell>
          <cell r="L129" t="str">
            <v>Receivables From Customers - LT</v>
          </cell>
        </row>
        <row r="130">
          <cell r="K130" t="str">
            <v>A125515</v>
          </cell>
          <cell r="L130" t="str">
            <v>Regulatory Assets - LT</v>
          </cell>
        </row>
        <row r="131">
          <cell r="K131" t="str">
            <v>A125520</v>
          </cell>
          <cell r="L131" t="str">
            <v>Other Investments - LT</v>
          </cell>
        </row>
        <row r="132">
          <cell r="K132" t="str">
            <v>A125525</v>
          </cell>
          <cell r="L132" t="str">
            <v>Unrealized Mark To Market Gain - LT</v>
          </cell>
        </row>
        <row r="133">
          <cell r="K133" t="str">
            <v>A125530</v>
          </cell>
          <cell r="L133" t="str">
            <v>Derivative Asset - LT</v>
          </cell>
        </row>
        <row r="134">
          <cell r="K134" t="str">
            <v>A123310</v>
          </cell>
          <cell r="L134" t="str">
            <v>Income Tax Receivable - US State - LT</v>
          </cell>
        </row>
        <row r="135">
          <cell r="K135" t="str">
            <v>a123315</v>
          </cell>
          <cell r="L135" t="str">
            <v>Income Tax Receivable - Foreign - LT</v>
          </cell>
        </row>
        <row r="136">
          <cell r="K136" t="str">
            <v>A125590</v>
          </cell>
          <cell r="L136" t="str">
            <v>Other Assets - LT</v>
          </cell>
        </row>
        <row r="137">
          <cell r="K137" t="str">
            <v>A125005</v>
          </cell>
          <cell r="L137" t="str">
            <v>Discontinued Ops Assets - LT</v>
          </cell>
        </row>
        <row r="138">
          <cell r="K138" t="str">
            <v>A210005</v>
          </cell>
          <cell r="L138" t="str">
            <v>Accounts Payables</v>
          </cell>
        </row>
        <row r="139">
          <cell r="K139" t="str">
            <v>A212005</v>
          </cell>
          <cell r="L139" t="str">
            <v>UC Related Party Inv - Payable Interest - ST</v>
          </cell>
        </row>
        <row r="140">
          <cell r="K140" t="str">
            <v>A212010</v>
          </cell>
          <cell r="L140" t="str">
            <v>UC Related Party Inv - Payable Loans - ST</v>
          </cell>
        </row>
        <row r="141">
          <cell r="K141" t="str">
            <v>A212015</v>
          </cell>
          <cell r="L141" t="str">
            <v>UC Related Party Inv - Payable Charges - ST</v>
          </cell>
        </row>
        <row r="142">
          <cell r="K142" t="str">
            <v>A212020</v>
          </cell>
          <cell r="L142" t="str">
            <v>UC Related Party Inv - Payable Dividends - ST</v>
          </cell>
        </row>
        <row r="143">
          <cell r="K143" t="str">
            <v>A212025</v>
          </cell>
          <cell r="L143" t="str">
            <v>UC Related Party Inv - Payable Fees - ST</v>
          </cell>
        </row>
        <row r="144">
          <cell r="K144" t="str">
            <v>A210505</v>
          </cell>
          <cell r="L144" t="str">
            <v>Accrued Interests</v>
          </cell>
        </row>
        <row r="145">
          <cell r="K145" t="str">
            <v>A213510</v>
          </cell>
          <cell r="L145" t="str">
            <v>Deferred Tax Liability - US State - ST</v>
          </cell>
        </row>
        <row r="146">
          <cell r="K146" t="str">
            <v>A213505</v>
          </cell>
          <cell r="L146" t="str">
            <v>Deferred Tax Liability - US Federal - ST</v>
          </cell>
        </row>
        <row r="147">
          <cell r="K147" t="str">
            <v>A213515</v>
          </cell>
          <cell r="L147" t="str">
            <v>Deferred Tax Liability - Foreign - ST</v>
          </cell>
        </row>
        <row r="148">
          <cell r="K148" t="str">
            <v>A213350</v>
          </cell>
          <cell r="L148" t="str">
            <v>VAT Payable - ST</v>
          </cell>
        </row>
        <row r="149">
          <cell r="K149" t="str">
            <v>A213330</v>
          </cell>
          <cell r="L149" t="str">
            <v>FIN 48 Tax Liability - ST</v>
          </cell>
        </row>
        <row r="150">
          <cell r="K150" t="str">
            <v>A213325</v>
          </cell>
          <cell r="L150" t="str">
            <v>Income Tax Payable - Other - ST</v>
          </cell>
        </row>
        <row r="151">
          <cell r="K151" t="str">
            <v>A213310</v>
          </cell>
          <cell r="L151" t="str">
            <v>Income Tax Payable - US State - ST</v>
          </cell>
        </row>
        <row r="152">
          <cell r="K152" t="str">
            <v>A213305</v>
          </cell>
          <cell r="L152" t="str">
            <v>Income Tax Payable - US Federal - ST</v>
          </cell>
        </row>
        <row r="153">
          <cell r="K153" t="str">
            <v>A213315</v>
          </cell>
          <cell r="L153" t="str">
            <v>Income Tax Payable - Foreign - ST</v>
          </cell>
        </row>
        <row r="154">
          <cell r="K154" t="str">
            <v>A213340</v>
          </cell>
          <cell r="L154" t="str">
            <v>Non Income Tax Payable - ST</v>
          </cell>
        </row>
        <row r="155">
          <cell r="K155" t="str">
            <v>A213345</v>
          </cell>
          <cell r="L155" t="str">
            <v>Withholding Tax Payable - Affiliate Payments - ST</v>
          </cell>
        </row>
        <row r="156">
          <cell r="K156" t="str">
            <v>A215505</v>
          </cell>
          <cell r="L156" t="str">
            <v>Accrued Regulatory Liabilities - ST</v>
          </cell>
        </row>
        <row r="157">
          <cell r="K157" t="str">
            <v>A215510</v>
          </cell>
          <cell r="L157" t="str">
            <v>Accrued Asset Retirement Obligations - ST</v>
          </cell>
        </row>
        <row r="158">
          <cell r="K158" t="str">
            <v>A215515</v>
          </cell>
          <cell r="L158" t="str">
            <v>Contingencies - ST</v>
          </cell>
        </row>
        <row r="159">
          <cell r="K159" t="str">
            <v>A215520</v>
          </cell>
          <cell r="L159" t="str">
            <v>Deferred Income - ST</v>
          </cell>
        </row>
        <row r="160">
          <cell r="K160" t="str">
            <v>A215525</v>
          </cell>
          <cell r="L160" t="str">
            <v>Accrued Pension Liabilities - ST</v>
          </cell>
        </row>
        <row r="161">
          <cell r="K161" t="str">
            <v>A215530</v>
          </cell>
          <cell r="L161" t="str">
            <v>Unrealized Mark To Market Loss - ST</v>
          </cell>
        </row>
        <row r="162">
          <cell r="K162" t="str">
            <v>A215535</v>
          </cell>
          <cell r="L162" t="str">
            <v>Long Term Compensation Payable - ST</v>
          </cell>
        </row>
        <row r="163">
          <cell r="K163" t="str">
            <v>A215540</v>
          </cell>
          <cell r="L163" t="str">
            <v>Unrealized Loss On Adverse Commitment - ST</v>
          </cell>
        </row>
        <row r="164">
          <cell r="K164" t="str">
            <v>A213005</v>
          </cell>
          <cell r="L164" t="str">
            <v>Accrued Consulting Expenses</v>
          </cell>
        </row>
        <row r="165">
          <cell r="K165" t="str">
            <v>A213010</v>
          </cell>
          <cell r="L165" t="str">
            <v>Accrued Vacation</v>
          </cell>
        </row>
        <row r="166">
          <cell r="K166" t="str">
            <v>A213015</v>
          </cell>
          <cell r="L166" t="str">
            <v>Accrued Bonus</v>
          </cell>
        </row>
        <row r="167">
          <cell r="K167" t="str">
            <v>A213020</v>
          </cell>
          <cell r="L167" t="str">
            <v>Accrued O&amp;M</v>
          </cell>
        </row>
        <row r="168">
          <cell r="K168" t="str">
            <v>A213025</v>
          </cell>
          <cell r="L168" t="str">
            <v>Accrued Legal Costs</v>
          </cell>
        </row>
        <row r="169">
          <cell r="K169" t="str">
            <v>A213030</v>
          </cell>
          <cell r="L169" t="str">
            <v>Accrued Purchased Power</v>
          </cell>
        </row>
        <row r="170">
          <cell r="K170" t="str">
            <v>A213035</v>
          </cell>
          <cell r="L170" t="str">
            <v>Accrued Other</v>
          </cell>
        </row>
        <row r="171">
          <cell r="K171" t="str">
            <v>A215545</v>
          </cell>
          <cell r="L171" t="str">
            <v>Deferred Mark To Market Gain - ST</v>
          </cell>
        </row>
        <row r="172">
          <cell r="K172" t="str">
            <v>A215550</v>
          </cell>
          <cell r="L172" t="str">
            <v>Derivative Liability - ST</v>
          </cell>
        </row>
        <row r="173">
          <cell r="K173" t="str">
            <v>A215555</v>
          </cell>
          <cell r="L173" t="str">
            <v>Contingent Environmental Reserves - ST</v>
          </cell>
        </row>
        <row r="174">
          <cell r="K174" t="str">
            <v>A215560</v>
          </cell>
          <cell r="L174" t="str">
            <v>Environmental Settlement Reserves - ST</v>
          </cell>
        </row>
        <row r="175">
          <cell r="K175" t="str">
            <v>A215565</v>
          </cell>
          <cell r="L175" t="str">
            <v>Accrued Emission Allowance Liability - ST</v>
          </cell>
        </row>
        <row r="176">
          <cell r="K176" t="str">
            <v>A215570</v>
          </cell>
          <cell r="L176" t="str">
            <v>Contingent Legal Reserves - ST</v>
          </cell>
        </row>
        <row r="177">
          <cell r="K177" t="str">
            <v>A215575</v>
          </cell>
          <cell r="L177" t="str">
            <v>Litigation Settlement Reserves - ST</v>
          </cell>
        </row>
        <row r="178">
          <cell r="K178" t="str">
            <v>A215580</v>
          </cell>
          <cell r="L178" t="str">
            <v>PIS/COFINS Reserve Accrual - ST</v>
          </cell>
        </row>
        <row r="179">
          <cell r="K179" t="str">
            <v>A215585</v>
          </cell>
          <cell r="L179" t="str">
            <v>Dividends Payable to Minority - ST</v>
          </cell>
        </row>
        <row r="180">
          <cell r="K180" t="str">
            <v>A215590</v>
          </cell>
          <cell r="L180" t="str">
            <v>Other Liabilities - Other - ST</v>
          </cell>
        </row>
        <row r="181">
          <cell r="K181" t="str">
            <v>A211005</v>
          </cell>
          <cell r="L181" t="str">
            <v>Project Financing Debt US Denom - ST</v>
          </cell>
        </row>
        <row r="182">
          <cell r="K182" t="str">
            <v>A211010</v>
          </cell>
          <cell r="L182" t="str">
            <v>Project Financing Debt Foreign Denom - ST</v>
          </cell>
        </row>
        <row r="183">
          <cell r="K183" t="str">
            <v>A211015</v>
          </cell>
          <cell r="L183" t="str">
            <v>Project Financing Debt Capital Leases - ST</v>
          </cell>
        </row>
        <row r="184">
          <cell r="K184" t="str">
            <v>A211020</v>
          </cell>
          <cell r="L184" t="str">
            <v>Other Notes Payable - ST</v>
          </cell>
        </row>
        <row r="185">
          <cell r="K185" t="str">
            <v>A211025</v>
          </cell>
          <cell r="L185" t="str">
            <v>Recourse Debt-Current</v>
          </cell>
        </row>
        <row r="186">
          <cell r="K186" t="str">
            <v>A215005</v>
          </cell>
          <cell r="L186" t="str">
            <v>Discontinued Ops Liabilities - ST</v>
          </cell>
        </row>
        <row r="187">
          <cell r="K187" t="str">
            <v>A221005</v>
          </cell>
          <cell r="L187" t="str">
            <v>Project Financing Debt US Denom - LT</v>
          </cell>
        </row>
        <row r="188">
          <cell r="K188" t="str">
            <v>A221010</v>
          </cell>
          <cell r="L188" t="str">
            <v>Project Financing Debt Foreign Denom - LT</v>
          </cell>
        </row>
        <row r="189">
          <cell r="K189" t="str">
            <v>A221015</v>
          </cell>
          <cell r="L189" t="str">
            <v>Project Financing Debt Capital Leases - LT</v>
          </cell>
        </row>
        <row r="190">
          <cell r="K190" t="str">
            <v>A221020</v>
          </cell>
          <cell r="L190" t="str">
            <v>Other Notes Payable - LT</v>
          </cell>
        </row>
        <row r="191">
          <cell r="K191" t="str">
            <v>A221025</v>
          </cell>
          <cell r="L191" t="str">
            <v>Recourse Debt - LT</v>
          </cell>
        </row>
        <row r="192">
          <cell r="K192" t="str">
            <v>A221030</v>
          </cell>
          <cell r="L192" t="str">
            <v>Redeemable Securities - LT</v>
          </cell>
        </row>
        <row r="193">
          <cell r="K193" t="str">
            <v>A223510</v>
          </cell>
          <cell r="L193" t="str">
            <v>Deferred Tax Liability - US State - LT</v>
          </cell>
        </row>
        <row r="194">
          <cell r="K194" t="str">
            <v>A223505</v>
          </cell>
          <cell r="L194" t="str">
            <v>Deferred Tax Liability - US Federal - LT</v>
          </cell>
        </row>
        <row r="195">
          <cell r="K195" t="str">
            <v>A223515</v>
          </cell>
          <cell r="L195" t="str">
            <v>Deferred Tax Liability - Foreign - LT</v>
          </cell>
        </row>
        <row r="196">
          <cell r="K196" t="str">
            <v>A225505</v>
          </cell>
          <cell r="L196" t="str">
            <v>Accrued Pension Liabilities - LT</v>
          </cell>
        </row>
        <row r="197">
          <cell r="K197" t="str">
            <v>A222005</v>
          </cell>
          <cell r="L197" t="str">
            <v>UC Related Party Inv - Payable Interest - LT</v>
          </cell>
        </row>
        <row r="198">
          <cell r="K198" t="str">
            <v>A222010</v>
          </cell>
          <cell r="L198" t="str">
            <v>UC Related Party Inv - Payable Loans - LT</v>
          </cell>
        </row>
        <row r="199">
          <cell r="K199" t="str">
            <v>A223320</v>
          </cell>
          <cell r="L199" t="str">
            <v>Income Tax Payable - Other- LT</v>
          </cell>
        </row>
        <row r="200">
          <cell r="K200" t="str">
            <v>A223325</v>
          </cell>
          <cell r="L200" t="str">
            <v>FIN 48 Tax Liability - LT</v>
          </cell>
        </row>
        <row r="201">
          <cell r="K201" t="str">
            <v>A225510</v>
          </cell>
          <cell r="L201" t="str">
            <v>Unrealized Loss On Adverse Commitment - LT</v>
          </cell>
        </row>
        <row r="202">
          <cell r="K202" t="str">
            <v>A225515</v>
          </cell>
          <cell r="L202" t="str">
            <v>Unrealized Mark To Market Loss - LT</v>
          </cell>
        </row>
        <row r="203">
          <cell r="K203" t="str">
            <v>A225520</v>
          </cell>
          <cell r="L203" t="str">
            <v>Derivative Liability - LT</v>
          </cell>
        </row>
        <row r="204">
          <cell r="K204" t="str">
            <v>A225525</v>
          </cell>
          <cell r="L204" t="str">
            <v>Accrued Regulatory Liabilities - LT</v>
          </cell>
        </row>
        <row r="205">
          <cell r="K205" t="str">
            <v>A225530</v>
          </cell>
          <cell r="L205" t="str">
            <v>Accrued Asset Retirement Obligations - LT</v>
          </cell>
        </row>
        <row r="206">
          <cell r="K206" t="str">
            <v>A225535</v>
          </cell>
          <cell r="L206" t="str">
            <v>Contingencies - LT</v>
          </cell>
        </row>
        <row r="207">
          <cell r="K207" t="str">
            <v>A225540</v>
          </cell>
          <cell r="L207" t="str">
            <v>Deferred Income - LT</v>
          </cell>
        </row>
        <row r="208">
          <cell r="K208" t="str">
            <v>A225545</v>
          </cell>
          <cell r="L208" t="str">
            <v>Construction Retainage - LT</v>
          </cell>
        </row>
        <row r="209">
          <cell r="K209" t="str">
            <v>A225550</v>
          </cell>
          <cell r="L209" t="str">
            <v>Long Term Compensation Payable - LT</v>
          </cell>
        </row>
        <row r="210">
          <cell r="K210" t="str">
            <v>A225555</v>
          </cell>
          <cell r="L210" t="str">
            <v>PIS/COFINS Reserve Accrual - LT</v>
          </cell>
        </row>
        <row r="211">
          <cell r="K211" t="str">
            <v>A225560</v>
          </cell>
          <cell r="L211" t="str">
            <v>Other Liabilities - Other - LT</v>
          </cell>
        </row>
        <row r="212">
          <cell r="K212" t="str">
            <v>A225565</v>
          </cell>
          <cell r="L212" t="str">
            <v>Contingent Legal Reserves - LT</v>
          </cell>
        </row>
        <row r="213">
          <cell r="K213" t="str">
            <v>A225570</v>
          </cell>
          <cell r="L213" t="str">
            <v>Litigation Settlement Reserves - LT</v>
          </cell>
        </row>
        <row r="214">
          <cell r="K214" t="str">
            <v>A225575</v>
          </cell>
          <cell r="L214" t="str">
            <v>Contingent Environmental Reserves - LT</v>
          </cell>
        </row>
        <row r="215">
          <cell r="K215" t="str">
            <v>A225580</v>
          </cell>
          <cell r="L215" t="str">
            <v>Environmental Settlement Reserves - LT</v>
          </cell>
        </row>
        <row r="216">
          <cell r="K216" t="str">
            <v>A225005</v>
          </cell>
          <cell r="L216" t="str">
            <v>Discontinued Ops Liabilities - LT</v>
          </cell>
        </row>
        <row r="217">
          <cell r="K217" t="str">
            <v>A310010</v>
          </cell>
          <cell r="L217" t="str">
            <v>NCI - Beginnings Earnings - Manual</v>
          </cell>
        </row>
        <row r="218">
          <cell r="K218" t="str">
            <v>A310510</v>
          </cell>
          <cell r="L218" t="str">
            <v>NCI - Capital Contributions</v>
          </cell>
        </row>
        <row r="219">
          <cell r="K219" t="str">
            <v>A311005</v>
          </cell>
          <cell r="L219" t="str">
            <v>NCI - Capital Contrib TLA</v>
          </cell>
        </row>
        <row r="220">
          <cell r="K220" t="str">
            <v>A311010</v>
          </cell>
          <cell r="L220" t="str">
            <v>NCI - Capital Contrib TLA Bal Sheet Adj</v>
          </cell>
        </row>
        <row r="221">
          <cell r="K221" t="str">
            <v>A311015</v>
          </cell>
          <cell r="L221" t="str">
            <v>NCI - OCI - Minimum Pension Liab</v>
          </cell>
        </row>
        <row r="222">
          <cell r="K222" t="str">
            <v>A311020</v>
          </cell>
          <cell r="L222" t="str">
            <v>NCI - Taxes OCI - Minimum Pension Liability</v>
          </cell>
        </row>
        <row r="223">
          <cell r="K223" t="str">
            <v>A311525</v>
          </cell>
          <cell r="L223" t="str">
            <v>NCI - Taxes OCI - FAS 133</v>
          </cell>
        </row>
        <row r="224">
          <cell r="K224" t="str">
            <v>A311505</v>
          </cell>
          <cell r="L224" t="str">
            <v>NCI - FAS 133 - Unrealized</v>
          </cell>
        </row>
        <row r="225">
          <cell r="K225" t="str">
            <v>A311510</v>
          </cell>
          <cell r="L225" t="str">
            <v>NCI - FAS 133 - Realized</v>
          </cell>
        </row>
        <row r="226">
          <cell r="K226" t="str">
            <v>A311515</v>
          </cell>
          <cell r="L226" t="str">
            <v>NCI - Accum Amort - FAS133 - Realized</v>
          </cell>
        </row>
        <row r="227">
          <cell r="K227" t="str">
            <v>A311520</v>
          </cell>
          <cell r="L227" t="str">
            <v>NCI - FAS 133 Balance Sheet Adjustment</v>
          </cell>
        </row>
        <row r="228">
          <cell r="K228" t="str">
            <v>A311530</v>
          </cell>
          <cell r="L228" t="str">
            <v>NCI - Dividends</v>
          </cell>
        </row>
        <row r="229">
          <cell r="K229" t="str">
            <v>A311535</v>
          </cell>
          <cell r="L229" t="str">
            <v>NCI - Dividends TLA Balance Sheet Adj</v>
          </cell>
        </row>
        <row r="230">
          <cell r="K230" t="str">
            <v>A312505</v>
          </cell>
          <cell r="L230" t="str">
            <v>UC Related Party Inv - Dividends</v>
          </cell>
        </row>
        <row r="231">
          <cell r="K231" t="str">
            <v>A320510</v>
          </cell>
          <cell r="L231" t="str">
            <v>Preferred Stock - Subs</v>
          </cell>
        </row>
        <row r="232">
          <cell r="K232" t="str">
            <v>A320010</v>
          </cell>
          <cell r="L232" t="str">
            <v>Common Stock</v>
          </cell>
        </row>
        <row r="233">
          <cell r="K233" t="str">
            <v>A350005</v>
          </cell>
          <cell r="L233" t="str">
            <v>Treasury Stock</v>
          </cell>
        </row>
        <row r="234">
          <cell r="K234" t="str">
            <v>A320025</v>
          </cell>
          <cell r="L234" t="str">
            <v>UC Related Party Inv - Contributed Capital</v>
          </cell>
        </row>
        <row r="235">
          <cell r="K235" t="str">
            <v>A320015</v>
          </cell>
          <cell r="L235" t="str">
            <v>Additional Paid In Capital</v>
          </cell>
        </row>
        <row r="236">
          <cell r="K236" t="str">
            <v>A341015</v>
          </cell>
          <cell r="L236" t="str">
            <v>Adjustments To Retained Earnings</v>
          </cell>
        </row>
        <row r="237">
          <cell r="K237" t="str">
            <v>A331505</v>
          </cell>
          <cell r="L237" t="str">
            <v>Unrealized Gain/(Loss) On Investment</v>
          </cell>
        </row>
        <row r="238">
          <cell r="K238" t="str">
            <v>A331510</v>
          </cell>
          <cell r="L238" t="str">
            <v>Unrealized Gain/(Loss) on Investment - Taxes</v>
          </cell>
        </row>
        <row r="239">
          <cell r="K239" t="str">
            <v>A331515</v>
          </cell>
          <cell r="L239" t="str">
            <v>OCI - FAS 133 - Change In Acctg Principle</v>
          </cell>
        </row>
        <row r="240">
          <cell r="K240" t="str">
            <v>A331520</v>
          </cell>
          <cell r="L240" t="str">
            <v>OCI - FAS 133 - Unrealized</v>
          </cell>
        </row>
        <row r="241">
          <cell r="K241" t="str">
            <v>A331525</v>
          </cell>
          <cell r="L241" t="str">
            <v>OCI - FAS 133 - Adjustment</v>
          </cell>
        </row>
        <row r="242">
          <cell r="K242" t="str">
            <v>A331530</v>
          </cell>
          <cell r="L242" t="str">
            <v>OCI - FAS133 - Realized</v>
          </cell>
        </row>
        <row r="243">
          <cell r="K243" t="str">
            <v>A331535</v>
          </cell>
          <cell r="L243" t="str">
            <v>OCI - FAS 133 - Accum Amort - Realized</v>
          </cell>
        </row>
        <row r="244">
          <cell r="K244" t="str">
            <v>A331537</v>
          </cell>
          <cell r="L244" t="str">
            <v>OCI - FAS 133 - Dedesignated Hedge</v>
          </cell>
        </row>
        <row r="245">
          <cell r="K245" t="str">
            <v>A331538</v>
          </cell>
          <cell r="L245" t="str">
            <v>OCI - FAS 133 - Accum Amort Dedesignated Hedge</v>
          </cell>
        </row>
        <row r="246">
          <cell r="K246" t="str">
            <v>A331545</v>
          </cell>
          <cell r="L246" t="str">
            <v>OCI - FAS 143</v>
          </cell>
        </row>
        <row r="247">
          <cell r="K247" t="str">
            <v>A331540</v>
          </cell>
          <cell r="L247" t="str">
            <v>OCI - Taxes - FAS 133</v>
          </cell>
        </row>
        <row r="248">
          <cell r="K248" t="str">
            <v>A331550</v>
          </cell>
          <cell r="L248" t="str">
            <v>OCI - Minimum Pension Liability</v>
          </cell>
        </row>
        <row r="249">
          <cell r="K249" t="str">
            <v>A331555</v>
          </cell>
          <cell r="L249" t="str">
            <v>OCI - Minimum Pension Liability - Taxes</v>
          </cell>
        </row>
        <row r="250">
          <cell r="K250" t="str">
            <v>A331560</v>
          </cell>
          <cell r="L250" t="str">
            <v>OCI - Other</v>
          </cell>
        </row>
        <row r="251">
          <cell r="K251" t="str">
            <v>A332005</v>
          </cell>
          <cell r="L251" t="str">
            <v>Cumulative Translation Adjustment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p"/>
      <sheetName val="BC"/>
      <sheetName val="BKReports"/>
      <sheetName val="Fact_Mnth"/>
      <sheetName val="Budg_Fact"/>
      <sheetName val="Prch_FF"/>
      <sheetName val="Tr"/>
      <sheetName val="Fact_Vika"/>
      <sheetName val="Plan"/>
      <sheetName val="Plan2"/>
    </sheetNames>
    <sheetDataSet>
      <sheetData sheetId="0" refreshError="1">
        <row r="6">
          <cell r="D6" t="str">
            <v>cf</v>
          </cell>
          <cell r="E6" t="str">
            <v>Cash Flow</v>
          </cell>
          <cell r="F6" t="str">
            <v>Движение денежных средств</v>
          </cell>
          <cell r="G6">
            <v>0</v>
          </cell>
        </row>
        <row r="7">
          <cell r="D7" t="str">
            <v>ff</v>
          </cell>
          <cell r="E7" t="str">
            <v>Cash Flow and Offsets</v>
          </cell>
          <cell r="F7" t="str">
            <v>Движение денежных средств и взаимозачеты</v>
          </cell>
          <cell r="G7">
            <v>24</v>
          </cell>
        </row>
        <row r="8">
          <cell r="D8" t="str">
            <v>is</v>
          </cell>
          <cell r="E8" t="str">
            <v>Income Statement</v>
          </cell>
          <cell r="F8" t="str">
            <v>Отчет о прибылях и убытках</v>
          </cell>
          <cell r="G8">
            <v>48</v>
          </cell>
        </row>
        <row r="9">
          <cell r="D9" t="str">
            <v>of</v>
          </cell>
          <cell r="E9" t="str">
            <v>Offsets Flow</v>
          </cell>
          <cell r="F9" t="str">
            <v>Движение взаимозачетов</v>
          </cell>
          <cell r="G9">
            <v>12</v>
          </cell>
        </row>
        <row r="10">
          <cell r="D10" t="str">
            <v>pch</v>
          </cell>
          <cell r="E10" t="str">
            <v>Purchases</v>
          </cell>
          <cell r="F10" t="str">
            <v>Бюджет закупок</v>
          </cell>
          <cell r="G10">
            <v>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"/>
      <sheetName val="Unconsol"/>
      <sheetName val="Busdev"/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dev"/>
    </sheetNames>
    <sheetDataSet>
      <sheetData sheetId="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ul"/>
      <sheetName val="Данные"/>
      <sheetName val="ПРИП"/>
      <sheetName val="БРК1"/>
      <sheetName val="БРК2"/>
      <sheetName val="ГБРК"/>
      <sheetName val="ДФ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анализ проекта"/>
      <sheetName val="SENS"/>
      <sheetName val="анализ проекта 22"/>
      <sheetName val="Гарантия ЕАБР"/>
      <sheetName val="Диаграмма1"/>
      <sheetName val="Лист1"/>
      <sheetName val="LangBase"/>
      <sheetName val="I KEY INFORMATION"/>
      <sheetName val="VI REVENUE OOD"/>
      <sheetName val="IIb P&amp;L short"/>
      <sheetName val="IV REVENUE ROOMS"/>
      <sheetName val="IV REVENUE  F&amp;B"/>
      <sheetName val="IIb P_L short"/>
      <sheetName val="IV REVENUE  F_B"/>
      <sheetName val="Модель"/>
      <sheetName val="Info"/>
      <sheetName val="7.1"/>
      <sheetName val="CA"/>
      <sheetName val="свод"/>
      <sheetName val="группа"/>
      <sheetName val="CO_1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д.7.001"/>
      <sheetName val="Assumption"/>
      <sheetName val="Calcula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8">
          <cell r="G28">
            <v>0</v>
          </cell>
        </row>
        <row r="107">
          <cell r="K107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nkPage"/>
      <sheetName val="Instructions"/>
      <sheetName val="Business Data"/>
      <sheetName val="Performance summary"/>
      <sheetName val="Budget Variances"/>
      <sheetName val="Variance download"/>
      <sheetName val="Thresholds for variances"/>
      <sheetName val="Calculating variances"/>
      <sheetName val="Entity"/>
      <sheetName val="Period"/>
      <sheetName val="Year"/>
      <sheetName val="User-Sec-Orig"/>
      <sheetName val="User Security Form"/>
      <sheetName val="RAM"/>
      <sheetName val="Altay"/>
      <sheetName val="Menu"/>
      <sheetName val="GA(f)"/>
      <sheetName val="Sales(f)"/>
      <sheetName val="Operations(f)"/>
      <sheetName val="IS KZT (for)"/>
      <sheetName val="CF KZT (f)"/>
      <sheetName val="разверн"/>
      <sheetName val="Variances"/>
      <sheetName val="GA"/>
      <sheetName val="Sales"/>
      <sheetName val="Operations"/>
      <sheetName val="IS KZT B"/>
      <sheetName val="IS USD"/>
      <sheetName val="CF KZT"/>
      <sheetName val="BS KZT"/>
      <sheetName val="Maching"/>
      <sheetName val="Cash CCI Detail"/>
      <sheetName val="SMSTemp"/>
      <sheetName val="Parameters"/>
      <sheetName val="д.7.001"/>
      <sheetName val="sys"/>
      <sheetName val="SGV_Oz"/>
      <sheetName val="Cath"/>
      <sheetName val="BudVar _02_05_Sogra CHP"/>
      <sheetName val="Проект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D7">
            <v>1000</v>
          </cell>
          <cell r="E7">
            <v>2000</v>
          </cell>
          <cell r="F7">
            <v>3000</v>
          </cell>
        </row>
        <row r="8">
          <cell r="D8">
            <v>1000</v>
          </cell>
          <cell r="E8">
            <v>2000</v>
          </cell>
          <cell r="F8">
            <v>3000</v>
          </cell>
        </row>
        <row r="9">
          <cell r="D9">
            <v>250</v>
          </cell>
          <cell r="E9">
            <v>500</v>
          </cell>
          <cell r="F9">
            <v>3000</v>
          </cell>
        </row>
        <row r="10">
          <cell r="D10">
            <v>250</v>
          </cell>
          <cell r="E10">
            <v>500</v>
          </cell>
          <cell r="F10">
            <v>3000</v>
          </cell>
        </row>
        <row r="11">
          <cell r="D11">
            <v>250</v>
          </cell>
          <cell r="E11">
            <v>500</v>
          </cell>
          <cell r="F11">
            <v>3000</v>
          </cell>
        </row>
        <row r="12">
          <cell r="D12">
            <v>1000</v>
          </cell>
          <cell r="E12">
            <v>2000</v>
          </cell>
          <cell r="F12">
            <v>3000</v>
          </cell>
        </row>
        <row r="13">
          <cell r="D13">
            <v>1000</v>
          </cell>
          <cell r="E13">
            <v>2000</v>
          </cell>
          <cell r="F13">
            <v>3000</v>
          </cell>
        </row>
        <row r="14">
          <cell r="D14">
            <v>1000</v>
          </cell>
          <cell r="E14">
            <v>2000</v>
          </cell>
          <cell r="F14">
            <v>3000</v>
          </cell>
        </row>
        <row r="15">
          <cell r="D15">
            <v>1000</v>
          </cell>
          <cell r="E15">
            <v>2000</v>
          </cell>
          <cell r="F15">
            <v>3000</v>
          </cell>
        </row>
        <row r="16">
          <cell r="D16">
            <v>1000</v>
          </cell>
          <cell r="E16">
            <v>2000</v>
          </cell>
          <cell r="F16">
            <v>3000</v>
          </cell>
        </row>
        <row r="17">
          <cell r="D17">
            <v>1000</v>
          </cell>
          <cell r="E17">
            <v>2000</v>
          </cell>
          <cell r="F17">
            <v>3000</v>
          </cell>
        </row>
        <row r="18">
          <cell r="D18">
            <v>1000</v>
          </cell>
          <cell r="E18">
            <v>2000</v>
          </cell>
          <cell r="F18">
            <v>3000</v>
          </cell>
        </row>
        <row r="19">
          <cell r="D19">
            <v>1000</v>
          </cell>
          <cell r="E19">
            <v>2000</v>
          </cell>
          <cell r="F19">
            <v>3000</v>
          </cell>
        </row>
        <row r="20">
          <cell r="D20">
            <v>1000</v>
          </cell>
          <cell r="E20">
            <v>2000</v>
          </cell>
          <cell r="F20">
            <v>3000</v>
          </cell>
        </row>
        <row r="21">
          <cell r="D21">
            <v>3000</v>
          </cell>
          <cell r="E21">
            <v>5000</v>
          </cell>
          <cell r="F21">
            <v>5000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3 BKO"/>
      <sheetName val="Start"/>
      <sheetName val="CO_1"/>
      <sheetName val="CO_2"/>
      <sheetName val="CO_3"/>
      <sheetName val="CO_4"/>
      <sheetName val="CO_5"/>
      <sheetName val="CO_6"/>
      <sheetName val="CO_7"/>
      <sheetName val="CO_8"/>
      <sheetName val="CO_9"/>
      <sheetName val="CO_10"/>
      <sheetName val="CO_11"/>
      <sheetName val="CO_12"/>
      <sheetName val="CO_13"/>
      <sheetName val="CO_14"/>
      <sheetName val="CO_15"/>
      <sheetName val="CO_16"/>
      <sheetName val="CO_17"/>
      <sheetName val="CO_18"/>
      <sheetName val="CO_19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0"/>
      <sheetName val="Labels"/>
      <sheetName val="End"/>
      <sheetName val="Template"/>
      <sheetName val="Dictionaries"/>
      <sheetName val="Содержание"/>
      <sheetName val="KMG_3BKO_100%"/>
      <sheetName val="Info"/>
      <sheetName val="Расчеты"/>
      <sheetName val="Данные"/>
      <sheetName val="I KEY INFORMATION"/>
      <sheetName val="VI REVENUE OOD"/>
      <sheetName val="IIb P&amp;L short"/>
      <sheetName val="IV REVENUE ROOMS"/>
      <sheetName val="IV REVENUE  F&amp;B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ст5 (2)"/>
      <sheetName val="Проч.расх."/>
      <sheetName val="Sheet2"/>
      <sheetName val="Лист1"/>
      <sheetName val="Лист5"/>
      <sheetName val="40"/>
      <sheetName val="Lead (2)"/>
      <sheetName val="60"/>
      <sheetName val="проектные"/>
      <sheetName val="Sheet1"/>
      <sheetName val="B-4"/>
      <sheetName val="Статьи"/>
      <sheetName val="CO_11"/>
      <sheetName val="co_code"/>
      <sheetName val="yO302.1"/>
      <sheetName val="#REF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  <sheetName val="Лист5_(2)"/>
      <sheetName val="Проч_расх_"/>
      <sheetName val="Lead_(2)"/>
      <sheetName val="IS2000"/>
      <sheetName val="Расчеты"/>
      <sheetName val="Данные"/>
      <sheetName val="wp_draft"/>
      <sheetName val="Info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tle Page"/>
      <sheetName val="Input"/>
      <sheetName val="Curves"/>
      <sheetName val="GoSeven"/>
      <sheetName val="GoEight"/>
      <sheetName val="GrThree"/>
      <sheetName val="GrFour"/>
      <sheetName val="HOne"/>
      <sheetName val="HTwo"/>
      <sheetName val="JOne"/>
      <sheetName val="JTwo"/>
      <sheetName val="KOne"/>
      <sheetName val="MOne"/>
      <sheetName val="MTwo"/>
      <sheetName val="StartShut"/>
      <sheetName val="Calc"/>
      <sheetName val="Inc. HR"/>
      <sheetName val="USS99"/>
      <sheetName val="P&amp;L CCI Detail"/>
      <sheetName val="Cash CCI Detail"/>
      <sheetName val="cscve"/>
      <sheetName val="Customer Lists"/>
      <sheetName val="DEC FEC 02 BD"/>
      <sheetName val="FLC.COMPL"/>
      <sheetName val="PPA Tariff"/>
      <sheetName val="PLAN MANUT"/>
      <sheetName val="Reforma Secundária"/>
      <sheetName val="Lists"/>
      <sheetName val="CP"/>
      <sheetName val="DE PARA"/>
      <sheetName val="Campiche"/>
      <sheetName val="Subsistemas Andres"/>
      <sheetName val="Ref. Materiales"/>
      <sheetName val="Subsistemas DPP"/>
      <sheetName val="Расчет_Ин"/>
      <sheetName val="Причины"/>
      <sheetName val="RT RI"/>
      <sheetName val="Dashboard"/>
      <sheetName val="Datos"/>
      <sheetName val="Option 0"/>
      <sheetName val="Prelim Cost"/>
      <sheetName val="ИТОГО Динамика"/>
      <sheetName val="3П ДДС"/>
      <sheetName val="loans"/>
      <sheetName val="Index (2)"/>
      <sheetName val="A"/>
      <sheetName val="Gen-2"/>
      <sheetName val="IC_A"/>
      <sheetName val="Busdev"/>
      <sheetName val="CA"/>
      <sheetName val="Consol"/>
      <sheetName val="Sch17  Guarantees"/>
      <sheetName val="Assump"/>
      <sheetName val="Unconsol"/>
      <sheetName val="Сценарий"/>
      <sheetName val="Год"/>
      <sheetName val="Версия"/>
      <sheetName val="Параметры"/>
      <sheetName val="Вспом"/>
      <sheetName val="Справочник причин"/>
      <sheetName val="X-rates"/>
      <sheetName val="Справочник причин (2)"/>
      <sheetName val="Лист2"/>
      <sheetName val="Compra - MWh"/>
      <sheetName val="Mapping"/>
      <sheetName val="øYñf"/>
      <sheetName val=""/>
      <sheetName val="031297"/>
    </sheetNames>
    <sheetDataSet>
      <sheetData sheetId="0" refreshError="1"/>
      <sheetData sheetId="1" refreshError="1"/>
      <sheetData sheetId="2" refreshError="1"/>
      <sheetData sheetId="3" refreshError="1">
        <row r="86">
          <cell r="B86">
            <v>14.2936554173952</v>
          </cell>
        </row>
        <row r="90">
          <cell r="D90">
            <v>13.297261859999997</v>
          </cell>
          <cell r="E90">
            <v>19.379258234999998</v>
          </cell>
        </row>
        <row r="91">
          <cell r="D91">
            <v>13.709517884999995</v>
          </cell>
          <cell r="E91">
            <v>18.845088383863636</v>
          </cell>
        </row>
        <row r="92">
          <cell r="D92">
            <v>14.121773909999996</v>
          </cell>
          <cell r="E92">
            <v>18.434301509999997</v>
          </cell>
        </row>
        <row r="93">
          <cell r="D93">
            <v>14.534029934999998</v>
          </cell>
          <cell r="E93">
            <v>18.118424618653844</v>
          </cell>
        </row>
        <row r="94">
          <cell r="D94">
            <v>14.946285959999994</v>
          </cell>
          <cell r="E94">
            <v>17.877119856428571</v>
          </cell>
        </row>
        <row r="95">
          <cell r="D95">
            <v>15.358541984999997</v>
          </cell>
          <cell r="E95">
            <v>17.695472797499995</v>
          </cell>
        </row>
        <row r="96">
          <cell r="D96">
            <v>15.770798009999998</v>
          </cell>
          <cell r="E96">
            <v>17.562297622499997</v>
          </cell>
        </row>
        <row r="97">
          <cell r="D97">
            <v>16.183054034999998</v>
          </cell>
          <cell r="E97">
            <v>17.469040469558824</v>
          </cell>
        </row>
        <row r="98">
          <cell r="D98">
            <v>16.595310059999996</v>
          </cell>
          <cell r="E98">
            <v>17.409048334999998</v>
          </cell>
        </row>
        <row r="99">
          <cell r="D99">
            <v>17.007566085000001</v>
          </cell>
          <cell r="E99">
            <v>17.377068847499999</v>
          </cell>
        </row>
        <row r="100">
          <cell r="B100">
            <v>14.917384895999996</v>
          </cell>
          <cell r="C100">
            <v>17.567727888</v>
          </cell>
          <cell r="D100">
            <v>17.419822109999998</v>
          </cell>
          <cell r="E100">
            <v>17.368900109999998</v>
          </cell>
        </row>
        <row r="101">
          <cell r="B101">
            <v>15.081375519299998</v>
          </cell>
          <cell r="C101">
            <v>17.445425617507141</v>
          </cell>
          <cell r="D101">
            <v>17.832078134999996</v>
          </cell>
          <cell r="E101">
            <v>17.381140586785712</v>
          </cell>
        </row>
        <row r="102">
          <cell r="B102">
            <v>15.245366142599998</v>
          </cell>
          <cell r="C102">
            <v>17.341695854481816</v>
          </cell>
          <cell r="D102">
            <v>18.244334159999998</v>
          </cell>
          <cell r="E102">
            <v>17.411007203181818</v>
          </cell>
        </row>
        <row r="103">
          <cell r="B103">
            <v>15.409356765899998</v>
          </cell>
          <cell r="C103">
            <v>17.254116097949996</v>
          </cell>
          <cell r="D103">
            <v>18.656590184999999</v>
          </cell>
          <cell r="E103">
            <v>17.456200897499997</v>
          </cell>
        </row>
        <row r="104">
          <cell r="B104">
            <v>15.573347389199997</v>
          </cell>
          <cell r="C104">
            <v>17.180667597099998</v>
          </cell>
          <cell r="D104">
            <v>19.068846209999997</v>
          </cell>
          <cell r="E104">
            <v>17.514805785</v>
          </cell>
        </row>
        <row r="105">
          <cell r="B105">
            <v>15.737338012499995</v>
          </cell>
          <cell r="C105">
            <v>17.119654601249998</v>
          </cell>
          <cell r="D105">
            <v>19.481102234999998</v>
          </cell>
          <cell r="E105">
            <v>17.585212522500001</v>
          </cell>
        </row>
        <row r="106">
          <cell r="B106">
            <v>15.901328635799997</v>
          </cell>
          <cell r="C106">
            <v>17.069642244438459</v>
          </cell>
        </row>
        <row r="107">
          <cell r="B107">
            <v>16.065319259099997</v>
          </cell>
          <cell r="C107">
            <v>17.02940823343889</v>
          </cell>
        </row>
        <row r="108">
          <cell r="B108">
            <v>16.229309882399999</v>
          </cell>
          <cell r="C108">
            <v>16.997904888342855</v>
          </cell>
        </row>
        <row r="109">
          <cell r="B109">
            <v>16.393300505699997</v>
          </cell>
          <cell r="C109">
            <v>16.974229036815515</v>
          </cell>
        </row>
        <row r="110">
          <cell r="B110">
            <v>16.557291128999996</v>
          </cell>
          <cell r="C110">
            <v>16.9575979295</v>
          </cell>
        </row>
        <row r="111">
          <cell r="B111">
            <v>16.721281752299998</v>
          </cell>
          <cell r="C111">
            <v>16.947329816956451</v>
          </cell>
        </row>
        <row r="112">
          <cell r="B112">
            <v>16.885272375599996</v>
          </cell>
          <cell r="C112">
            <v>16.942828168424999</v>
          </cell>
        </row>
        <row r="113">
          <cell r="B113">
            <v>17.049262998899998</v>
          </cell>
          <cell r="C113">
            <v>16.943568759904544</v>
          </cell>
        </row>
        <row r="114">
          <cell r="B114">
            <v>17.213253622199996</v>
          </cell>
          <cell r="C114">
            <v>16.949089040805884</v>
          </cell>
        </row>
        <row r="115">
          <cell r="B115">
            <v>17.377244245499998</v>
          </cell>
          <cell r="C115">
            <v>16.958979323464284</v>
          </cell>
        </row>
        <row r="116">
          <cell r="B116">
            <v>17.541234868799997</v>
          </cell>
          <cell r="C116">
            <v>16.972875441066666</v>
          </cell>
        </row>
        <row r="117">
          <cell r="B117">
            <v>17.705225492099999</v>
          </cell>
          <cell r="C117">
            <v>16.990452596185136</v>
          </cell>
        </row>
        <row r="118">
          <cell r="B118">
            <v>17.869216115399997</v>
          </cell>
          <cell r="C118">
            <v>17.011420180594737</v>
          </cell>
        </row>
        <row r="119">
          <cell r="B119">
            <v>18.033206738699992</v>
          </cell>
          <cell r="C119">
            <v>17.035517392042305</v>
          </cell>
        </row>
        <row r="120">
          <cell r="B120">
            <v>18.197197361999997</v>
          </cell>
          <cell r="C120">
            <v>17.062509508499996</v>
          </cell>
        </row>
        <row r="121">
          <cell r="B121">
            <v>18.361187985299996</v>
          </cell>
          <cell r="C121">
            <v>17.092184707649999</v>
          </cell>
        </row>
        <row r="122">
          <cell r="B122">
            <v>18.525178608599997</v>
          </cell>
          <cell r="C122">
            <v>17.12435134072857</v>
          </cell>
        </row>
        <row r="123">
          <cell r="B123">
            <v>18.689169231899996</v>
          </cell>
          <cell r="C123">
            <v>17.158835586763953</v>
          </cell>
        </row>
        <row r="124">
          <cell r="B124">
            <v>18.853159855199998</v>
          </cell>
          <cell r="C124">
            <v>17.195479426690909</v>
          </cell>
        </row>
        <row r="125">
          <cell r="B125">
            <v>19.017150478499996</v>
          </cell>
          <cell r="C125">
            <v>17.234138887583335</v>
          </cell>
        </row>
      </sheetData>
      <sheetData sheetId="4" refreshError="1">
        <row r="86">
          <cell r="B86">
            <v>12.852652706944001</v>
          </cell>
        </row>
        <row r="115">
          <cell r="B115">
            <v>12.15130352994</v>
          </cell>
          <cell r="C115">
            <v>14.854220254684288</v>
          </cell>
        </row>
        <row r="116">
          <cell r="B116">
            <v>12.219952805423997</v>
          </cell>
          <cell r="C116">
            <v>14.780092696711998</v>
          </cell>
        </row>
        <row r="117">
          <cell r="B117">
            <v>12.288602080907999</v>
          </cell>
          <cell r="C117">
            <v>14.711827419589133</v>
          </cell>
        </row>
        <row r="118">
          <cell r="B118">
            <v>12.357251356392</v>
          </cell>
          <cell r="C118">
            <v>14.648961611669682</v>
          </cell>
        </row>
        <row r="119">
          <cell r="B119">
            <v>12.425900631875999</v>
          </cell>
          <cell r="C119">
            <v>14.591079929168767</v>
          </cell>
        </row>
        <row r="120">
          <cell r="B120">
            <v>12.49454990736</v>
          </cell>
          <cell r="C120">
            <v>14.537808562679999</v>
          </cell>
        </row>
        <row r="121">
          <cell r="B121">
            <v>12.563199182843999</v>
          </cell>
          <cell r="C121">
            <v>14.488810172007364</v>
          </cell>
        </row>
        <row r="122">
          <cell r="B122">
            <v>12.631848458327999</v>
          </cell>
          <cell r="C122">
            <v>14.443779544592571</v>
          </cell>
        </row>
        <row r="123">
          <cell r="B123">
            <v>12.700497733811998</v>
          </cell>
          <cell r="C123">
            <v>14.402439859743209</v>
          </cell>
        </row>
        <row r="124">
          <cell r="B124">
            <v>12.769147009295999</v>
          </cell>
          <cell r="C124">
            <v>14.364539462284364</v>
          </cell>
        </row>
        <row r="125">
          <cell r="B125">
            <v>12.837796284779998</v>
          </cell>
          <cell r="C125">
            <v>14.329849066389999</v>
          </cell>
        </row>
        <row r="126">
          <cell r="B126">
            <v>12.906445560263998</v>
          </cell>
          <cell r="C126">
            <v>14.298159324132</v>
          </cell>
        </row>
        <row r="127">
          <cell r="B127">
            <v>12.975094835747999</v>
          </cell>
          <cell r="C127">
            <v>14.26927870442719</v>
          </cell>
        </row>
        <row r="128">
          <cell r="B128">
            <v>13.043744111232</v>
          </cell>
          <cell r="C128">
            <v>14.243031637115998</v>
          </cell>
        </row>
        <row r="129">
          <cell r="B129">
            <v>13.112393386715999</v>
          </cell>
          <cell r="C129">
            <v>14.219256884296774</v>
          </cell>
        </row>
        <row r="130">
          <cell r="B130">
            <v>13.181042662199999</v>
          </cell>
          <cell r="C130">
            <v>14.197806107099998</v>
          </cell>
        </row>
        <row r="131">
          <cell r="B131">
            <v>13.249691937683998</v>
          </cell>
          <cell r="C131">
            <v>14.178542601077293</v>
          </cell>
        </row>
        <row r="132">
          <cell r="B132">
            <v>13.318341213167999</v>
          </cell>
          <cell r="C132">
            <v>14.161340177507075</v>
          </cell>
        </row>
        <row r="133">
          <cell r="B133">
            <v>13.386990488652</v>
          </cell>
          <cell r="C133">
            <v>14.146082171344865</v>
          </cell>
        </row>
        <row r="134">
          <cell r="B134">
            <v>13.455639764136</v>
          </cell>
          <cell r="C134">
            <v>14.132660559401332</v>
          </cell>
        </row>
        <row r="135">
          <cell r="B135">
            <v>13.524289039619998</v>
          </cell>
          <cell r="C135">
            <v>14.120975174719089</v>
          </cell>
        </row>
        <row r="136">
          <cell r="B136">
            <v>13.592938315104</v>
          </cell>
          <cell r="C136">
            <v>14.110933005123426</v>
          </cell>
        </row>
        <row r="137">
          <cell r="B137">
            <v>13.661587590587999</v>
          </cell>
          <cell r="C137">
            <v>14.102447565609786</v>
          </cell>
        </row>
        <row r="138">
          <cell r="B138">
            <v>13.730236866072</v>
          </cell>
          <cell r="C138">
            <v>14.095438335656688</v>
          </cell>
        </row>
        <row r="139">
          <cell r="B139">
            <v>13.798886141555997</v>
          </cell>
          <cell r="C139">
            <v>14.089830253761049</v>
          </cell>
        </row>
        <row r="140">
          <cell r="B140">
            <v>13.867535417039999</v>
          </cell>
          <cell r="C140">
            <v>14.08555326252</v>
          </cell>
        </row>
        <row r="141">
          <cell r="B141">
            <v>13.936184692524</v>
          </cell>
          <cell r="C141">
            <v>14.08254189845872</v>
          </cell>
        </row>
        <row r="142">
          <cell r="B142">
            <v>14.004833968007999</v>
          </cell>
          <cell r="C142">
            <v>14.080734921552386</v>
          </cell>
        </row>
        <row r="143">
          <cell r="B143">
            <v>14.073483243491999</v>
          </cell>
          <cell r="C143">
            <v>14.080074980031711</v>
          </cell>
        </row>
        <row r="144">
          <cell r="B144">
            <v>14.142132518975998</v>
          </cell>
          <cell r="C144">
            <v>14.080508306612996</v>
          </cell>
        </row>
        <row r="145">
          <cell r="B145">
            <v>14.210781794460001</v>
          </cell>
          <cell r="C145">
            <v>14.081984442768459</v>
          </cell>
        </row>
        <row r="146">
          <cell r="B146">
            <v>14.279431069943998</v>
          </cell>
          <cell r="C146">
            <v>14.084455988062906</v>
          </cell>
        </row>
        <row r="147">
          <cell r="B147">
            <v>14.348080345428</v>
          </cell>
          <cell r="C147">
            <v>14.087878371937878</v>
          </cell>
        </row>
        <row r="148">
          <cell r="B148">
            <v>14.416729620911998</v>
          </cell>
          <cell r="C148">
            <v>14.092209645632469</v>
          </cell>
        </row>
        <row r="149">
          <cell r="B149">
            <v>14.485378896396</v>
          </cell>
          <cell r="C149">
            <v>14.097410292197997</v>
          </cell>
        </row>
        <row r="150">
          <cell r="B150">
            <v>14.554028171879997</v>
          </cell>
          <cell r="C150">
            <v>14.10344305279714</v>
          </cell>
        </row>
        <row r="151">
          <cell r="B151">
            <v>14.622677447364</v>
          </cell>
          <cell r="C151">
            <v>14.110272767682</v>
          </cell>
        </row>
        <row r="152">
          <cell r="B152">
            <v>14.691326722848</v>
          </cell>
          <cell r="C152">
            <v>14.117866230423996</v>
          </cell>
        </row>
        <row r="153">
          <cell r="B153">
            <v>14.759975998331999</v>
          </cell>
          <cell r="C153">
            <v>14.126192054124902</v>
          </cell>
        </row>
        <row r="154">
          <cell r="B154">
            <v>14.828625273815996</v>
          </cell>
          <cell r="C154">
            <v>14.135220548475564</v>
          </cell>
        </row>
        <row r="155">
          <cell r="B155">
            <v>14.897274549299999</v>
          </cell>
          <cell r="C155">
            <v>14.144923606649996</v>
          </cell>
        </row>
        <row r="156">
          <cell r="B156">
            <v>14.965923824783999</v>
          </cell>
          <cell r="C156">
            <v>14.155274601128838</v>
          </cell>
        </row>
        <row r="157">
          <cell r="B157">
            <v>15.034573100267998</v>
          </cell>
          <cell r="C157">
            <v>14.16624828764049</v>
          </cell>
        </row>
        <row r="158">
          <cell r="B158">
            <v>15.103222375751999</v>
          </cell>
          <cell r="C158">
            <v>14.177820716491382</v>
          </cell>
        </row>
        <row r="159">
          <cell r="B159">
            <v>15.171871651235998</v>
          </cell>
          <cell r="C159">
            <v>14.189969150630656</v>
          </cell>
        </row>
        <row r="160">
          <cell r="B160">
            <v>15.240520926719999</v>
          </cell>
          <cell r="C160">
            <v>14.202671989859997</v>
          </cell>
        </row>
      </sheetData>
      <sheetData sheetId="5" refreshError="1">
        <row r="8">
          <cell r="A8">
            <v>5</v>
          </cell>
        </row>
        <row r="90">
          <cell r="B90">
            <v>11.682603967871998</v>
          </cell>
          <cell r="C90">
            <v>25.950679633535998</v>
          </cell>
          <cell r="D90">
            <v>13.238451600000001</v>
          </cell>
          <cell r="E90">
            <v>18.599631599999999</v>
          </cell>
        </row>
        <row r="91">
          <cell r="B91">
            <v>11.7660115675392</v>
          </cell>
          <cell r="C91">
            <v>24.657373100278686</v>
          </cell>
          <cell r="D91">
            <v>13.305718800000001</v>
          </cell>
          <cell r="E91">
            <v>18.115309199999999</v>
          </cell>
        </row>
        <row r="92">
          <cell r="B92">
            <v>11.849419167206399</v>
          </cell>
          <cell r="C92">
            <v>23.586568289203196</v>
          </cell>
          <cell r="D92">
            <v>13.372986000000001</v>
          </cell>
          <cell r="E92">
            <v>17.717312800000002</v>
          </cell>
        </row>
        <row r="93">
          <cell r="B93">
            <v>11.932826766873598</v>
          </cell>
          <cell r="C93">
            <v>22.686918649036798</v>
          </cell>
          <cell r="D93">
            <v>13.440253200000001</v>
          </cell>
          <cell r="E93">
            <v>17.385721015384615</v>
          </cell>
        </row>
        <row r="94">
          <cell r="B94">
            <v>12.016234366540798</v>
          </cell>
          <cell r="C94">
            <v>21.921748071727542</v>
          </cell>
          <cell r="D94">
            <v>13.507520400000001</v>
          </cell>
          <cell r="E94">
            <v>17.106304285714284</v>
          </cell>
        </row>
        <row r="95">
          <cell r="B95">
            <v>12.099641966208001</v>
          </cell>
          <cell r="C95">
            <v>21.264160744703997</v>
          </cell>
          <cell r="D95">
            <v>13.574787600000001</v>
          </cell>
          <cell r="E95">
            <v>16.8686276</v>
          </cell>
        </row>
        <row r="96">
          <cell r="B96">
            <v>12.183049565875198</v>
          </cell>
          <cell r="C96">
            <v>20.693984808537596</v>
          </cell>
          <cell r="D96">
            <v>13.6420548</v>
          </cell>
          <cell r="E96">
            <v>16.664864699999999</v>
          </cell>
        </row>
        <row r="97">
          <cell r="B97">
            <v>12.266457165542398</v>
          </cell>
          <cell r="C97">
            <v>20.195794723665319</v>
          </cell>
          <cell r="D97">
            <v>13.709322</v>
          </cell>
          <cell r="E97">
            <v>16.489030799999998</v>
          </cell>
        </row>
        <row r="98">
          <cell r="B98">
            <v>12.349864765209599</v>
          </cell>
          <cell r="C98">
            <v>19.757592848204794</v>
          </cell>
          <cell r="D98">
            <v>13.7765892</v>
          </cell>
          <cell r="E98">
            <v>16.336471066666668</v>
          </cell>
        </row>
        <row r="99">
          <cell r="B99">
            <v>12.433272364876798</v>
          </cell>
          <cell r="C99">
            <v>19.369907359617343</v>
          </cell>
          <cell r="D99">
            <v>13.8438564</v>
          </cell>
          <cell r="E99">
            <v>16.203510631578951</v>
          </cell>
        </row>
        <row r="100">
          <cell r="B100">
            <v>14.355798864</v>
          </cell>
          <cell r="C100">
            <v>16.789061388</v>
          </cell>
          <cell r="D100">
            <v>13.9111236</v>
          </cell>
          <cell r="E100">
            <v>16.087209600000001</v>
          </cell>
        </row>
        <row r="101">
          <cell r="B101">
            <v>14.4086274816</v>
          </cell>
          <cell r="C101">
            <v>16.674449568228571</v>
          </cell>
          <cell r="D101">
            <v>13.9783908</v>
          </cell>
          <cell r="E101">
            <v>15.985188057142855</v>
          </cell>
        </row>
        <row r="102">
          <cell r="B102">
            <v>14.461456099200001</v>
          </cell>
          <cell r="C102">
            <v>16.572658305600001</v>
          </cell>
          <cell r="D102">
            <v>14.045658</v>
          </cell>
          <cell r="E102">
            <v>15.8954988</v>
          </cell>
        </row>
        <row r="103">
          <cell r="B103">
            <v>14.514284716800002</v>
          </cell>
          <cell r="C103">
            <v>16.482015353530436</v>
          </cell>
          <cell r="D103">
            <v>14.112925199999999</v>
          </cell>
          <cell r="E103">
            <v>15.816533269565216</v>
          </cell>
        </row>
        <row r="104">
          <cell r="B104">
            <v>14.5671133344</v>
          </cell>
          <cell r="C104">
            <v>16.401127173199999</v>
          </cell>
          <cell r="D104">
            <v>14.180192399999999</v>
          </cell>
          <cell r="E104">
            <v>15.746951000000001</v>
          </cell>
        </row>
        <row r="105">
          <cell r="B105">
            <v>14.619941952</v>
          </cell>
          <cell r="C105">
            <v>16.328823192000002</v>
          </cell>
          <cell r="D105">
            <v>14.247459600000001</v>
          </cell>
          <cell r="E105">
            <v>15.685626000000003</v>
          </cell>
        </row>
        <row r="106">
          <cell r="B106">
            <v>14.672770569600001</v>
          </cell>
          <cell r="C106">
            <v>16.264112925415386</v>
          </cell>
          <cell r="D106">
            <v>14.314726800000001</v>
          </cell>
          <cell r="E106">
            <v>15.63160550769231</v>
          </cell>
        </row>
        <row r="107">
          <cell r="B107">
            <v>14.725599187200002</v>
          </cell>
          <cell r="C107">
            <v>16.206152627377779</v>
          </cell>
          <cell r="D107">
            <v>14.381994000000001</v>
          </cell>
          <cell r="E107">
            <v>15.584077911111114</v>
          </cell>
        </row>
        <row r="108">
          <cell r="B108">
            <v>14.7784278048</v>
          </cell>
          <cell r="C108">
            <v>16.15421908697143</v>
          </cell>
          <cell r="D108">
            <v>14.4492612</v>
          </cell>
          <cell r="E108">
            <v>15.542347542857142</v>
          </cell>
        </row>
        <row r="109">
          <cell r="B109">
            <v>14.831256422400001</v>
          </cell>
          <cell r="C109">
            <v>16.107688846510346</v>
          </cell>
          <cell r="D109">
            <v>14.5165284</v>
          </cell>
          <cell r="E109">
            <v>15.505814689655173</v>
          </cell>
        </row>
        <row r="110">
          <cell r="B110">
            <v>14.88408504</v>
          </cell>
          <cell r="C110">
            <v>16.066021576000001</v>
          </cell>
          <cell r="D110">
            <v>14.5837956</v>
          </cell>
          <cell r="E110">
            <v>15.473959600000001</v>
          </cell>
        </row>
        <row r="111">
          <cell r="B111">
            <v>14.936913657600003</v>
          </cell>
          <cell r="C111">
            <v>16.028746665445162</v>
          </cell>
        </row>
        <row r="112">
          <cell r="B112">
            <v>14.989742275200001</v>
          </cell>
          <cell r="C112">
            <v>15.995452331100001</v>
          </cell>
        </row>
        <row r="113">
          <cell r="B113">
            <v>15.042570892800001</v>
          </cell>
          <cell r="C113">
            <v>15.965776702400001</v>
          </cell>
        </row>
        <row r="114">
          <cell r="B114">
            <v>15.0953995104</v>
          </cell>
          <cell r="C114">
            <v>15.939400481788239</v>
          </cell>
        </row>
        <row r="115">
          <cell r="B115">
            <v>15.148228128000003</v>
          </cell>
          <cell r="C115">
            <v>15.916040862857146</v>
          </cell>
        </row>
        <row r="116">
          <cell r="B116">
            <v>15.201056745600001</v>
          </cell>
          <cell r="C116">
            <v>15.895446462133338</v>
          </cell>
        </row>
        <row r="117">
          <cell r="B117">
            <v>15.2538853632</v>
          </cell>
          <cell r="C117">
            <v>15.877393072735135</v>
          </cell>
        </row>
        <row r="118">
          <cell r="B118">
            <v>15.306713980800001</v>
          </cell>
          <cell r="C118">
            <v>15.861680088505265</v>
          </cell>
        </row>
        <row r="119">
          <cell r="B119">
            <v>15.359542598400003</v>
          </cell>
          <cell r="C119">
            <v>15.848127478276924</v>
          </cell>
        </row>
        <row r="120">
          <cell r="B120">
            <v>15.412371216</v>
          </cell>
          <cell r="C120">
            <v>15.836573214000003</v>
          </cell>
        </row>
        <row r="121">
          <cell r="B121">
            <v>15.4651998336</v>
          </cell>
          <cell r="C121">
            <v>15.826871075239024</v>
          </cell>
        </row>
        <row r="122">
          <cell r="B122">
            <v>15.518028451200001</v>
          </cell>
          <cell r="C122">
            <v>15.818888767314288</v>
          </cell>
        </row>
        <row r="123">
          <cell r="B123">
            <v>15.570857068800002</v>
          </cell>
          <cell r="C123">
            <v>15.812506302027909</v>
          </cell>
        </row>
        <row r="124">
          <cell r="B124">
            <v>15.623685686400002</v>
          </cell>
          <cell r="C124">
            <v>15.807614599200001</v>
          </cell>
        </row>
        <row r="125">
          <cell r="B125">
            <v>15.676514304000001</v>
          </cell>
          <cell r="C125">
            <v>15.804114274666668</v>
          </cell>
        </row>
        <row r="126">
          <cell r="B126">
            <v>15.729342921600001</v>
          </cell>
          <cell r="C126">
            <v>15.801914586365216</v>
          </cell>
        </row>
        <row r="127">
          <cell r="B127">
            <v>15.782171539200004</v>
          </cell>
          <cell r="C127">
            <v>15.800932514961701</v>
          </cell>
        </row>
        <row r="128">
          <cell r="B128">
            <v>15.835000156800001</v>
          </cell>
          <cell r="C128">
            <v>15.801091959400004</v>
          </cell>
        </row>
        <row r="129">
          <cell r="B129">
            <v>15.887828774399999</v>
          </cell>
          <cell r="C129">
            <v>15.802323030955106</v>
          </cell>
        </row>
        <row r="130">
          <cell r="B130">
            <v>15.940657392000002</v>
          </cell>
          <cell r="C130">
            <v>15.804561432000003</v>
          </cell>
        </row>
        <row r="131">
          <cell r="B131">
            <v>15.993486009600002</v>
          </cell>
          <cell r="C131">
            <v>15.807747907858827</v>
          </cell>
        </row>
        <row r="132">
          <cell r="B132">
            <v>16.046314627200001</v>
          </cell>
          <cell r="C132">
            <v>15.811827761907693</v>
          </cell>
        </row>
        <row r="133">
          <cell r="B133">
            <v>16.0991432448</v>
          </cell>
          <cell r="C133">
            <v>15.816750425569815</v>
          </cell>
        </row>
        <row r="134">
          <cell r="B134">
            <v>16.1519718624</v>
          </cell>
          <cell r="C134">
            <v>15.822469076088892</v>
          </cell>
        </row>
        <row r="135">
          <cell r="B135">
            <v>16.204800480000003</v>
          </cell>
          <cell r="C135">
            <v>15.828940296000004</v>
          </cell>
        </row>
        <row r="136">
          <cell r="B136">
            <v>16.257629097599999</v>
          </cell>
          <cell r="C136">
            <v>15.836123769085713</v>
          </cell>
        </row>
        <row r="137">
          <cell r="B137">
            <v>16.310457715200002</v>
          </cell>
          <cell r="C137">
            <v>15.843982008336843</v>
          </cell>
        </row>
        <row r="138">
          <cell r="B138">
            <v>16.363286332800001</v>
          </cell>
          <cell r="C138">
            <v>15.852480112055174</v>
          </cell>
        </row>
        <row r="139">
          <cell r="B139">
            <v>16.416114950400004</v>
          </cell>
          <cell r="C139">
            <v>15.861585544759325</v>
          </cell>
        </row>
        <row r="140">
          <cell r="B140">
            <v>16.468943568</v>
          </cell>
          <cell r="C140">
            <v>15.871267939999999</v>
          </cell>
        </row>
      </sheetData>
      <sheetData sheetId="6" refreshError="1">
        <row r="86">
          <cell r="B86">
            <v>14.2936554173952</v>
          </cell>
        </row>
        <row r="115">
          <cell r="B115">
            <v>13.079862651959997</v>
          </cell>
          <cell r="C115">
            <v>18.186276850894288</v>
          </cell>
        </row>
        <row r="116">
          <cell r="B116">
            <v>13.113436548576001</v>
          </cell>
          <cell r="C116">
            <v>18.044898316154669</v>
          </cell>
        </row>
        <row r="117">
          <cell r="B117">
            <v>13.147010445191999</v>
          </cell>
          <cell r="C117">
            <v>17.912069266985188</v>
          </cell>
        </row>
        <row r="118">
          <cell r="B118">
            <v>13.180584341807998</v>
          </cell>
          <cell r="C118">
            <v>17.787114743998739</v>
          </cell>
        </row>
        <row r="119">
          <cell r="B119">
            <v>13.214158238424</v>
          </cell>
          <cell r="C119">
            <v>17.669429014412</v>
          </cell>
        </row>
        <row r="120">
          <cell r="B120">
            <v>13.24773213504</v>
          </cell>
          <cell r="C120">
            <v>17.558466918720001</v>
          </cell>
        </row>
        <row r="121">
          <cell r="B121">
            <v>13.281306031655999</v>
          </cell>
          <cell r="C121">
            <v>17.45373648371093</v>
          </cell>
        </row>
        <row r="122">
          <cell r="B122">
            <v>13.314879928272001</v>
          </cell>
          <cell r="C122">
            <v>17.354792590764571</v>
          </cell>
        </row>
        <row r="123">
          <cell r="B123">
            <v>13.348453824888001</v>
          </cell>
          <cell r="C123">
            <v>17.261231527644</v>
          </cell>
        </row>
        <row r="124">
          <cell r="B124">
            <v>13.382027721503999</v>
          </cell>
          <cell r="C124">
            <v>17.172686283224728</v>
          </cell>
        </row>
        <row r="125">
          <cell r="B125">
            <v>13.415601618119998</v>
          </cell>
          <cell r="C125">
            <v>17.088822469593332</v>
          </cell>
        </row>
        <row r="126">
          <cell r="B126">
            <v>13.449175514736</v>
          </cell>
          <cell r="C126">
            <v>17.009334776046263</v>
          </cell>
        </row>
        <row r="127">
          <cell r="B127">
            <v>13.482749411352</v>
          </cell>
          <cell r="C127">
            <v>16.933943875769618</v>
          </cell>
        </row>
        <row r="128">
          <cell r="B128">
            <v>13.516323307967998</v>
          </cell>
          <cell r="C128">
            <v>16.862393719184002</v>
          </cell>
        </row>
        <row r="129">
          <cell r="B129">
            <v>13.549897204584001</v>
          </cell>
          <cell r="C129">
            <v>16.794449158716489</v>
          </cell>
        </row>
        <row r="130">
          <cell r="B130">
            <v>13.583471101199999</v>
          </cell>
          <cell r="C130">
            <v>16.729893858600001</v>
          </cell>
        </row>
        <row r="131">
          <cell r="B131">
            <v>13.617044997815999</v>
          </cell>
          <cell r="C131">
            <v>16.668528450578592</v>
          </cell>
        </row>
        <row r="132">
          <cell r="B132">
            <v>13.650618894432</v>
          </cell>
          <cell r="C132">
            <v>16.610168902416003</v>
          </cell>
        </row>
        <row r="133">
          <cell r="B133">
            <v>13.684192791048</v>
          </cell>
          <cell r="C133">
            <v>16.554645071101362</v>
          </cell>
        </row>
        <row r="134">
          <cell r="B134">
            <v>13.717766687663998</v>
          </cell>
          <cell r="C134">
            <v>16.501799416809778</v>
          </cell>
        </row>
        <row r="135">
          <cell r="B135">
            <v>13.751340584279999</v>
          </cell>
          <cell r="C135">
            <v>16.451485857158183</v>
          </cell>
        </row>
        <row r="136">
          <cell r="B136">
            <v>13.784914480895999</v>
          </cell>
          <cell r="C136">
            <v>16.403568744219431</v>
          </cell>
        </row>
        <row r="137">
          <cell r="B137">
            <v>13.818488377512001</v>
          </cell>
          <cell r="C137">
            <v>16.357921949219161</v>
          </cell>
        </row>
        <row r="138">
          <cell r="B138">
            <v>13.852062274127999</v>
          </cell>
          <cell r="C138">
            <v>16.314428041919172</v>
          </cell>
        </row>
        <row r="139">
          <cell r="B139">
            <v>13.885636170744002</v>
          </cell>
          <cell r="C139">
            <v>16.272977553453355</v>
          </cell>
        </row>
        <row r="140">
          <cell r="B140">
            <v>13.91921006736</v>
          </cell>
          <cell r="C140">
            <v>16.233468312879999</v>
          </cell>
        </row>
        <row r="141">
          <cell r="B141">
            <v>13.952783963976</v>
          </cell>
          <cell r="C141">
            <v>16.19580484899128</v>
          </cell>
        </row>
        <row r="142">
          <cell r="B142">
            <v>13.986357860591998</v>
          </cell>
          <cell r="C142">
            <v>16.159897850012129</v>
          </cell>
        </row>
        <row r="143">
          <cell r="B143">
            <v>14.019931757208001</v>
          </cell>
          <cell r="C143">
            <v>16.125663674756382</v>
          </cell>
        </row>
        <row r="144">
          <cell r="B144">
            <v>14.053505653823999</v>
          </cell>
          <cell r="C144">
            <v>16.093023909612</v>
          </cell>
        </row>
        <row r="145">
          <cell r="B145">
            <v>14.087079550439997</v>
          </cell>
          <cell r="C145">
            <v>16.061904966420002</v>
          </cell>
        </row>
        <row r="146">
          <cell r="B146">
            <v>14.120653447056</v>
          </cell>
          <cell r="C146">
            <v>16.032237716909819</v>
          </cell>
        </row>
        <row r="147">
          <cell r="B147">
            <v>14.154227343671998</v>
          </cell>
          <cell r="C147">
            <v>16.003957159871824</v>
          </cell>
        </row>
        <row r="148">
          <cell r="B148">
            <v>14.187801240288</v>
          </cell>
          <cell r="C148">
            <v>15.977002117696944</v>
          </cell>
        </row>
        <row r="149">
          <cell r="B149">
            <v>14.221375136903999</v>
          </cell>
          <cell r="C149">
            <v>15.951314959304174</v>
          </cell>
        </row>
        <row r="150">
          <cell r="B150">
            <v>14.254949033519999</v>
          </cell>
          <cell r="C150">
            <v>15.926841346817143</v>
          </cell>
        </row>
        <row r="151">
          <cell r="B151">
            <v>14.288522930135999</v>
          </cell>
          <cell r="C151">
            <v>15.903530003648282</v>
          </cell>
        </row>
        <row r="152">
          <cell r="B152">
            <v>14.322096826752</v>
          </cell>
          <cell r="C152">
            <v>15.881332501909334</v>
          </cell>
        </row>
        <row r="153">
          <cell r="B153">
            <v>14.355670723368</v>
          </cell>
          <cell r="C153">
            <v>15.860203067294957</v>
          </cell>
        </row>
        <row r="154">
          <cell r="B154">
            <v>14.389244619984</v>
          </cell>
          <cell r="C154">
            <v>15.840098399786598</v>
          </cell>
        </row>
        <row r="155">
          <cell r="B155">
            <v>14.422818516599998</v>
          </cell>
          <cell r="C155">
            <v>15.8209775087</v>
          </cell>
        </row>
        <row r="156">
          <cell r="B156">
            <v>14.456392413216001</v>
          </cell>
          <cell r="C156">
            <v>15.80280156075537</v>
          </cell>
        </row>
        <row r="157">
          <cell r="B157">
            <v>14.489966309831999</v>
          </cell>
          <cell r="C157">
            <v>15.785533739986132</v>
          </cell>
        </row>
        <row r="158">
          <cell r="B158">
            <v>14.523540206447999</v>
          </cell>
          <cell r="C158">
            <v>15.769139118424</v>
          </cell>
        </row>
        <row r="159">
          <cell r="B159">
            <v>14.557114103064</v>
          </cell>
          <cell r="C159">
            <v>15.753584536605418</v>
          </cell>
        </row>
        <row r="160">
          <cell r="B160">
            <v>14.59068799968</v>
          </cell>
          <cell r="C160">
            <v>15.738838493040001</v>
          </cell>
        </row>
        <row r="161">
          <cell r="B161">
            <v>14.624261896295998</v>
          </cell>
          <cell r="C161">
            <v>15.724871041866519</v>
          </cell>
        </row>
        <row r="162">
          <cell r="B162">
            <v>14.657835792912</v>
          </cell>
          <cell r="C162">
            <v>15.711653697997463</v>
          </cell>
        </row>
        <row r="163">
          <cell r="B163">
            <v>14.691409689527999</v>
          </cell>
          <cell r="C163">
            <v>15.699159349120626</v>
          </cell>
        </row>
        <row r="164">
          <cell r="B164">
            <v>14.724983586144001</v>
          </cell>
          <cell r="C164">
            <v>15.687362173986287</v>
          </cell>
        </row>
        <row r="165">
          <cell r="B165">
            <v>14.758557482759999</v>
          </cell>
          <cell r="C165">
            <v>15.676237566462353</v>
          </cell>
        </row>
        <row r="166">
          <cell r="B166">
            <v>14.792131379376</v>
          </cell>
          <cell r="C166">
            <v>15.665762064887998</v>
          </cell>
        </row>
        <row r="167">
          <cell r="B167">
            <v>14.825705275992</v>
          </cell>
          <cell r="C167">
            <v>15.655913286299448</v>
          </cell>
        </row>
        <row r="168">
          <cell r="B168">
            <v>14.859279172607998</v>
          </cell>
          <cell r="C168">
            <v>15.646669865140364</v>
          </cell>
        </row>
        <row r="169">
          <cell r="B169">
            <v>14.892853069224001</v>
          </cell>
          <cell r="C169">
            <v>15.638011396104135</v>
          </cell>
        </row>
        <row r="170">
          <cell r="B170">
            <v>14.926426965839999</v>
          </cell>
          <cell r="C170">
            <v>15.629918380786666</v>
          </cell>
        </row>
        <row r="171">
          <cell r="B171">
            <v>14.960000862455999</v>
          </cell>
          <cell r="C171">
            <v>15.622372177856571</v>
          </cell>
        </row>
        <row r="172">
          <cell r="B172">
            <v>14.993574759072001</v>
          </cell>
          <cell r="C172">
            <v>15.61535495647513</v>
          </cell>
        </row>
        <row r="173">
          <cell r="B173">
            <v>15.027148655688</v>
          </cell>
          <cell r="C173">
            <v>15.608849652721419</v>
          </cell>
        </row>
        <row r="174">
          <cell r="B174">
            <v>15.060722552303998</v>
          </cell>
          <cell r="C174">
            <v>15.60283992879881</v>
          </cell>
        </row>
        <row r="175">
          <cell r="B175">
            <v>15.094296448919998</v>
          </cell>
          <cell r="C175">
            <v>15.597310134817896</v>
          </cell>
        </row>
        <row r="176">
          <cell r="B176">
            <v>15.127870345536</v>
          </cell>
          <cell r="C176">
            <v>15.592245272968</v>
          </cell>
        </row>
        <row r="177">
          <cell r="B177">
            <v>15.161444242151999</v>
          </cell>
          <cell r="C177">
            <v>15.587630963904868</v>
          </cell>
        </row>
        <row r="178">
          <cell r="B178">
            <v>15.195018138767999</v>
          </cell>
          <cell r="C178">
            <v>15.583453415196246</v>
          </cell>
        </row>
        <row r="179">
          <cell r="B179">
            <v>15.228592035384001</v>
          </cell>
          <cell r="C179">
            <v>15.579699391679879</v>
          </cell>
        </row>
        <row r="180">
          <cell r="B180">
            <v>15.262165932</v>
          </cell>
          <cell r="C180">
            <v>15.576356187600002</v>
          </cell>
        </row>
        <row r="181">
          <cell r="B181">
            <v>15.295739828616</v>
          </cell>
          <cell r="C181">
            <v>15.573411600399091</v>
          </cell>
        </row>
        <row r="182">
          <cell r="B182">
            <v>15.329313725231998</v>
          </cell>
          <cell r="C182">
            <v>15.570853906051292</v>
          </cell>
        </row>
        <row r="183">
          <cell r="B183">
            <v>15.362887621848001</v>
          </cell>
          <cell r="C183">
            <v>15.568671835832738</v>
          </cell>
        </row>
        <row r="184">
          <cell r="B184">
            <v>15.396461518463999</v>
          </cell>
          <cell r="C184">
            <v>15.566854554432</v>
          </cell>
        </row>
        <row r="185">
          <cell r="B185">
            <v>15.430035415080003</v>
          </cell>
          <cell r="C185">
            <v>15.565391639311429</v>
          </cell>
        </row>
        <row r="186">
          <cell r="C186">
            <v>15.56427306123668</v>
          </cell>
        </row>
        <row r="187">
          <cell r="C187">
            <v>15.563489165898055</v>
          </cell>
        </row>
        <row r="188">
          <cell r="C188">
            <v>15.563030656552892</v>
          </cell>
        </row>
        <row r="189">
          <cell r="C189">
            <v>15.562888577623376</v>
          </cell>
        </row>
        <row r="190">
          <cell r="C190">
            <v>15.563054299189091</v>
          </cell>
        </row>
      </sheetData>
      <sheetData sheetId="7" refreshError="1">
        <row r="86">
          <cell r="B86">
            <v>12.852652706944001</v>
          </cell>
          <cell r="E86">
            <v>23.21093860954667</v>
          </cell>
        </row>
        <row r="87">
          <cell r="E87">
            <v>21.620483059931427</v>
          </cell>
        </row>
        <row r="88">
          <cell r="B88">
            <v>13.432628553792</v>
          </cell>
          <cell r="C88">
            <v>30.356448940096005</v>
          </cell>
          <cell r="D88">
            <v>12.662539907679999</v>
          </cell>
          <cell r="E88">
            <v>20.476373909839999</v>
          </cell>
        </row>
        <row r="89">
          <cell r="B89">
            <v>13.722616477216</v>
          </cell>
          <cell r="C89">
            <v>28.492134892919111</v>
          </cell>
          <cell r="D89">
            <v>13.052400004639999</v>
          </cell>
          <cell r="E89">
            <v>19.629829026097777</v>
          </cell>
        </row>
        <row r="90">
          <cell r="B90">
            <v>14.012604400640003</v>
          </cell>
          <cell r="C90">
            <v>27.029682447520003</v>
          </cell>
          <cell r="D90">
            <v>13.442260101600001</v>
          </cell>
          <cell r="E90">
            <v>18.991579128800002</v>
          </cell>
        </row>
        <row r="91">
          <cell r="B91">
            <v>14.302592324063999</v>
          </cell>
          <cell r="C91">
            <v>25.859492985231999</v>
          </cell>
          <cell r="D91">
            <v>13.83212019856</v>
          </cell>
          <cell r="E91">
            <v>18.50481649437091</v>
          </cell>
        </row>
        <row r="92">
          <cell r="B92">
            <v>14.592580247488002</v>
          </cell>
          <cell r="C92">
            <v>24.908500760277331</v>
          </cell>
          <cell r="D92">
            <v>14.22198029552</v>
          </cell>
          <cell r="E92">
            <v>18.131669307093336</v>
          </cell>
        </row>
        <row r="93">
          <cell r="B93">
            <v>14.882568170912002</v>
          </cell>
          <cell r="C93">
            <v>24.126121794809844</v>
          </cell>
          <cell r="D93">
            <v>14.611840392479998</v>
          </cell>
          <cell r="E93">
            <v>17.845918617624616</v>
          </cell>
        </row>
        <row r="94">
          <cell r="B94">
            <v>15.172556094336</v>
          </cell>
          <cell r="C94">
            <v>23.476224676082289</v>
          </cell>
          <cell r="D94">
            <v>15.001700489439999</v>
          </cell>
          <cell r="E94">
            <v>17.628836605005716</v>
          </cell>
        </row>
        <row r="95">
          <cell r="B95">
            <v>15.462544017760001</v>
          </cell>
          <cell r="C95">
            <v>22.932313034746663</v>
          </cell>
          <cell r="D95">
            <v>15.391560586400001</v>
          </cell>
          <cell r="E95">
            <v>17.466689533866667</v>
          </cell>
        </row>
        <row r="96">
          <cell r="B96">
            <v>15.752531941184001</v>
          </cell>
          <cell r="C96">
            <v>22.474514593791998</v>
          </cell>
          <cell r="D96">
            <v>15.78142068336</v>
          </cell>
          <cell r="E96">
            <v>17.349177102679999</v>
          </cell>
        </row>
        <row r="97">
          <cell r="B97">
            <v>16.042519864608</v>
          </cell>
          <cell r="C97">
            <v>22.087632906092239</v>
          </cell>
          <cell r="D97">
            <v>16.17128078032</v>
          </cell>
          <cell r="E97">
            <v>17.26842261027765</v>
          </cell>
        </row>
        <row r="98">
          <cell r="B98">
            <v>16.332507788032</v>
          </cell>
          <cell r="C98">
            <v>21.759848512771555</v>
          </cell>
          <cell r="D98">
            <v>16.561140877280003</v>
          </cell>
          <cell r="E98">
            <v>17.218299733528891</v>
          </cell>
        </row>
        <row r="99">
          <cell r="B99">
            <v>16.622495711456001</v>
          </cell>
          <cell r="C99">
            <v>21.481830262085893</v>
          </cell>
          <cell r="D99">
            <v>16.951000974239999</v>
          </cell>
          <cell r="E99">
            <v>17.193971901541055</v>
          </cell>
        </row>
        <row r="100">
          <cell r="B100">
            <v>13.808259691999998</v>
          </cell>
          <cell r="C100">
            <v>17.326186787199997</v>
          </cell>
          <cell r="D100">
            <v>17.340861071199999</v>
          </cell>
          <cell r="E100">
            <v>17.191569857600001</v>
          </cell>
        </row>
        <row r="101">
          <cell r="B101">
            <v>14.065171983679999</v>
          </cell>
          <cell r="C101">
            <v>17.164783408659048</v>
          </cell>
          <cell r="D101">
            <v>17.730721168159999</v>
          </cell>
          <cell r="E101">
            <v>17.207961346270476</v>
          </cell>
        </row>
        <row r="102">
          <cell r="B102">
            <v>14.322084275359998</v>
          </cell>
          <cell r="C102">
            <v>17.029730895970911</v>
          </cell>
          <cell r="D102">
            <v>18.120581265119998</v>
          </cell>
          <cell r="E102">
            <v>17.240583613105454</v>
          </cell>
        </row>
        <row r="103">
          <cell r="B103">
            <v>14.578996567039997</v>
          </cell>
          <cell r="C103">
            <v>16.917592179676522</v>
          </cell>
          <cell r="D103">
            <v>18.510441362080002</v>
          </cell>
          <cell r="E103">
            <v>17.287319600083478</v>
          </cell>
        </row>
        <row r="104">
          <cell r="B104">
            <v>14.83590885872</v>
          </cell>
          <cell r="C104">
            <v>16.825503035226664</v>
          </cell>
          <cell r="D104">
            <v>18.900301459039998</v>
          </cell>
          <cell r="E104">
            <v>17.346405092186668</v>
          </cell>
        </row>
        <row r="105">
          <cell r="B105">
            <v>15.092821150399999</v>
          </cell>
          <cell r="C105">
            <v>16.751057513999996</v>
          </cell>
          <cell r="D105">
            <v>19.290161556000001</v>
          </cell>
          <cell r="E105">
            <v>17.416358148800001</v>
          </cell>
        </row>
        <row r="106">
          <cell r="B106">
            <v>15.349733442079998</v>
          </cell>
          <cell r="C106">
            <v>16.692219813316918</v>
          </cell>
          <cell r="D106">
            <v>19.680021652960001</v>
          </cell>
          <cell r="E106">
            <v>17.495924820172306</v>
          </cell>
        </row>
        <row r="107">
          <cell r="B107">
            <v>15.606645733759999</v>
          </cell>
          <cell r="C107">
            <v>16.647255730894816</v>
          </cell>
          <cell r="D107">
            <v>20.069881749919997</v>
          </cell>
          <cell r="E107">
            <v>17.584036926885926</v>
          </cell>
        </row>
        <row r="108">
          <cell r="B108">
            <v>15.863558025439998</v>
          </cell>
          <cell r="C108">
            <v>16.614678807634284</v>
          </cell>
          <cell r="D108">
            <v>20.45974184688</v>
          </cell>
          <cell r="E108">
            <v>17.679778886582856</v>
          </cell>
        </row>
        <row r="109">
          <cell r="B109">
            <v>16.120470317119999</v>
          </cell>
          <cell r="C109">
            <v>16.59320761327724</v>
          </cell>
          <cell r="D109">
            <v>20.84960194384</v>
          </cell>
          <cell r="E109">
            <v>17.782361404126895</v>
          </cell>
        </row>
        <row r="110">
          <cell r="B110">
            <v>16.377382608799998</v>
          </cell>
          <cell r="C110">
            <v>16.581731574933332</v>
          </cell>
          <cell r="D110">
            <v>21.239462040799999</v>
          </cell>
          <cell r="E110">
            <v>17.891100423733334</v>
          </cell>
        </row>
        <row r="111">
          <cell r="B111">
            <v>16.634294900479997</v>
          </cell>
          <cell r="C111">
            <v>16.579283419439999</v>
          </cell>
        </row>
        <row r="112">
          <cell r="B112">
            <v>16.891207192159996</v>
          </cell>
          <cell r="C112">
            <v>16.585016782779999</v>
          </cell>
        </row>
        <row r="113">
          <cell r="B113">
            <v>17.148119483839999</v>
          </cell>
          <cell r="C113">
            <v>16.598187890513938</v>
          </cell>
        </row>
        <row r="114">
          <cell r="B114">
            <v>17.405031775519998</v>
          </cell>
          <cell r="C114">
            <v>16.618140471077645</v>
          </cell>
        </row>
        <row r="115">
          <cell r="B115">
            <v>17.661944067199997</v>
          </cell>
          <cell r="C115">
            <v>16.644293255371426</v>
          </cell>
        </row>
        <row r="116">
          <cell r="B116">
            <v>17.918856358879996</v>
          </cell>
          <cell r="C116">
            <v>16.676129559751107</v>
          </cell>
        </row>
        <row r="117">
          <cell r="B117">
            <v>18.175768650559998</v>
          </cell>
          <cell r="C117">
            <v>16.713188558263784</v>
          </cell>
        </row>
        <row r="118">
          <cell r="B118">
            <v>18.432680942239998</v>
          </cell>
          <cell r="C118">
            <v>16.75505793295158</v>
          </cell>
        </row>
        <row r="119">
          <cell r="B119">
            <v>18.689593233919997</v>
          </cell>
          <cell r="C119">
            <v>16.80136765487795</v>
          </cell>
        </row>
        <row r="120">
          <cell r="B120">
            <v>18.946505525599999</v>
          </cell>
          <cell r="C120">
            <v>16.851784697999996</v>
          </cell>
        </row>
        <row r="121">
          <cell r="B121">
            <v>19.203417817279998</v>
          </cell>
          <cell r="C121">
            <v>16.906008526620486</v>
          </cell>
        </row>
        <row r="122">
          <cell r="B122">
            <v>19.460330108960001</v>
          </cell>
          <cell r="C122">
            <v>16.963767227489523</v>
          </cell>
        </row>
        <row r="123">
          <cell r="B123">
            <v>19.71724240064</v>
          </cell>
          <cell r="C123">
            <v>17.024814181613024</v>
          </cell>
        </row>
        <row r="124">
          <cell r="B124">
            <v>19.974154692319999</v>
          </cell>
          <cell r="C124">
            <v>17.088925189905453</v>
          </cell>
        </row>
        <row r="125">
          <cell r="B125">
            <v>20.231066984000002</v>
          </cell>
          <cell r="C125">
            <v>17.155895982088886</v>
          </cell>
        </row>
        <row r="126">
          <cell r="B126">
            <v>20.487979275679994</v>
          </cell>
          <cell r="C126">
            <v>17.225540050518259</v>
          </cell>
        </row>
        <row r="127">
          <cell r="B127">
            <v>20.744891567359996</v>
          </cell>
          <cell r="C127">
            <v>17.297686760539573</v>
          </cell>
        </row>
        <row r="128">
          <cell r="B128">
            <v>21.001803859040002</v>
          </cell>
          <cell r="C128">
            <v>17.372179697053333</v>
          </cell>
        </row>
        <row r="129">
          <cell r="B129">
            <v>21.258716150719994</v>
          </cell>
          <cell r="C129">
            <v>17.448875213539587</v>
          </cell>
        </row>
        <row r="130">
          <cell r="B130">
            <v>21.515628442399997</v>
          </cell>
          <cell r="C130">
            <v>17.527641155199998</v>
          </cell>
        </row>
      </sheetData>
      <sheetData sheetId="8" refreshError="1">
        <row r="8">
          <cell r="A8">
            <v>5</v>
          </cell>
        </row>
        <row r="88">
          <cell r="D88">
            <v>10.89150688704</v>
          </cell>
          <cell r="E88">
            <v>25.568168502719999</v>
          </cell>
        </row>
        <row r="89">
          <cell r="D89">
            <v>11.135890293120001</v>
          </cell>
          <cell r="E89">
            <v>23.951005179093336</v>
          </cell>
        </row>
        <row r="90">
          <cell r="B90">
            <v>11.682603967871998</v>
          </cell>
          <cell r="C90">
            <v>25.950679633535998</v>
          </cell>
          <cell r="D90">
            <v>11.3802736992</v>
          </cell>
          <cell r="E90">
            <v>22.681712860799998</v>
          </cell>
        </row>
        <row r="91">
          <cell r="B91">
            <v>11.7660115675392</v>
          </cell>
          <cell r="C91">
            <v>24.657373100278686</v>
          </cell>
          <cell r="D91">
            <v>11.624657105279999</v>
          </cell>
          <cell r="E91">
            <v>21.665417637294542</v>
          </cell>
        </row>
        <row r="92">
          <cell r="B92">
            <v>11.849419167206399</v>
          </cell>
          <cell r="C92">
            <v>23.586568289203196</v>
          </cell>
          <cell r="D92">
            <v>11.869040511360001</v>
          </cell>
          <cell r="E92">
            <v>20.838870234879998</v>
          </cell>
        </row>
        <row r="93">
          <cell r="B93">
            <v>11.932826766873598</v>
          </cell>
          <cell r="C93">
            <v>22.686918649036798</v>
          </cell>
          <cell r="D93">
            <v>12.11342391744</v>
          </cell>
          <cell r="E93">
            <v>20.158282694843077</v>
          </cell>
        </row>
        <row r="94">
          <cell r="B94">
            <v>12.016234366540798</v>
          </cell>
          <cell r="C94">
            <v>21.921748071727542</v>
          </cell>
          <cell r="D94">
            <v>12.357807323519998</v>
          </cell>
          <cell r="E94">
            <v>19.592377903817145</v>
          </cell>
        </row>
        <row r="95">
          <cell r="B95">
            <v>12.099641966208001</v>
          </cell>
          <cell r="C95">
            <v>21.264160744703997</v>
          </cell>
          <cell r="D95">
            <v>12.6021907296</v>
          </cell>
          <cell r="E95">
            <v>19.118219312000001</v>
          </cell>
        </row>
        <row r="96">
          <cell r="B96">
            <v>12.183049565875198</v>
          </cell>
          <cell r="C96">
            <v>20.693984808537596</v>
          </cell>
          <cell r="D96">
            <v>12.846574135680001</v>
          </cell>
          <cell r="E96">
            <v>18.718604507039998</v>
          </cell>
        </row>
        <row r="97">
          <cell r="B97">
            <v>12.266457165542398</v>
          </cell>
          <cell r="C97">
            <v>20.195794723665319</v>
          </cell>
          <cell r="D97">
            <v>13.09095754176</v>
          </cell>
          <cell r="E97">
            <v>18.380378703021176</v>
          </cell>
        </row>
        <row r="98">
          <cell r="B98">
            <v>12.349864765209599</v>
          </cell>
          <cell r="C98">
            <v>19.757592848204794</v>
          </cell>
          <cell r="D98">
            <v>13.335340947839999</v>
          </cell>
          <cell r="E98">
            <v>18.093310399786667</v>
          </cell>
        </row>
        <row r="99">
          <cell r="B99">
            <v>12.433272364876798</v>
          </cell>
          <cell r="C99">
            <v>19.369907359617343</v>
          </cell>
          <cell r="D99">
            <v>13.57972435392</v>
          </cell>
          <cell r="E99">
            <v>17.849322097212632</v>
          </cell>
        </row>
        <row r="100">
          <cell r="B100">
            <v>12.516679964544</v>
          </cell>
          <cell r="C100">
            <v>19.025160799871998</v>
          </cell>
          <cell r="D100">
            <v>13.82410776</v>
          </cell>
          <cell r="E100">
            <v>17.641951795199997</v>
          </cell>
        </row>
        <row r="101">
          <cell r="B101">
            <v>12.600087564211199</v>
          </cell>
          <cell r="C101">
            <v>18.717219036277026</v>
          </cell>
          <cell r="D101">
            <v>14.068491166080001</v>
          </cell>
          <cell r="E101">
            <v>17.465968350811426</v>
          </cell>
        </row>
        <row r="102">
          <cell r="B102">
            <v>12.683495163878398</v>
          </cell>
          <cell r="C102">
            <v>18.441063232993745</v>
          </cell>
          <cell r="D102">
            <v>14.312874572159998</v>
          </cell>
          <cell r="E102">
            <v>17.317091738007267</v>
          </cell>
        </row>
        <row r="103">
          <cell r="B103">
            <v>12.766902763545598</v>
          </cell>
          <cell r="C103">
            <v>18.192547395198886</v>
          </cell>
          <cell r="D103">
            <v>14.557257978240001</v>
          </cell>
          <cell r="E103">
            <v>17.191786283102608</v>
          </cell>
        </row>
        <row r="104">
          <cell r="B104">
            <v>12.850310363212799</v>
          </cell>
          <cell r="C104">
            <v>17.968216527206398</v>
          </cell>
          <cell r="D104">
            <v>14.801641384319998</v>
          </cell>
          <cell r="E104">
            <v>17.087105591359997</v>
          </cell>
        </row>
        <row r="105">
          <cell r="B105">
            <v>12.933717962879998</v>
          </cell>
          <cell r="C105">
            <v>17.765168432639999</v>
          </cell>
          <cell r="D105">
            <v>15.046024790399999</v>
          </cell>
          <cell r="E105">
            <v>17.000574691200001</v>
          </cell>
        </row>
        <row r="106">
          <cell r="B106">
            <v>13.017125562547198</v>
          </cell>
          <cell r="C106">
            <v>17.580947406873598</v>
          </cell>
          <cell r="D106">
            <v>15.29040819648</v>
          </cell>
          <cell r="E106">
            <v>16.930099375901538</v>
          </cell>
        </row>
        <row r="107">
          <cell r="B107">
            <v>13.100533162214399</v>
          </cell>
          <cell r="C107">
            <v>17.413461553373864</v>
          </cell>
          <cell r="D107">
            <v>15.534791602559999</v>
          </cell>
          <cell r="E107">
            <v>16.873895691591109</v>
          </cell>
        </row>
        <row r="108">
          <cell r="B108">
            <v>13.183940761881599</v>
          </cell>
          <cell r="C108">
            <v>17.260917817969368</v>
          </cell>
          <cell r="D108">
            <v>15.779175008640001</v>
          </cell>
          <cell r="E108">
            <v>16.830434534948569</v>
          </cell>
        </row>
        <row r="109">
          <cell r="B109">
            <v>13.267348361548798</v>
          </cell>
          <cell r="C109">
            <v>17.121770464305431</v>
          </cell>
          <cell r="D109">
            <v>16.023558414720004</v>
          </cell>
          <cell r="E109">
            <v>16.798397713456549</v>
          </cell>
        </row>
        <row r="110">
          <cell r="B110">
            <v>13.350755961215999</v>
          </cell>
          <cell r="C110">
            <v>16.994679854207995</v>
          </cell>
          <cell r="D110">
            <v>16.267941820800001</v>
          </cell>
          <cell r="E110">
            <v>16.776642793600001</v>
          </cell>
        </row>
        <row r="111">
          <cell r="B111">
            <v>13.434163560883198</v>
          </cell>
          <cell r="C111">
            <v>16.878479206041597</v>
          </cell>
        </row>
        <row r="112">
          <cell r="B112">
            <v>13.5175711605504</v>
          </cell>
          <cell r="C112">
            <v>16.772147585875196</v>
          </cell>
        </row>
        <row r="113">
          <cell r="B113">
            <v>13.600978760217599</v>
          </cell>
          <cell r="C113">
            <v>16.674787809345162</v>
          </cell>
        </row>
        <row r="114">
          <cell r="B114">
            <v>13.684386359884797</v>
          </cell>
          <cell r="C114">
            <v>16.585608243189455</v>
          </cell>
        </row>
        <row r="115">
          <cell r="B115">
            <v>13.767793959551998</v>
          </cell>
          <cell r="C115">
            <v>16.503907726518854</v>
          </cell>
        </row>
        <row r="116">
          <cell r="B116">
            <v>13.8512015592192</v>
          </cell>
          <cell r="C116">
            <v>16.429063005209596</v>
          </cell>
        </row>
        <row r="117">
          <cell r="B117">
            <v>13.934609158886399</v>
          </cell>
          <cell r="C117">
            <v>16.360518203962116</v>
          </cell>
        </row>
        <row r="118">
          <cell r="B118">
            <v>14.0180167585536</v>
          </cell>
          <cell r="C118">
            <v>16.297775960666268</v>
          </cell>
        </row>
        <row r="119">
          <cell r="B119">
            <v>14.101424358220799</v>
          </cell>
          <cell r="C119">
            <v>16.240389924710396</v>
          </cell>
        </row>
        <row r="120">
          <cell r="B120">
            <v>16.122657369599999</v>
          </cell>
          <cell r="C120">
            <v>16.789206374399999</v>
          </cell>
        </row>
        <row r="121">
          <cell r="B121">
            <v>16.508979548159999</v>
          </cell>
          <cell r="C121">
            <v>16.777660327680003</v>
          </cell>
        </row>
        <row r="122">
          <cell r="B122">
            <v>16.89530172672</v>
          </cell>
          <cell r="C122">
            <v>16.775862239817144</v>
          </cell>
        </row>
        <row r="123">
          <cell r="B123">
            <v>17.281623905280004</v>
          </cell>
          <cell r="C123">
            <v>16.783132020658606</v>
          </cell>
        </row>
        <row r="124">
          <cell r="B124">
            <v>17.66794608384</v>
          </cell>
          <cell r="C124">
            <v>16.79885140642909</v>
          </cell>
        </row>
        <row r="125">
          <cell r="B125">
            <v>18.054268262400001</v>
          </cell>
          <cell r="C125">
            <v>16.822457090133334</v>
          </cell>
        </row>
        <row r="126">
          <cell r="B126">
            <v>18.440590440960001</v>
          </cell>
          <cell r="C126">
            <v>16.853434747993045</v>
          </cell>
        </row>
        <row r="127">
          <cell r="B127">
            <v>18.826912619520002</v>
          </cell>
          <cell r="C127">
            <v>16.89131382846638</v>
          </cell>
        </row>
        <row r="128">
          <cell r="B128">
            <v>19.213234798079998</v>
          </cell>
          <cell r="C128">
            <v>16.935662992639998</v>
          </cell>
        </row>
        <row r="129">
          <cell r="B129">
            <v>19.599556976639999</v>
          </cell>
          <cell r="C129">
            <v>16.986086112940406</v>
          </cell>
        </row>
        <row r="130">
          <cell r="B130">
            <v>19.985879155199999</v>
          </cell>
          <cell r="C130">
            <v>17.042218752</v>
          </cell>
        </row>
      </sheetData>
      <sheetData sheetId="9" refreshError="1">
        <row r="86">
          <cell r="B86">
            <v>14.2936554173952</v>
          </cell>
          <cell r="C86">
            <v>42.024148111897595</v>
          </cell>
          <cell r="D86">
            <v>12.098936467200001</v>
          </cell>
          <cell r="E86">
            <v>32.547108316799999</v>
          </cell>
        </row>
        <row r="87">
          <cell r="B87">
            <v>14.556302705894399</v>
          </cell>
          <cell r="C87">
            <v>38.081409676147196</v>
          </cell>
          <cell r="D87">
            <v>13.261619184000001</v>
          </cell>
          <cell r="E87">
            <v>29.708989675200002</v>
          </cell>
        </row>
        <row r="88">
          <cell r="B88">
            <v>14.818949994393602</v>
          </cell>
          <cell r="C88">
            <v>35.157186760396797</v>
          </cell>
          <cell r="D88">
            <v>14.424301900800003</v>
          </cell>
          <cell r="E88">
            <v>27.7257360336</v>
          </cell>
        </row>
        <row r="89">
          <cell r="B89">
            <v>15.081597282892799</v>
          </cell>
          <cell r="C89">
            <v>32.911974191313071</v>
          </cell>
          <cell r="D89">
            <v>15.586984617600002</v>
          </cell>
          <cell r="E89">
            <v>26.312392392</v>
          </cell>
        </row>
        <row r="90">
          <cell r="B90">
            <v>15.344244571392</v>
          </cell>
          <cell r="C90">
            <v>31.142068864896004</v>
          </cell>
          <cell r="D90">
            <v>16.749667334400002</v>
          </cell>
          <cell r="E90">
            <v>25.297985750399999</v>
          </cell>
        </row>
        <row r="91">
          <cell r="B91">
            <v>15.606891859891201</v>
          </cell>
          <cell r="C91">
            <v>29.717841533145599</v>
          </cell>
          <cell r="D91">
            <v>17.912350051200001</v>
          </cell>
          <cell r="E91">
            <v>24.573715108800002</v>
          </cell>
        </row>
        <row r="92">
          <cell r="B92">
            <v>15.869539148390402</v>
          </cell>
          <cell r="C92">
            <v>28.552872697395198</v>
          </cell>
          <cell r="D92">
            <v>19.075032767999996</v>
          </cell>
          <cell r="E92">
            <v>24.067046467200001</v>
          </cell>
        </row>
        <row r="93">
          <cell r="B93">
            <v>16.132186436889601</v>
          </cell>
          <cell r="C93">
            <v>27.587333473952491</v>
          </cell>
          <cell r="D93">
            <v>20.237715484800002</v>
          </cell>
          <cell r="E93">
            <v>23.727763979446156</v>
          </cell>
        </row>
        <row r="94">
          <cell r="B94">
            <v>16.3948337253888</v>
          </cell>
          <cell r="C94">
            <v>26.778488945894399</v>
          </cell>
          <cell r="D94">
            <v>21.400398201600002</v>
          </cell>
          <cell r="E94">
            <v>23.519999184</v>
          </cell>
        </row>
        <row r="95">
          <cell r="B95">
            <v>16.657481013888003</v>
          </cell>
          <cell r="C95">
            <v>26.095000174144001</v>
          </cell>
          <cell r="D95">
            <v>22.563080918400001</v>
          </cell>
          <cell r="E95">
            <v>23.417448542399999</v>
          </cell>
        </row>
        <row r="96">
          <cell r="B96">
            <v>16.920128302387202</v>
          </cell>
          <cell r="C96">
            <v>25.5133629543936</v>
          </cell>
          <cell r="D96">
            <v>23.7257636352</v>
          </cell>
          <cell r="E96">
            <v>23.400384400800004</v>
          </cell>
        </row>
        <row r="97">
          <cell r="B97">
            <v>17.182775590886401</v>
          </cell>
          <cell r="C97">
            <v>25.015603483349079</v>
          </cell>
          <cell r="D97">
            <v>24.888446351999999</v>
          </cell>
          <cell r="E97">
            <v>23.453720906258827</v>
          </cell>
        </row>
        <row r="98">
          <cell r="B98">
            <v>17.4454228793856</v>
          </cell>
          <cell r="C98">
            <v>24.587742136226137</v>
          </cell>
          <cell r="D98">
            <v>26.051129068800002</v>
          </cell>
          <cell r="E98">
            <v>23.565724617599997</v>
          </cell>
        </row>
        <row r="99">
          <cell r="B99">
            <v>17.708070167884802</v>
          </cell>
          <cell r="C99">
            <v>24.218742367142401</v>
          </cell>
        </row>
        <row r="100">
          <cell r="B100">
            <v>17.970717456384001</v>
          </cell>
          <cell r="C100">
            <v>23.899774939391996</v>
          </cell>
        </row>
        <row r="101">
          <cell r="B101">
            <v>18.233364744883197</v>
          </cell>
          <cell r="C101">
            <v>23.623692375641596</v>
          </cell>
        </row>
        <row r="102">
          <cell r="B102">
            <v>18.496012033382403</v>
          </cell>
          <cell r="C102">
            <v>23.384646739891199</v>
          </cell>
        </row>
        <row r="103">
          <cell r="B103">
            <v>18.758659321881602</v>
          </cell>
          <cell r="C103">
            <v>23.177807128488627</v>
          </cell>
        </row>
        <row r="104">
          <cell r="B104">
            <v>19.021306610380801</v>
          </cell>
          <cell r="C104">
            <v>22.999147788390403</v>
          </cell>
        </row>
        <row r="105">
          <cell r="B105">
            <v>19.28395389888</v>
          </cell>
          <cell r="C105">
            <v>22.845287087040003</v>
          </cell>
        </row>
        <row r="106">
          <cell r="B106">
            <v>19.546601187379203</v>
          </cell>
          <cell r="C106">
            <v>22.713363643043447</v>
          </cell>
        </row>
        <row r="107">
          <cell r="B107">
            <v>19.809248475878398</v>
          </cell>
          <cell r="C107">
            <v>22.600939983361425</v>
          </cell>
        </row>
        <row r="108">
          <cell r="B108">
            <v>20.071895764377601</v>
          </cell>
          <cell r="C108">
            <v>22.505926845388803</v>
          </cell>
        </row>
        <row r="109">
          <cell r="B109">
            <v>25.084671131520004</v>
          </cell>
          <cell r="C109">
            <v>22.085034379001375</v>
          </cell>
        </row>
        <row r="110">
          <cell r="B110">
            <v>26.338579238400005</v>
          </cell>
          <cell r="C110">
            <v>22.2059207392</v>
          </cell>
        </row>
        <row r="111">
          <cell r="B111">
            <v>27.592487345280002</v>
          </cell>
          <cell r="C111">
            <v>22.359456627994838</v>
          </cell>
        </row>
        <row r="112">
          <cell r="B112">
            <v>28.846395452160003</v>
          </cell>
          <cell r="C112">
            <v>22.54258115208</v>
          </cell>
        </row>
      </sheetData>
      <sheetData sheetId="10" refreshError="1">
        <row r="86">
          <cell r="B86">
            <v>12.852652706944001</v>
          </cell>
          <cell r="C86">
            <v>36.094385043338669</v>
          </cell>
          <cell r="D86">
            <v>15.06698241248</v>
          </cell>
          <cell r="E86">
            <v>28.788060382506668</v>
          </cell>
        </row>
        <row r="87">
          <cell r="B87">
            <v>13.142640630368001</v>
          </cell>
          <cell r="C87">
            <v>32.794850989812566</v>
          </cell>
          <cell r="D87">
            <v>15.35972715136</v>
          </cell>
          <cell r="E87">
            <v>26.848816725279999</v>
          </cell>
        </row>
        <row r="88">
          <cell r="B88">
            <v>13.432628553792</v>
          </cell>
          <cell r="C88">
            <v>30.356448940096005</v>
          </cell>
          <cell r="D88">
            <v>15.652471890240001</v>
          </cell>
          <cell r="E88">
            <v>25.430977074719998</v>
          </cell>
        </row>
        <row r="89">
          <cell r="B89">
            <v>13.722616477216</v>
          </cell>
          <cell r="C89">
            <v>28.492134892919111</v>
          </cell>
          <cell r="D89">
            <v>15.945216629119999</v>
          </cell>
          <cell r="E89">
            <v>24.360740095271108</v>
          </cell>
        </row>
        <row r="90">
          <cell r="B90">
            <v>14.012604400640003</v>
          </cell>
          <cell r="C90">
            <v>27.029682447520003</v>
          </cell>
          <cell r="D90">
            <v>16.237961368000001</v>
          </cell>
          <cell r="E90">
            <v>23.533824985599999</v>
          </cell>
        </row>
        <row r="91">
          <cell r="B91">
            <v>14.302592324063999</v>
          </cell>
          <cell r="C91">
            <v>25.859492985231999</v>
          </cell>
          <cell r="D91">
            <v>16.53070610688</v>
          </cell>
          <cell r="E91">
            <v>22.883871235767273</v>
          </cell>
        </row>
        <row r="92">
          <cell r="B92">
            <v>14.592580247488002</v>
          </cell>
          <cell r="C92">
            <v>24.908500760277331</v>
          </cell>
          <cell r="D92">
            <v>16.82345084576</v>
          </cell>
          <cell r="E92">
            <v>22.366638505813331</v>
          </cell>
        </row>
        <row r="93">
          <cell r="B93">
            <v>14.882568170912002</v>
          </cell>
          <cell r="C93">
            <v>24.126121794809844</v>
          </cell>
          <cell r="D93">
            <v>17.116195584639996</v>
          </cell>
          <cell r="E93">
            <v>21.951498868073845</v>
          </cell>
        </row>
        <row r="94">
          <cell r="B94">
            <v>15.172556094336</v>
          </cell>
          <cell r="C94">
            <v>23.476224676082289</v>
          </cell>
          <cell r="D94">
            <v>17.40894032352</v>
          </cell>
          <cell r="E94">
            <v>21.616575231359999</v>
          </cell>
        </row>
        <row r="95">
          <cell r="B95">
            <v>15.462544017760001</v>
          </cell>
          <cell r="C95">
            <v>22.932313034746663</v>
          </cell>
          <cell r="D95">
            <v>17.701685062399999</v>
          </cell>
          <cell r="E95">
            <v>21.345824395466664</v>
          </cell>
        </row>
        <row r="96">
          <cell r="B96">
            <v>15.752531941184001</v>
          </cell>
          <cell r="C96">
            <v>22.474514593791998</v>
          </cell>
          <cell r="D96">
            <v>17.994429801279999</v>
          </cell>
          <cell r="E96">
            <v>21.127213960240002</v>
          </cell>
        </row>
        <row r="97">
          <cell r="B97">
            <v>16.042519864608</v>
          </cell>
          <cell r="C97">
            <v>22.087632906092239</v>
          </cell>
          <cell r="D97">
            <v>18.287174540160002</v>
          </cell>
          <cell r="E97">
            <v>20.951542678503529</v>
          </cell>
        </row>
        <row r="98">
          <cell r="B98">
            <v>16.332507788032</v>
          </cell>
          <cell r="C98">
            <v>21.759848512771555</v>
          </cell>
          <cell r="D98">
            <v>18.579919279040002</v>
          </cell>
          <cell r="E98">
            <v>20.811654024675555</v>
          </cell>
        </row>
        <row r="99">
          <cell r="B99">
            <v>16.622495711456001</v>
          </cell>
          <cell r="C99">
            <v>21.481830262085893</v>
          </cell>
        </row>
        <row r="100">
          <cell r="B100">
            <v>16.912483634880001</v>
          </cell>
          <cell r="C100">
            <v>21.246113232640003</v>
          </cell>
        </row>
        <row r="101">
          <cell r="B101">
            <v>17.202471558304001</v>
          </cell>
          <cell r="C101">
            <v>21.046654392828188</v>
          </cell>
        </row>
        <row r="102">
          <cell r="B102">
            <v>17.492459481728002</v>
          </cell>
          <cell r="C102">
            <v>20.878509444064004</v>
          </cell>
        </row>
        <row r="103">
          <cell r="B103">
            <v>17.782447405151999</v>
          </cell>
          <cell r="C103">
            <v>20.737593965776</v>
          </cell>
        </row>
        <row r="104">
          <cell r="B104">
            <v>18.072435328576002</v>
          </cell>
          <cell r="C104">
            <v>20.620504274154666</v>
          </cell>
        </row>
        <row r="105">
          <cell r="B105">
            <v>18.362423252000003</v>
          </cell>
          <cell r="C105">
            <v>20.5243812748</v>
          </cell>
        </row>
        <row r="106">
          <cell r="B106">
            <v>18.652411175424</v>
          </cell>
          <cell r="C106">
            <v>20.446805733988921</v>
          </cell>
        </row>
        <row r="107">
          <cell r="B107">
            <v>18.942399098848</v>
          </cell>
          <cell r="C107">
            <v>20.385716822994372</v>
          </cell>
        </row>
        <row r="108">
          <cell r="B108">
            <v>19.232387022272</v>
          </cell>
          <cell r="C108">
            <v>20.33934811719314</v>
          </cell>
        </row>
        <row r="109">
          <cell r="B109">
            <v>19.522374945696001</v>
          </cell>
          <cell r="C109">
            <v>20.306176836737652</v>
          </cell>
        </row>
        <row r="110">
          <cell r="B110">
            <v>19.812362869120001</v>
          </cell>
          <cell r="C110">
            <v>20.284883239093332</v>
          </cell>
        </row>
        <row r="111">
          <cell r="B111">
            <v>20.102350792544001</v>
          </cell>
          <cell r="C111">
            <v>20.274317871084904</v>
          </cell>
        </row>
        <row r="112">
          <cell r="B112">
            <v>20.392338715967998</v>
          </cell>
          <cell r="C112">
            <v>20.273474961184</v>
          </cell>
        </row>
        <row r="113">
          <cell r="B113">
            <v>28.368055485120003</v>
          </cell>
          <cell r="C113">
            <v>20.994096297953941</v>
          </cell>
        </row>
        <row r="114">
          <cell r="B114">
            <v>30.039614709760002</v>
          </cell>
          <cell r="C114">
            <v>21.235559203821179</v>
          </cell>
        </row>
        <row r="115">
          <cell r="B115">
            <v>31.711173934400005</v>
          </cell>
          <cell r="C115">
            <v>21.510983064342863</v>
          </cell>
        </row>
        <row r="116">
          <cell r="B116">
            <v>33.382733159040001</v>
          </cell>
          <cell r="C116">
            <v>21.817537799964448</v>
          </cell>
        </row>
      </sheetData>
      <sheetData sheetId="11" refreshError="1">
        <row r="8">
          <cell r="A8">
            <v>5</v>
          </cell>
        </row>
        <row r="230">
          <cell r="B230">
            <v>10.504353343619998</v>
          </cell>
          <cell r="C230">
            <v>16.229724111709995</v>
          </cell>
        </row>
        <row r="231">
          <cell r="B231">
            <v>10.508964495298798</v>
          </cell>
          <cell r="C231">
            <v>16.191823017721585</v>
          </cell>
        </row>
        <row r="232">
          <cell r="B232">
            <v>10.513575646977598</v>
          </cell>
          <cell r="C232">
            <v>16.15445095886248</v>
          </cell>
        </row>
        <row r="233">
          <cell r="B233">
            <v>10.518186798656398</v>
          </cell>
          <cell r="C233">
            <v>16.117597561894865</v>
          </cell>
        </row>
        <row r="234">
          <cell r="B234">
            <v>10.522797950335198</v>
          </cell>
          <cell r="C234">
            <v>16.081252723015648</v>
          </cell>
        </row>
        <row r="235">
          <cell r="B235">
            <v>10.527409102013998</v>
          </cell>
          <cell r="C235">
            <v>16.045406599165062</v>
          </cell>
        </row>
        <row r="236">
          <cell r="B236">
            <v>10.532020253692798</v>
          </cell>
          <cell r="C236">
            <v>16.010049599669475</v>
          </cell>
        </row>
        <row r="237">
          <cell r="B237">
            <v>10.536631405371597</v>
          </cell>
          <cell r="C237">
            <v>15.975172378203631</v>
          </cell>
        </row>
        <row r="238">
          <cell r="B238">
            <v>10.541242557050397</v>
          </cell>
          <cell r="C238">
            <v>15.940765825058106</v>
          </cell>
        </row>
        <row r="239">
          <cell r="B239">
            <v>10.545853708729197</v>
          </cell>
          <cell r="C239">
            <v>15.90682105969856</v>
          </cell>
        </row>
        <row r="240">
          <cell r="B240">
            <v>10.550464860407997</v>
          </cell>
          <cell r="C240">
            <v>15.873329423603996</v>
          </cell>
        </row>
        <row r="241">
          <cell r="B241">
            <v>10.555076012086797</v>
          </cell>
          <cell r="C241">
            <v>15.840282473371966</v>
          </cell>
        </row>
        <row r="242">
          <cell r="B242">
            <v>10.559687163765597</v>
          </cell>
          <cell r="C242">
            <v>15.807671974079094</v>
          </cell>
        </row>
        <row r="243">
          <cell r="B243">
            <v>10.564298315444397</v>
          </cell>
          <cell r="C243">
            <v>15.775489892885998</v>
          </cell>
        </row>
        <row r="244">
          <cell r="B244">
            <v>10.568909467123197</v>
          </cell>
          <cell r="C244">
            <v>15.74372839287623</v>
          </cell>
        </row>
        <row r="245">
          <cell r="B245">
            <v>10.573520618801997</v>
          </cell>
          <cell r="C245">
            <v>15.712379827119179</v>
          </cell>
        </row>
        <row r="246">
          <cell r="B246">
            <v>10.578131770480798</v>
          </cell>
          <cell r="C246">
            <v>15.681436732947624</v>
          </cell>
        </row>
        <row r="247">
          <cell r="B247">
            <v>10.582742922159596</v>
          </cell>
          <cell r="C247">
            <v>15.650891826440876</v>
          </cell>
        </row>
        <row r="248">
          <cell r="B248">
            <v>10.587354073838396</v>
          </cell>
          <cell r="C248">
            <v>15.620737997104911</v>
          </cell>
        </row>
        <row r="249">
          <cell r="B249">
            <v>10.5919652255172</v>
          </cell>
          <cell r="C249">
            <v>15.590968302741434</v>
          </cell>
        </row>
        <row r="250">
          <cell r="B250">
            <v>10.596576377195998</v>
          </cell>
          <cell r="C250">
            <v>15.561575964497997</v>
          </cell>
        </row>
        <row r="251">
          <cell r="B251">
            <v>10.601187528874798</v>
          </cell>
          <cell r="C251">
            <v>15.532554362091783</v>
          </cell>
        </row>
        <row r="252">
          <cell r="B252">
            <v>10.605798680553599</v>
          </cell>
          <cell r="C252">
            <v>15.503897029200054</v>
          </cell>
        </row>
        <row r="253">
          <cell r="B253">
            <v>10.610409832232397</v>
          </cell>
          <cell r="C253">
            <v>15.475597649010416</v>
          </cell>
        </row>
        <row r="254">
          <cell r="B254">
            <v>10.615020983911199</v>
          </cell>
          <cell r="C254">
            <v>15.447650049924562</v>
          </cell>
        </row>
        <row r="255">
          <cell r="B255">
            <v>10.619632135589997</v>
          </cell>
          <cell r="C255">
            <v>15.420048201409283</v>
          </cell>
        </row>
        <row r="256">
          <cell r="B256">
            <v>10.624243287268797</v>
          </cell>
          <cell r="C256">
            <v>15.392786209988941</v>
          </cell>
        </row>
        <row r="257">
          <cell r="B257">
            <v>10.628854438947599</v>
          </cell>
          <cell r="C257">
            <v>15.365858315373796</v>
          </cell>
        </row>
        <row r="258">
          <cell r="B258">
            <v>10.633465590626399</v>
          </cell>
          <cell r="C258">
            <v>15.339258886718817</v>
          </cell>
        </row>
        <row r="259">
          <cell r="B259">
            <v>10.638076742305197</v>
          </cell>
          <cell r="C259">
            <v>15.312982419007904</v>
          </cell>
        </row>
        <row r="260">
          <cell r="B260">
            <v>10.642687893983998</v>
          </cell>
          <cell r="C260">
            <v>15.287023529558663</v>
          </cell>
        </row>
        <row r="261">
          <cell r="B261">
            <v>10.647299045662797</v>
          </cell>
          <cell r="C261">
            <v>15.261376954643</v>
          </cell>
        </row>
        <row r="262">
          <cell r="B262">
            <v>10.651910197341598</v>
          </cell>
          <cell r="C262">
            <v>15.236037546219148</v>
          </cell>
        </row>
        <row r="263">
          <cell r="B263">
            <v>10.656521349020398</v>
          </cell>
          <cell r="C263">
            <v>15.211000268770851</v>
          </cell>
        </row>
        <row r="264">
          <cell r="B264">
            <v>10.661132500699196</v>
          </cell>
          <cell r="C264">
            <v>15.186260196249597</v>
          </cell>
        </row>
        <row r="265">
          <cell r="B265">
            <v>10.665743652377998</v>
          </cell>
          <cell r="C265">
            <v>15.161812509116023</v>
          </cell>
        </row>
        <row r="266">
          <cell r="B266">
            <v>10.670354804056798</v>
          </cell>
          <cell r="C266">
            <v>15.137652491476786</v>
          </cell>
        </row>
        <row r="267">
          <cell r="B267">
            <v>10.674965955735596</v>
          </cell>
          <cell r="C267">
            <v>15.113775528313251</v>
          </cell>
        </row>
        <row r="268">
          <cell r="B268">
            <v>10.679577107414397</v>
          </cell>
          <cell r="C268">
            <v>15.090177102798686</v>
          </cell>
        </row>
        <row r="269">
          <cell r="B269">
            <v>10.684188259093197</v>
          </cell>
          <cell r="C269">
            <v>15.066852793700566</v>
          </cell>
        </row>
        <row r="270">
          <cell r="B270">
            <v>10.688799410771997</v>
          </cell>
          <cell r="C270">
            <v>15.043798272864946</v>
          </cell>
        </row>
        <row r="271">
          <cell r="B271">
            <v>10.693410562450797</v>
          </cell>
          <cell r="C271">
            <v>15.021009302779849</v>
          </cell>
        </row>
        <row r="272">
          <cell r="B272">
            <v>10.698021714129599</v>
          </cell>
          <cell r="C272">
            <v>14.998481734214799</v>
          </cell>
        </row>
        <row r="273">
          <cell r="B273">
            <v>10.702632865808399</v>
          </cell>
          <cell r="C273">
            <v>14.97621150393373</v>
          </cell>
        </row>
        <row r="274">
          <cell r="B274">
            <v>10.707244017487199</v>
          </cell>
          <cell r="C274">
            <v>14.954194632478648</v>
          </cell>
        </row>
        <row r="275">
          <cell r="B275">
            <v>10.711855169165998</v>
          </cell>
          <cell r="C275">
            <v>14.932427222021458</v>
          </cell>
        </row>
        <row r="276">
          <cell r="B276">
            <v>10.716466320844798</v>
          </cell>
          <cell r="C276">
            <v>14.910905454281577</v>
          </cell>
        </row>
        <row r="277">
          <cell r="B277">
            <v>10.721077472523598</v>
          </cell>
          <cell r="C277">
            <v>14.889625588506977</v>
          </cell>
        </row>
        <row r="278">
          <cell r="B278">
            <v>10.725688624202398</v>
          </cell>
          <cell r="C278">
            <v>14.868583959516346</v>
          </cell>
        </row>
        <row r="279">
          <cell r="B279">
            <v>10.730299775881198</v>
          </cell>
          <cell r="C279">
            <v>14.847776975800395</v>
          </cell>
        </row>
        <row r="280">
          <cell r="B280">
            <v>10.734910927559998</v>
          </cell>
          <cell r="C280">
            <v>14.827201117679998</v>
          </cell>
        </row>
        <row r="281">
          <cell r="B281">
            <v>10.739522079238798</v>
          </cell>
          <cell r="C281">
            <v>14.806852935519396</v>
          </cell>
        </row>
        <row r="282">
          <cell r="B282">
            <v>10.744133230917598</v>
          </cell>
          <cell r="C282">
            <v>14.786729047992459</v>
          </cell>
        </row>
        <row r="283">
          <cell r="B283">
            <v>10.748744382596398</v>
          </cell>
          <cell r="C283">
            <v>14.766826140400168</v>
          </cell>
        </row>
        <row r="284">
          <cell r="B284">
            <v>10.753355534275197</v>
          </cell>
          <cell r="C284">
            <v>14.747140963037598</v>
          </cell>
        </row>
        <row r="285">
          <cell r="B285">
            <v>10.757966685953997</v>
          </cell>
          <cell r="C285">
            <v>14.727670329608705</v>
          </cell>
        </row>
        <row r="286">
          <cell r="B286">
            <v>10.762577837632797</v>
          </cell>
          <cell r="C286">
            <v>14.708411115687271</v>
          </cell>
        </row>
        <row r="287">
          <cell r="B287">
            <v>10.767188989311599</v>
          </cell>
          <cell r="C287">
            <v>14.689360257222464</v>
          </cell>
        </row>
        <row r="288">
          <cell r="B288">
            <v>10.771800140990397</v>
          </cell>
          <cell r="C288">
            <v>14.670514749087506</v>
          </cell>
        </row>
        <row r="289">
          <cell r="B289">
            <v>10.776411292669197</v>
          </cell>
          <cell r="C289">
            <v>14.651871643670006</v>
          </cell>
        </row>
        <row r="290">
          <cell r="B290">
            <v>10.781022444347997</v>
          </cell>
          <cell r="C290">
            <v>14.633428049502569</v>
          </cell>
        </row>
        <row r="291">
          <cell r="B291">
            <v>10.785633596026797</v>
          </cell>
          <cell r="C291">
            <v>14.615181129932354</v>
          </cell>
        </row>
        <row r="292">
          <cell r="B292">
            <v>10.790244747705596</v>
          </cell>
          <cell r="C292">
            <v>14.597128101828268</v>
          </cell>
        </row>
        <row r="293">
          <cell r="B293">
            <v>10.794855899384396</v>
          </cell>
          <cell r="C293">
            <v>14.579266234324592</v>
          </cell>
        </row>
        <row r="294">
          <cell r="B294">
            <v>10.799467051063196</v>
          </cell>
          <cell r="C294">
            <v>14.561592847599821</v>
          </cell>
        </row>
        <row r="295">
          <cell r="B295">
            <v>10.804078202741998</v>
          </cell>
          <cell r="C295">
            <v>14.544105311689602</v>
          </cell>
        </row>
        <row r="296">
          <cell r="B296">
            <v>10.808689354420798</v>
          </cell>
          <cell r="C296">
            <v>14.526801045332618</v>
          </cell>
        </row>
        <row r="297">
          <cell r="B297">
            <v>10.813300506099598</v>
          </cell>
          <cell r="C297">
            <v>14.509677514848415</v>
          </cell>
        </row>
        <row r="298">
          <cell r="B298">
            <v>10.817911657778399</v>
          </cell>
          <cell r="C298">
            <v>14.492732233046077</v>
          </cell>
        </row>
        <row r="299">
          <cell r="B299">
            <v>10.822522809457197</v>
          </cell>
          <cell r="C299">
            <v>14.475962758162842</v>
          </cell>
        </row>
        <row r="300">
          <cell r="B300">
            <v>10.827133961135997</v>
          </cell>
          <cell r="C300">
            <v>14.459366692831633</v>
          </cell>
        </row>
        <row r="301">
          <cell r="B301">
            <v>10.831745112814799</v>
          </cell>
          <cell r="C301">
            <v>14.442941683076628</v>
          </cell>
        </row>
        <row r="302">
          <cell r="B302">
            <v>10.836356264493597</v>
          </cell>
          <cell r="C302">
            <v>14.426685417335984</v>
          </cell>
        </row>
        <row r="303">
          <cell r="B303">
            <v>10.840967416172399</v>
          </cell>
          <cell r="C303">
            <v>14.41059562551086</v>
          </cell>
        </row>
        <row r="304">
          <cell r="B304">
            <v>10.845578567851199</v>
          </cell>
          <cell r="C304">
            <v>14.39467007803988</v>
          </cell>
        </row>
        <row r="305">
          <cell r="B305">
            <v>10.850189719529997</v>
          </cell>
          <cell r="C305">
            <v>14.378906584998331</v>
          </cell>
        </row>
        <row r="306">
          <cell r="B306">
            <v>10.854800871208798</v>
          </cell>
          <cell r="C306">
            <v>14.363302995221211</v>
          </cell>
        </row>
        <row r="307">
          <cell r="B307">
            <v>10.859412022887597</v>
          </cell>
          <cell r="C307">
            <v>14.347857195449523</v>
          </cell>
        </row>
        <row r="308">
          <cell r="B308">
            <v>10.864023174566396</v>
          </cell>
          <cell r="C308">
            <v>14.332567109498989</v>
          </cell>
        </row>
        <row r="309">
          <cell r="B309">
            <v>10.868634326245198</v>
          </cell>
          <cell r="C309">
            <v>14.317430697450545</v>
          </cell>
        </row>
        <row r="310">
          <cell r="B310">
            <v>10.873245477923998</v>
          </cell>
          <cell r="C310">
            <v>14.302445954861996</v>
          </cell>
        </row>
        <row r="311">
          <cell r="B311">
            <v>10.877856629602798</v>
          </cell>
          <cell r="C311">
            <v>14.287610912000098</v>
          </cell>
        </row>
        <row r="312">
          <cell r="B312">
            <v>10.882467781281598</v>
          </cell>
          <cell r="C312">
            <v>14.272923633092521</v>
          </cell>
        </row>
        <row r="313">
          <cell r="B313">
            <v>10.887078932960396</v>
          </cell>
          <cell r="C313">
            <v>14.258382215599083</v>
          </cell>
        </row>
        <row r="314">
          <cell r="B314">
            <v>10.891690084639198</v>
          </cell>
          <cell r="C314">
            <v>14.243984789501649</v>
          </cell>
        </row>
        <row r="315">
          <cell r="B315">
            <v>10.896301236317997</v>
          </cell>
          <cell r="C315">
            <v>14.229729516612187</v>
          </cell>
        </row>
        <row r="316">
          <cell r="B316">
            <v>10.900912387996796</v>
          </cell>
          <cell r="C316">
            <v>14.215614589898399</v>
          </cell>
        </row>
        <row r="317">
          <cell r="B317">
            <v>10.905523539675597</v>
          </cell>
          <cell r="C317">
            <v>14.201638232826406</v>
          </cell>
        </row>
        <row r="318">
          <cell r="B318">
            <v>10.910134691354397</v>
          </cell>
          <cell r="C318">
            <v>14.187798698720053</v>
          </cell>
        </row>
        <row r="319">
          <cell r="B319">
            <v>10.914745843033199</v>
          </cell>
          <cell r="C319">
            <v>14.174094270136262</v>
          </cell>
        </row>
        <row r="320">
          <cell r="B320">
            <v>10.919356994711999</v>
          </cell>
          <cell r="C320">
            <v>14.160523258255996</v>
          </cell>
        </row>
        <row r="321">
          <cell r="B321">
            <v>10.923968146390798</v>
          </cell>
          <cell r="C321">
            <v>14.147084002290416</v>
          </cell>
        </row>
        <row r="322">
          <cell r="B322">
            <v>10.928579298069598</v>
          </cell>
          <cell r="C322">
            <v>14.133774868901741</v>
          </cell>
        </row>
        <row r="323">
          <cell r="B323">
            <v>10.933190449748398</v>
          </cell>
          <cell r="C323">
            <v>14.120594251638394</v>
          </cell>
        </row>
        <row r="324">
          <cell r="B324">
            <v>10.937801601427198</v>
          </cell>
          <cell r="C324">
            <v>14.107540570384089</v>
          </cell>
        </row>
        <row r="325">
          <cell r="B325">
            <v>10.942412753105998</v>
          </cell>
          <cell r="C325">
            <v>14.094612270820344</v>
          </cell>
        </row>
        <row r="326">
          <cell r="B326">
            <v>10.947023904784798</v>
          </cell>
          <cell r="C326">
            <v>14.08180782390215</v>
          </cell>
        </row>
        <row r="327">
          <cell r="B327">
            <v>10.951635056463598</v>
          </cell>
          <cell r="C327">
            <v>14.069125725346373</v>
          </cell>
        </row>
        <row r="328">
          <cell r="B328">
            <v>10.956246208142398</v>
          </cell>
          <cell r="C328">
            <v>14.056564495132488</v>
          </cell>
        </row>
        <row r="329">
          <cell r="B329">
            <v>10.960857359821198</v>
          </cell>
          <cell r="C329">
            <v>14.044122677015416</v>
          </cell>
        </row>
        <row r="330">
          <cell r="B330">
            <v>10.965468511499997</v>
          </cell>
          <cell r="C330">
            <v>14.031798838049996</v>
          </cell>
        </row>
        <row r="331">
          <cell r="B331">
            <v>10.970079663178797</v>
          </cell>
          <cell r="C331">
            <v>14.019591568126847</v>
          </cell>
        </row>
        <row r="332">
          <cell r="B332">
            <v>10.974690814857597</v>
          </cell>
          <cell r="C332">
            <v>14.007499479519275</v>
          </cell>
        </row>
        <row r="333">
          <cell r="B333">
            <v>10.979301966536397</v>
          </cell>
          <cell r="C333">
            <v>13.995521206440923</v>
          </cell>
        </row>
        <row r="334">
          <cell r="B334">
            <v>10.983913118215197</v>
          </cell>
          <cell r="C334">
            <v>13.983655404613895</v>
          </cell>
        </row>
        <row r="335">
          <cell r="B335">
            <v>10.988524269893997</v>
          </cell>
          <cell r="C335">
            <v>13.971900750846997</v>
          </cell>
        </row>
        <row r="336">
          <cell r="B336">
            <v>10.993135421572797</v>
          </cell>
          <cell r="C336">
            <v>13.960255942623899</v>
          </cell>
        </row>
        <row r="337">
          <cell r="B337">
            <v>10.997746573251597</v>
          </cell>
          <cell r="C337">
            <v>13.948719697700893</v>
          </cell>
        </row>
        <row r="338">
          <cell r="B338">
            <v>11.002357724930397</v>
          </cell>
          <cell r="C338">
            <v>13.937290753714032</v>
          </cell>
        </row>
        <row r="339">
          <cell r="B339">
            <v>11.006968876609198</v>
          </cell>
          <cell r="C339">
            <v>13.925967867795331</v>
          </cell>
        </row>
        <row r="340">
          <cell r="B340">
            <v>11.011580028287996</v>
          </cell>
          <cell r="C340">
            <v>13.914749816197844</v>
          </cell>
        </row>
        <row r="341">
          <cell r="B341">
            <v>11.016191179966796</v>
          </cell>
          <cell r="C341">
            <v>13.903635393929374</v>
          </cell>
        </row>
        <row r="342">
          <cell r="B342">
            <v>11.020802331645596</v>
          </cell>
          <cell r="C342">
            <v>13.892623414394551</v>
          </cell>
        </row>
        <row r="343">
          <cell r="B343">
            <v>11.025413483324398</v>
          </cell>
          <cell r="C343">
            <v>13.88171270904509</v>
          </cell>
        </row>
        <row r="344">
          <cell r="B344">
            <v>11.030024635003199</v>
          </cell>
          <cell r="C344">
            <v>13.870902127037962</v>
          </cell>
        </row>
        <row r="345">
          <cell r="B345">
            <v>11.034635786681998</v>
          </cell>
          <cell r="C345">
            <v>13.860190534901372</v>
          </cell>
        </row>
        <row r="346">
          <cell r="B346">
            <v>11.039246938360797</v>
          </cell>
          <cell r="C346">
            <v>13.849576816208216</v>
          </cell>
        </row>
        <row r="347">
          <cell r="B347">
            <v>11.043858090039599</v>
          </cell>
          <cell r="C347">
            <v>13.839059871256875</v>
          </cell>
        </row>
        <row r="348">
          <cell r="B348">
            <v>11.048469241718397</v>
          </cell>
          <cell r="C348">
            <v>13.828638616759196</v>
          </cell>
        </row>
        <row r="349">
          <cell r="B349">
            <v>11.053080393397197</v>
          </cell>
          <cell r="C349">
            <v>13.818311985535399</v>
          </cell>
        </row>
        <row r="350">
          <cell r="B350">
            <v>11.057691545075999</v>
          </cell>
          <cell r="C350">
            <v>13.808078926215774</v>
          </cell>
        </row>
        <row r="351">
          <cell r="B351">
            <v>11.062302696754797</v>
          </cell>
          <cell r="C351">
            <v>13.797938402948983</v>
          </cell>
        </row>
        <row r="352">
          <cell r="B352">
            <v>11.066913848433598</v>
          </cell>
          <cell r="C352">
            <v>13.787889395116798</v>
          </cell>
        </row>
        <row r="353">
          <cell r="B353">
            <v>11.071525000112398</v>
          </cell>
          <cell r="C353">
            <v>13.777930897055098</v>
          </cell>
        </row>
        <row r="354">
          <cell r="B354">
            <v>11.076136151791196</v>
          </cell>
          <cell r="C354">
            <v>13.768061917781001</v>
          </cell>
        </row>
        <row r="355">
          <cell r="B355">
            <v>11.080747303469998</v>
          </cell>
          <cell r="C355">
            <v>13.758281480725906</v>
          </cell>
        </row>
        <row r="356">
          <cell r="B356">
            <v>11.085358455148798</v>
          </cell>
          <cell r="C356">
            <v>13.748588623474397</v>
          </cell>
        </row>
        <row r="357">
          <cell r="B357">
            <v>11.089969606827598</v>
          </cell>
          <cell r="C357">
            <v>13.738982397508744</v>
          </cell>
        </row>
        <row r="358">
          <cell r="B358">
            <v>11.094580758506396</v>
          </cell>
          <cell r="C358">
            <v>13.729461867958952</v>
          </cell>
        </row>
        <row r="359">
          <cell r="B359">
            <v>11.099191910185196</v>
          </cell>
          <cell r="C359">
            <v>13.720026113358188</v>
          </cell>
        </row>
        <row r="360">
          <cell r="B360">
            <v>11.103803061863998</v>
          </cell>
          <cell r="C360">
            <v>13.710674225403427</v>
          </cell>
        </row>
        <row r="361">
          <cell r="B361">
            <v>11.108414213542797</v>
          </cell>
          <cell r="C361">
            <v>13.701405308721217</v>
          </cell>
        </row>
        <row r="362">
          <cell r="B362">
            <v>11.113025365221597</v>
          </cell>
          <cell r="C362">
            <v>13.692218480638456</v>
          </cell>
        </row>
        <row r="363">
          <cell r="B363">
            <v>11.117636516900397</v>
          </cell>
          <cell r="C363">
            <v>13.68311287095797</v>
          </cell>
        </row>
        <row r="364">
          <cell r="B364">
            <v>11.122247668579195</v>
          </cell>
          <cell r="C364">
            <v>13.674087621738893</v>
          </cell>
        </row>
        <row r="365">
          <cell r="B365">
            <v>11.126858820257995</v>
          </cell>
          <cell r="C365">
            <v>13.66514188708163</v>
          </cell>
        </row>
        <row r="366">
          <cell r="B366">
            <v>11.131469971936799</v>
          </cell>
          <cell r="C366">
            <v>13.656274832917347</v>
          </cell>
        </row>
        <row r="367">
          <cell r="B367">
            <v>11.136081123615599</v>
          </cell>
          <cell r="C367">
            <v>13.647485636801871</v>
          </cell>
        </row>
        <row r="368">
          <cell r="B368">
            <v>11.140692275294398</v>
          </cell>
          <cell r="C368">
            <v>13.638773487713863</v>
          </cell>
        </row>
        <row r="369">
          <cell r="B369">
            <v>11.1453034269732</v>
          </cell>
          <cell r="C369">
            <v>13.630137585857186</v>
          </cell>
        </row>
        <row r="370">
          <cell r="B370">
            <v>11.149914578651996</v>
          </cell>
          <cell r="C370">
            <v>13.621577142467375</v>
          </cell>
        </row>
        <row r="371">
          <cell r="B371">
            <v>11.154525730330798</v>
          </cell>
          <cell r="C371">
            <v>13.613091379622098</v>
          </cell>
        </row>
        <row r="372">
          <cell r="B372">
            <v>11.159136882009598</v>
          </cell>
          <cell r="C372">
            <v>13.604679530055483</v>
          </cell>
        </row>
        <row r="373">
          <cell r="B373">
            <v>11.163748033688398</v>
          </cell>
          <cell r="C373">
            <v>13.596340836976278</v>
          </cell>
        </row>
        <row r="374">
          <cell r="B374">
            <v>11.168359185367198</v>
          </cell>
          <cell r="C374">
            <v>13.588074553889717</v>
          </cell>
        </row>
        <row r="375">
          <cell r="B375">
            <v>11.172970337045996</v>
          </cell>
          <cell r="C375">
            <v>13.579879944422997</v>
          </cell>
        </row>
        <row r="376">
          <cell r="B376">
            <v>11.177581488724798</v>
          </cell>
          <cell r="C376">
            <v>13.57175628215429</v>
          </cell>
        </row>
        <row r="377">
          <cell r="B377">
            <v>11.182192640403597</v>
          </cell>
          <cell r="C377">
            <v>13.56370285044523</v>
          </cell>
        </row>
        <row r="378">
          <cell r="B378">
            <v>11.186803792082397</v>
          </cell>
          <cell r="C378">
            <v>13.555718942276766</v>
          </cell>
        </row>
        <row r="379">
          <cell r="B379">
            <v>11.191414943761197</v>
          </cell>
          <cell r="C379">
            <v>13.54780386008829</v>
          </cell>
        </row>
        <row r="380">
          <cell r="B380">
            <v>11.196026095439999</v>
          </cell>
          <cell r="C380">
            <v>13.539956915619996</v>
          </cell>
        </row>
        <row r="381">
          <cell r="B381">
            <v>11.200637247118799</v>
          </cell>
          <cell r="C381">
            <v>13.532177429758399</v>
          </cell>
        </row>
        <row r="382">
          <cell r="B382">
            <v>11.205248398797597</v>
          </cell>
          <cell r="C382">
            <v>13.524464732384891</v>
          </cell>
        </row>
        <row r="383">
          <cell r="B383">
            <v>11.209859550476397</v>
          </cell>
          <cell r="C383">
            <v>13.516818162227308</v>
          </cell>
        </row>
        <row r="384">
          <cell r="B384">
            <v>11.214470702155197</v>
          </cell>
          <cell r="C384">
            <v>13.509237066714437</v>
          </cell>
        </row>
        <row r="385">
          <cell r="B385">
            <v>11.219081853833998</v>
          </cell>
          <cell r="C385">
            <v>13.501720801833391</v>
          </cell>
        </row>
        <row r="386">
          <cell r="B386">
            <v>11.223693005512798</v>
          </cell>
          <cell r="C386">
            <v>13.494268731989729</v>
          </cell>
        </row>
        <row r="387">
          <cell r="B387">
            <v>11.228304157191596</v>
          </cell>
          <cell r="C387">
            <v>13.486880229870387</v>
          </cell>
        </row>
        <row r="388">
          <cell r="B388">
            <v>11.232915308870396</v>
          </cell>
          <cell r="C388">
            <v>13.479554676309224</v>
          </cell>
        </row>
        <row r="389">
          <cell r="B389">
            <v>11.237526460549198</v>
          </cell>
          <cell r="C389">
            <v>13.47229146015518</v>
          </cell>
        </row>
        <row r="390">
          <cell r="B390">
            <v>11.242137612227998</v>
          </cell>
          <cell r="C390">
            <v>13.465089978143029</v>
          </cell>
        </row>
        <row r="391">
          <cell r="B391">
            <v>11.246748763906799</v>
          </cell>
          <cell r="C391">
            <v>13.45794963476658</v>
          </cell>
        </row>
        <row r="392">
          <cell r="B392">
            <v>11.251359915585599</v>
          </cell>
          <cell r="C392">
            <v>13.450869842154335</v>
          </cell>
        </row>
        <row r="393">
          <cell r="B393">
            <v>11.255971067264397</v>
          </cell>
          <cell r="C393">
            <v>13.443850019947531</v>
          </cell>
        </row>
        <row r="394">
          <cell r="B394">
            <v>11.260582218943197</v>
          </cell>
          <cell r="C394">
            <v>13.436889595180514</v>
          </cell>
        </row>
        <row r="395">
          <cell r="B395">
            <v>11.265193370621997</v>
          </cell>
          <cell r="C395">
            <v>13.429988002163379</v>
          </cell>
        </row>
        <row r="396">
          <cell r="B396">
            <v>11.269804522300799</v>
          </cell>
          <cell r="C396">
            <v>13.42314468236685</v>
          </cell>
        </row>
        <row r="397">
          <cell r="B397">
            <v>11.274415673979599</v>
          </cell>
          <cell r="C397">
            <v>13.416359084309354</v>
          </cell>
        </row>
        <row r="398">
          <cell r="B398">
            <v>11.279026825658399</v>
          </cell>
          <cell r="C398">
            <v>13.409630663446178</v>
          </cell>
        </row>
        <row r="399">
          <cell r="B399">
            <v>11.283637977337197</v>
          </cell>
          <cell r="C399">
            <v>13.40295888206076</v>
          </cell>
        </row>
        <row r="400">
          <cell r="B400">
            <v>11.288249129015997</v>
          </cell>
          <cell r="C400">
            <v>13.396343209157996</v>
          </cell>
        </row>
        <row r="401">
          <cell r="B401">
            <v>11.292860280694798</v>
          </cell>
          <cell r="C401">
            <v>13.389783120359548</v>
          </cell>
        </row>
        <row r="402">
          <cell r="B402">
            <v>11.297471432373598</v>
          </cell>
          <cell r="C402">
            <v>13.383278097801083</v>
          </cell>
        </row>
        <row r="403">
          <cell r="B403">
            <v>11.302082584052398</v>
          </cell>
          <cell r="C403">
            <v>13.37682763003146</v>
          </cell>
        </row>
        <row r="404">
          <cell r="B404">
            <v>11.306693735731196</v>
          </cell>
          <cell r="C404">
            <v>13.370431211913745</v>
          </cell>
        </row>
        <row r="405">
          <cell r="B405">
            <v>11.311304887409996</v>
          </cell>
          <cell r="C405">
            <v>13.364088344528074</v>
          </cell>
        </row>
        <row r="406">
          <cell r="B406">
            <v>11.315916039088796</v>
          </cell>
          <cell r="C406">
            <v>13.3577985350763</v>
          </cell>
        </row>
        <row r="407">
          <cell r="B407">
            <v>11.320527190767598</v>
          </cell>
          <cell r="C407">
            <v>13.351561296788384</v>
          </cell>
        </row>
        <row r="408">
          <cell r="B408">
            <v>11.325138342446397</v>
          </cell>
          <cell r="C408">
            <v>13.345376148830516</v>
          </cell>
        </row>
        <row r="409">
          <cell r="B409">
            <v>11.329749494125197</v>
          </cell>
          <cell r="C409">
            <v>13.339242616214877</v>
          </cell>
        </row>
        <row r="410">
          <cell r="B410">
            <v>11.334360645803999</v>
          </cell>
          <cell r="C410">
            <v>13.333160229711087</v>
          </cell>
        </row>
        <row r="411">
          <cell r="B411">
            <v>11.338971797482795</v>
          </cell>
          <cell r="C411">
            <v>13.327128525759223</v>
          </cell>
        </row>
        <row r="412">
          <cell r="B412">
            <v>11.343582949161597</v>
          </cell>
          <cell r="C412">
            <v>13.321147046384411</v>
          </cell>
        </row>
        <row r="413">
          <cell r="B413">
            <v>11.348194100840399</v>
          </cell>
          <cell r="C413">
            <v>13.31521533911299</v>
          </cell>
        </row>
        <row r="414">
          <cell r="B414">
            <v>11.352805252519198</v>
          </cell>
          <cell r="C414">
            <v>13.309332956890135</v>
          </cell>
        </row>
        <row r="415">
          <cell r="B415">
            <v>11.357416404197998</v>
          </cell>
          <cell r="C415">
            <v>13.303499457998997</v>
          </cell>
        </row>
        <row r="416">
          <cell r="B416">
            <v>11.362027555876796</v>
          </cell>
          <cell r="C416">
            <v>13.297714405981253</v>
          </cell>
        </row>
        <row r="417">
          <cell r="B417">
            <v>11.366638707555598</v>
          </cell>
          <cell r="C417">
            <v>13.291977369559104</v>
          </cell>
        </row>
        <row r="418">
          <cell r="B418">
            <v>11.371249859234398</v>
          </cell>
          <cell r="C418">
            <v>13.286287922558618</v>
          </cell>
        </row>
        <row r="419">
          <cell r="B419">
            <v>11.375861010913198</v>
          </cell>
          <cell r="C419">
            <v>13.280645643834472</v>
          </cell>
        </row>
        <row r="420">
          <cell r="B420">
            <v>11.380472162591998</v>
          </cell>
          <cell r="C420">
            <v>13.275050117195997</v>
          </cell>
        </row>
        <row r="421">
          <cell r="B421">
            <v>11.385083314270796</v>
          </cell>
          <cell r="C421">
            <v>13.269500931334516</v>
          </cell>
        </row>
        <row r="422">
          <cell r="B422">
            <v>11.389694465949596</v>
          </cell>
          <cell r="C422">
            <v>13.263997679751991</v>
          </cell>
        </row>
        <row r="423">
          <cell r="B423">
            <v>11.394305617628397</v>
          </cell>
          <cell r="C423">
            <v>13.258539960690875</v>
          </cell>
        </row>
        <row r="424">
          <cell r="B424">
            <v>11.398916769307197</v>
          </cell>
          <cell r="C424">
            <v>13.253127377065224</v>
          </cell>
        </row>
        <row r="425">
          <cell r="B425">
            <v>11.403527920985997</v>
          </cell>
          <cell r="C425">
            <v>13.247759536392996</v>
          </cell>
        </row>
        <row r="426">
          <cell r="B426">
            <v>11.408139072664799</v>
          </cell>
          <cell r="C426">
            <v>13.242436050729507</v>
          </cell>
        </row>
        <row r="427">
          <cell r="B427">
            <v>11.412750224343599</v>
          </cell>
          <cell r="C427">
            <v>13.237156536602058</v>
          </cell>
        </row>
        <row r="428">
          <cell r="B428">
            <v>11.417361376022397</v>
          </cell>
          <cell r="C428">
            <v>13.231920614945681</v>
          </cell>
        </row>
        <row r="429">
          <cell r="B429">
            <v>11.421972527701197</v>
          </cell>
          <cell r="C429">
            <v>13.226727911039998</v>
          </cell>
        </row>
        <row r="430">
          <cell r="B430">
            <v>11.426583679379997</v>
          </cell>
          <cell r="C430">
            <v>13.221578054447141</v>
          </cell>
        </row>
        <row r="431">
          <cell r="B431">
            <v>11.431194831058797</v>
          </cell>
          <cell r="C431">
            <v>13.216470678950763</v>
          </cell>
        </row>
        <row r="432">
          <cell r="B432">
            <v>11.435805982737598</v>
          </cell>
          <cell r="C432">
            <v>13.211405422496069</v>
          </cell>
        </row>
        <row r="433">
          <cell r="B433">
            <v>11.440417134416396</v>
          </cell>
          <cell r="C433">
            <v>13.206381927130861</v>
          </cell>
        </row>
        <row r="434">
          <cell r="B434">
            <v>11.445028286095196</v>
          </cell>
          <cell r="C434">
            <v>13.201399838947596</v>
          </cell>
        </row>
        <row r="435">
          <cell r="B435">
            <v>11.449639437773996</v>
          </cell>
          <cell r="C435">
            <v>13.196458808026433</v>
          </cell>
        </row>
        <row r="436">
          <cell r="B436">
            <v>11.454250589452798</v>
          </cell>
          <cell r="C436">
            <v>13.191558488379208</v>
          </cell>
        </row>
        <row r="437">
          <cell r="B437">
            <v>11.458861741131599</v>
          </cell>
          <cell r="C437">
            <v>13.186698537894369</v>
          </cell>
        </row>
        <row r="438">
          <cell r="B438">
            <v>11.463472892810399</v>
          </cell>
          <cell r="C438">
            <v>13.18187861828285</v>
          </cell>
        </row>
        <row r="439">
          <cell r="B439">
            <v>11.468084044489199</v>
          </cell>
          <cell r="C439">
            <v>13.177098395024823</v>
          </cell>
        </row>
        <row r="440">
          <cell r="B440">
            <v>11.472695196167997</v>
          </cell>
          <cell r="C440">
            <v>13.172357537317332</v>
          </cell>
        </row>
        <row r="441">
          <cell r="B441">
            <v>11.477306347846797</v>
          </cell>
          <cell r="C441">
            <v>13.167655718022845</v>
          </cell>
        </row>
        <row r="442">
          <cell r="B442">
            <v>11.481917499525599</v>
          </cell>
          <cell r="C442">
            <v>13.1629926136186</v>
          </cell>
        </row>
        <row r="443">
          <cell r="B443">
            <v>11.486528651204399</v>
          </cell>
          <cell r="C443">
            <v>13.158367904146827</v>
          </cell>
        </row>
        <row r="444">
          <cell r="B444">
            <v>11.491139802883199</v>
          </cell>
          <cell r="C444">
            <v>13.153781273165773</v>
          </cell>
        </row>
        <row r="445">
          <cell r="B445">
            <v>11.495750954561997</v>
          </cell>
          <cell r="C445">
            <v>13.149232407701545</v>
          </cell>
        </row>
        <row r="446">
          <cell r="B446">
            <v>11.500362106240797</v>
          </cell>
          <cell r="C446">
            <v>13.144720998200725</v>
          </cell>
        </row>
        <row r="447">
          <cell r="B447">
            <v>11.504973257919596</v>
          </cell>
          <cell r="C447">
            <v>13.140246738483777</v>
          </cell>
        </row>
        <row r="448">
          <cell r="B448">
            <v>11.509584409598398</v>
          </cell>
          <cell r="C448">
            <v>13.135809325699197</v>
          </cell>
        </row>
        <row r="449">
          <cell r="B449">
            <v>11.514195561277198</v>
          </cell>
          <cell r="C449">
            <v>13.131408460278434</v>
          </cell>
        </row>
        <row r="450">
          <cell r="B450">
            <v>11.518806712955996</v>
          </cell>
          <cell r="C450">
            <v>13.12704384589151</v>
          </cell>
        </row>
        <row r="451">
          <cell r="B451">
            <v>11.523417864634796</v>
          </cell>
          <cell r="C451">
            <v>13.122715189403381</v>
          </cell>
        </row>
        <row r="452">
          <cell r="B452">
            <v>11.528029016313596</v>
          </cell>
          <cell r="C452">
            <v>13.118422200830992</v>
          </cell>
        </row>
        <row r="453">
          <cell r="B453">
            <v>11.532640167992398</v>
          </cell>
          <cell r="C453">
            <v>13.114164593301021</v>
          </cell>
        </row>
        <row r="454">
          <cell r="B454">
            <v>11.537251319671197</v>
          </cell>
          <cell r="C454">
            <v>13.109942083008324</v>
          </cell>
        </row>
        <row r="455">
          <cell r="B455">
            <v>11.541862471349997</v>
          </cell>
          <cell r="C455">
            <v>13.105754389174997</v>
          </cell>
        </row>
        <row r="456">
          <cell r="B456">
            <v>11.546473623028797</v>
          </cell>
          <cell r="C456">
            <v>13.101601234010143</v>
          </cell>
        </row>
        <row r="457">
          <cell r="B457">
            <v>11.551084774707595</v>
          </cell>
          <cell r="C457">
            <v>13.097482342670244</v>
          </cell>
        </row>
        <row r="458">
          <cell r="B458">
            <v>11.555695926386397</v>
          </cell>
          <cell r="C458">
            <v>13.09339744322018</v>
          </cell>
        </row>
        <row r="459">
          <cell r="B459">
            <v>11.560307078065199</v>
          </cell>
          <cell r="C459">
            <v>13.089346266594866</v>
          </cell>
        </row>
        <row r="460">
          <cell r="B460">
            <v>11.564918229743999</v>
          </cell>
          <cell r="C460">
            <v>13.08532854656147</v>
          </cell>
        </row>
        <row r="461">
          <cell r="B461">
            <v>11.569529381422798</v>
          </cell>
          <cell r="C461">
            <v>13.081344019682264</v>
          </cell>
        </row>
        <row r="462">
          <cell r="B462">
            <v>11.574140533101597</v>
          </cell>
          <cell r="C462">
            <v>13.077392425278022</v>
          </cell>
        </row>
        <row r="463">
          <cell r="B463">
            <v>11.578751684780396</v>
          </cell>
          <cell r="C463">
            <v>13.073473505392025</v>
          </cell>
        </row>
        <row r="464">
          <cell r="B464">
            <v>11.583362836459198</v>
          </cell>
          <cell r="C464">
            <v>13.069587004754597</v>
          </cell>
        </row>
        <row r="465">
          <cell r="B465">
            <v>11.587973988137998</v>
          </cell>
          <cell r="C465">
            <v>13.065732670748217</v>
          </cell>
        </row>
        <row r="466">
          <cell r="B466">
            <v>11.592585139816798</v>
          </cell>
          <cell r="C466">
            <v>13.061910253373163</v>
          </cell>
        </row>
        <row r="467">
          <cell r="B467">
            <v>11.597196291495599</v>
          </cell>
          <cell r="C467">
            <v>13.058119505213689</v>
          </cell>
        </row>
        <row r="468">
          <cell r="B468">
            <v>11.601807443174396</v>
          </cell>
          <cell r="C468">
            <v>13.054360181404723</v>
          </cell>
        </row>
        <row r="469">
          <cell r="B469">
            <v>11.606418594853197</v>
          </cell>
          <cell r="C469">
            <v>13.050632039599092</v>
          </cell>
        </row>
        <row r="470">
          <cell r="B470">
            <v>11.611029746531997</v>
          </cell>
          <cell r="C470">
            <v>13.046934839935229</v>
          </cell>
        </row>
        <row r="471">
          <cell r="B471">
            <v>11.615640898210797</v>
          </cell>
          <cell r="C471">
            <v>13.043268345005398</v>
          </cell>
        </row>
        <row r="472">
          <cell r="B472">
            <v>11.620252049889597</v>
          </cell>
          <cell r="C472">
            <v>13.039632319824388</v>
          </cell>
        </row>
        <row r="473">
          <cell r="B473">
            <v>11.624863201568399</v>
          </cell>
          <cell r="C473">
            <v>13.036026531798703</v>
          </cell>
        </row>
        <row r="474">
          <cell r="B474">
            <v>11.629474353247197</v>
          </cell>
          <cell r="C474">
            <v>13.032450750696187</v>
          </cell>
        </row>
        <row r="475">
          <cell r="B475">
            <v>11.634085504925997</v>
          </cell>
          <cell r="C475">
            <v>13.028904748616162</v>
          </cell>
        </row>
        <row r="476">
          <cell r="B476">
            <v>11.638696656604797</v>
          </cell>
          <cell r="C476">
            <v>13.025388299959973</v>
          </cell>
        </row>
        <row r="477">
          <cell r="B477">
            <v>11.643307808283597</v>
          </cell>
          <cell r="C477">
            <v>13.021901181401999</v>
          </cell>
        </row>
        <row r="478">
          <cell r="B478">
            <v>11.647918959962398</v>
          </cell>
          <cell r="C478">
            <v>13.018443171861097</v>
          </cell>
        </row>
        <row r="479">
          <cell r="B479">
            <v>11.652530111641195</v>
          </cell>
          <cell r="C479">
            <v>13.015014052472475</v>
          </cell>
        </row>
        <row r="480">
          <cell r="B480">
            <v>11.657141263319996</v>
          </cell>
          <cell r="C480">
            <v>13.011613606559997</v>
          </cell>
        </row>
        <row r="481">
          <cell r="B481">
            <v>11.661752414998796</v>
          </cell>
          <cell r="C481">
            <v>13.008241619608874</v>
          </cell>
        </row>
        <row r="482">
          <cell r="B482">
            <v>11.666363566677596</v>
          </cell>
          <cell r="C482">
            <v>13.004897879238797</v>
          </cell>
        </row>
        <row r="483">
          <cell r="B483">
            <v>11.670974718356399</v>
          </cell>
          <cell r="C483">
            <v>13.001582175177454</v>
          </cell>
        </row>
        <row r="484">
          <cell r="B484">
            <v>11.675585870035199</v>
          </cell>
          <cell r="C484">
            <v>12.998294299234429</v>
          </cell>
        </row>
        <row r="485">
          <cell r="B485">
            <v>11.680197021713999</v>
          </cell>
          <cell r="C485">
            <v>12.995034045275515</v>
          </cell>
        </row>
        <row r="486">
          <cell r="B486">
            <v>11.684808173392797</v>
          </cell>
          <cell r="C486">
            <v>12.991801209197382</v>
          </cell>
        </row>
        <row r="487">
          <cell r="B487">
            <v>11.689419325071597</v>
          </cell>
          <cell r="C487">
            <v>12.988595588902628</v>
          </cell>
        </row>
        <row r="488">
          <cell r="B488">
            <v>11.694030476750397</v>
          </cell>
          <cell r="C488">
            <v>12.985416984275197</v>
          </cell>
        </row>
        <row r="489">
          <cell r="B489">
            <v>11.698641628429199</v>
          </cell>
          <cell r="C489">
            <v>12.982265197156162</v>
          </cell>
        </row>
        <row r="490">
          <cell r="B490">
            <v>11.703252780107999</v>
          </cell>
          <cell r="C490">
            <v>12.979140031319849</v>
          </cell>
        </row>
        <row r="491">
          <cell r="B491">
            <v>11.707863931786797</v>
          </cell>
          <cell r="C491">
            <v>12.976041292450331</v>
          </cell>
        </row>
        <row r="492">
          <cell r="B492">
            <v>11.712475083465597</v>
          </cell>
          <cell r="C492">
            <v>12.972968788118234</v>
          </cell>
        </row>
        <row r="493">
          <cell r="B493">
            <v>11.717086235144397</v>
          </cell>
          <cell r="C493">
            <v>12.969922327757914</v>
          </cell>
        </row>
        <row r="494">
          <cell r="B494">
            <v>11.721697386823198</v>
          </cell>
          <cell r="C494">
            <v>12.966901722644929</v>
          </cell>
        </row>
        <row r="495">
          <cell r="B495">
            <v>11.726308538501998</v>
          </cell>
          <cell r="C495">
            <v>12.96390678587389</v>
          </cell>
        </row>
        <row r="496">
          <cell r="B496">
            <v>11.730919690180798</v>
          </cell>
          <cell r="C496">
            <v>12.960937332336552</v>
          </cell>
        </row>
        <row r="497">
          <cell r="B497">
            <v>11.735530841859596</v>
          </cell>
          <cell r="C497">
            <v>12.957993178700301</v>
          </cell>
        </row>
        <row r="498">
          <cell r="B498">
            <v>11.740141993538396</v>
          </cell>
          <cell r="C498">
            <v>12.9550741433869</v>
          </cell>
        </row>
        <row r="499">
          <cell r="B499">
            <v>11.744753145217198</v>
          </cell>
          <cell r="C499">
            <v>12.952180046551558</v>
          </cell>
        </row>
        <row r="500">
          <cell r="B500">
            <v>11.749364296895997</v>
          </cell>
          <cell r="C500">
            <v>12.949310710062283</v>
          </cell>
        </row>
        <row r="501">
          <cell r="B501">
            <v>11.753975448574797</v>
          </cell>
          <cell r="C501">
            <v>12.946465957479559</v>
          </cell>
        </row>
        <row r="502">
          <cell r="B502">
            <v>11.758586600253597</v>
          </cell>
          <cell r="C502">
            <v>12.943645614036276</v>
          </cell>
        </row>
        <row r="503">
          <cell r="B503">
            <v>11.763197751932395</v>
          </cell>
          <cell r="C503">
            <v>12.940849506617971</v>
          </cell>
        </row>
        <row r="504">
          <cell r="B504">
            <v>11.767808903611195</v>
          </cell>
          <cell r="C504">
            <v>12.938077463743335</v>
          </cell>
        </row>
        <row r="505">
          <cell r="B505">
            <v>11.772420055289997</v>
          </cell>
          <cell r="C505">
            <v>12.935329315544998</v>
          </cell>
        </row>
        <row r="506">
          <cell r="B506">
            <v>11.777031206968799</v>
          </cell>
          <cell r="C506">
            <v>12.932604893750593</v>
          </cell>
        </row>
        <row r="507">
          <cell r="B507">
            <v>11.781642358647598</v>
          </cell>
          <cell r="C507">
            <v>12.929904031664078</v>
          </cell>
        </row>
        <row r="508">
          <cell r="B508">
            <v>11.786253510326397</v>
          </cell>
          <cell r="C508">
            <v>12.927226564147311</v>
          </cell>
        </row>
        <row r="509">
          <cell r="B509">
            <v>11.790864662005196</v>
          </cell>
          <cell r="C509">
            <v>12.924572327601897</v>
          </cell>
        </row>
        <row r="510">
          <cell r="B510">
            <v>11.795475813683998</v>
          </cell>
          <cell r="C510">
            <v>12.921941159951299</v>
          </cell>
        </row>
        <row r="511">
          <cell r="B511">
            <v>11.800086965362798</v>
          </cell>
          <cell r="C511">
            <v>12.919332900623163</v>
          </cell>
        </row>
        <row r="512">
          <cell r="B512">
            <v>11.804698117041598</v>
          </cell>
          <cell r="C512">
            <v>12.916747390531906</v>
          </cell>
        </row>
        <row r="513">
          <cell r="B513">
            <v>11.809309268720398</v>
          </cell>
          <cell r="C513">
            <v>12.914184472061581</v>
          </cell>
        </row>
        <row r="514">
          <cell r="B514">
            <v>11.813920420399199</v>
          </cell>
          <cell r="C514">
            <v>12.911643989048907</v>
          </cell>
        </row>
        <row r="515">
          <cell r="B515">
            <v>11.818531572077998</v>
          </cell>
          <cell r="C515">
            <v>12.909125786766586</v>
          </cell>
        </row>
        <row r="516">
          <cell r="B516">
            <v>11.823142723756797</v>
          </cell>
          <cell r="C516">
            <v>12.906629711906838</v>
          </cell>
        </row>
        <row r="517">
          <cell r="B517">
            <v>11.827753875435597</v>
          </cell>
          <cell r="C517">
            <v>12.904155612565166</v>
          </cell>
        </row>
        <row r="518">
          <cell r="B518">
            <v>11.832365027114397</v>
          </cell>
          <cell r="C518">
            <v>12.901703338224321</v>
          </cell>
        </row>
        <row r="519">
          <cell r="B519">
            <v>11.836976178793199</v>
          </cell>
          <cell r="C519">
            <v>12.899272739738509</v>
          </cell>
        </row>
        <row r="520">
          <cell r="B520">
            <v>11.841587330471995</v>
          </cell>
          <cell r="C520">
            <v>12.896863669317815</v>
          </cell>
        </row>
        <row r="521">
          <cell r="B521">
            <v>11.846198482150797</v>
          </cell>
          <cell r="C521">
            <v>12.89447598051281</v>
          </cell>
        </row>
        <row r="522">
          <cell r="B522">
            <v>11.850809633829597</v>
          </cell>
          <cell r="C522">
            <v>12.892109528199413</v>
          </cell>
        </row>
        <row r="523">
          <cell r="B523">
            <v>11.855420785508397</v>
          </cell>
          <cell r="C523">
            <v>12.889764168563905</v>
          </cell>
        </row>
        <row r="524">
          <cell r="B524">
            <v>11.860031937187198</v>
          </cell>
          <cell r="C524">
            <v>12.887439759088196</v>
          </cell>
        </row>
        <row r="525">
          <cell r="B525">
            <v>11.864643088865998</v>
          </cell>
          <cell r="C525">
            <v>12.885136158535245</v>
          </cell>
        </row>
        <row r="526">
          <cell r="B526">
            <v>11.869254240544796</v>
          </cell>
          <cell r="C526">
            <v>12.882853226934728</v>
          </cell>
        </row>
        <row r="527">
          <cell r="B527">
            <v>11.873865392223596</v>
          </cell>
          <cell r="C527">
            <v>12.880590825568845</v>
          </cell>
        </row>
        <row r="528">
          <cell r="B528">
            <v>11.878476543902396</v>
          </cell>
          <cell r="C528">
            <v>12.878348816958338</v>
          </cell>
        </row>
        <row r="529">
          <cell r="B529">
            <v>11.883087695581196</v>
          </cell>
          <cell r="C529">
            <v>12.876127064848724</v>
          </cell>
        </row>
        <row r="530">
          <cell r="B530">
            <v>11.887698847259999</v>
          </cell>
          <cell r="C530">
            <v>12.873925434196664</v>
          </cell>
        </row>
        <row r="531">
          <cell r="B531">
            <v>11.892309998938799</v>
          </cell>
          <cell r="C531">
            <v>12.871743791156536</v>
          </cell>
        </row>
        <row r="532">
          <cell r="B532">
            <v>11.896921150617597</v>
          </cell>
          <cell r="C532">
            <v>12.869582003067205</v>
          </cell>
        </row>
        <row r="533">
          <cell r="B533">
            <v>11.901532302296397</v>
          </cell>
          <cell r="C533">
            <v>12.867439938438926</v>
          </cell>
        </row>
        <row r="534">
          <cell r="B534">
            <v>11.906143453975197</v>
          </cell>
          <cell r="C534">
            <v>12.865317466940459</v>
          </cell>
        </row>
        <row r="535">
          <cell r="B535">
            <v>11.910754605653999</v>
          </cell>
          <cell r="C535">
            <v>12.863214459386338</v>
          </cell>
        </row>
        <row r="536">
          <cell r="B536">
            <v>11.915365757332799</v>
          </cell>
          <cell r="C536">
            <v>12.861130787724292</v>
          </cell>
        </row>
        <row r="537">
          <cell r="B537">
            <v>11.919976909011597</v>
          </cell>
          <cell r="C537">
            <v>12.859066325022866</v>
          </cell>
        </row>
        <row r="538">
          <cell r="B538">
            <v>11.924588060690397</v>
          </cell>
          <cell r="C538">
            <v>12.857020945459169</v>
          </cell>
        </row>
        <row r="539">
          <cell r="B539">
            <v>11.929199212369197</v>
          </cell>
          <cell r="C539">
            <v>12.854994524306818</v>
          </cell>
        </row>
        <row r="540">
          <cell r="B540">
            <v>11.933810364047998</v>
          </cell>
          <cell r="C540">
            <v>12.852986937923996</v>
          </cell>
        </row>
        <row r="541">
          <cell r="B541">
            <v>11.938421515726798</v>
          </cell>
          <cell r="C541">
            <v>12.850998063741702</v>
          </cell>
        </row>
        <row r="542">
          <cell r="B542">
            <v>11.943032667405598</v>
          </cell>
          <cell r="C542">
            <v>12.849027780252147</v>
          </cell>
        </row>
        <row r="543">
          <cell r="B543">
            <v>11.947643819084398</v>
          </cell>
          <cell r="C543">
            <v>12.847075966997274</v>
          </cell>
        </row>
        <row r="544">
          <cell r="B544">
            <v>11.952254970763196</v>
          </cell>
          <cell r="C544">
            <v>12.84514250455746</v>
          </cell>
        </row>
        <row r="545">
          <cell r="B545">
            <v>11.956866122441996</v>
          </cell>
          <cell r="C545">
            <v>12.84322727454035</v>
          </cell>
        </row>
        <row r="546">
          <cell r="B546">
            <v>11.961477274120798</v>
          </cell>
          <cell r="C546">
            <v>12.841330159569839</v>
          </cell>
        </row>
        <row r="547">
          <cell r="B547">
            <v>11.966088425799597</v>
          </cell>
          <cell r="C547">
            <v>12.839451043275172</v>
          </cell>
        </row>
        <row r="548">
          <cell r="B548">
            <v>11.970699577478397</v>
          </cell>
          <cell r="C548">
            <v>12.837589810280223</v>
          </cell>
        </row>
        <row r="549">
          <cell r="B549">
            <v>11.975310729157195</v>
          </cell>
          <cell r="C549">
            <v>12.835746346192881</v>
          </cell>
        </row>
        <row r="550">
          <cell r="B550">
            <v>11.979921880835995</v>
          </cell>
          <cell r="C550">
            <v>12.833920537594594</v>
          </cell>
        </row>
        <row r="551">
          <cell r="B551">
            <v>11.984533032514797</v>
          </cell>
          <cell r="C551">
            <v>12.832112272030008</v>
          </cell>
        </row>
        <row r="552">
          <cell r="B552">
            <v>11.989144184193597</v>
          </cell>
          <cell r="C552">
            <v>12.830321437996799</v>
          </cell>
        </row>
        <row r="553">
          <cell r="B553">
            <v>11.993755335872399</v>
          </cell>
          <cell r="C553">
            <v>12.828547924935563</v>
          </cell>
        </row>
        <row r="554">
          <cell r="B554">
            <v>11.998366487551198</v>
          </cell>
          <cell r="C554">
            <v>12.826791623219902</v>
          </cell>
        </row>
        <row r="555">
          <cell r="B555">
            <v>12.002977639229996</v>
          </cell>
          <cell r="C555">
            <v>12.825052424146577</v>
          </cell>
        </row>
        <row r="556">
          <cell r="B556">
            <v>12.007588790908798</v>
          </cell>
          <cell r="C556">
            <v>12.823330219925824</v>
          </cell>
        </row>
        <row r="557">
          <cell r="B557">
            <v>12.012199942587598</v>
          </cell>
          <cell r="C557">
            <v>12.821624903671784</v>
          </cell>
        </row>
        <row r="558">
          <cell r="B558">
            <v>12.016811094266398</v>
          </cell>
          <cell r="C558">
            <v>12.819936369393032</v>
          </cell>
        </row>
        <row r="559">
          <cell r="B559">
            <v>12.021422245945198</v>
          </cell>
          <cell r="C559">
            <v>12.818264511983244</v>
          </cell>
        </row>
        <row r="560">
          <cell r="B560">
            <v>12.026033397623999</v>
          </cell>
          <cell r="C560">
            <v>12.816609227211996</v>
          </cell>
        </row>
        <row r="561">
          <cell r="B561">
            <v>12.030644549302796</v>
          </cell>
          <cell r="C561">
            <v>12.81497041171564</v>
          </cell>
        </row>
        <row r="562">
          <cell r="B562">
            <v>12.035255700981597</v>
          </cell>
          <cell r="C562">
            <v>12.81334796298831</v>
          </cell>
        </row>
        <row r="563">
          <cell r="B563">
            <v>12.039866852660397</v>
          </cell>
          <cell r="C563">
            <v>12.811741779373055</v>
          </cell>
        </row>
        <row r="564">
          <cell r="B564">
            <v>12.044478004339197</v>
          </cell>
          <cell r="C564">
            <v>12.810151760053071</v>
          </cell>
        </row>
        <row r="565">
          <cell r="B565">
            <v>12.049089156017999</v>
          </cell>
          <cell r="C565">
            <v>12.808577805043019</v>
          </cell>
        </row>
        <row r="566">
          <cell r="B566">
            <v>12.053700307696795</v>
          </cell>
          <cell r="C566">
            <v>12.807019815180494</v>
          </cell>
        </row>
        <row r="567">
          <cell r="B567">
            <v>12.058311459375597</v>
          </cell>
          <cell r="C567">
            <v>12.805477692117572</v>
          </cell>
        </row>
        <row r="568">
          <cell r="B568">
            <v>12.062922611054397</v>
          </cell>
          <cell r="C568">
            <v>12.803951338312446</v>
          </cell>
        </row>
        <row r="569">
          <cell r="B569">
            <v>12.067533762733197</v>
          </cell>
          <cell r="C569">
            <v>12.802440657021197</v>
          </cell>
        </row>
        <row r="570">
          <cell r="B570">
            <v>12.072144914411997</v>
          </cell>
          <cell r="C570">
            <v>12.800945552289672</v>
          </cell>
        </row>
        <row r="571">
          <cell r="B571">
            <v>12.076756066090798</v>
          </cell>
          <cell r="C571">
            <v>12.799465928945397</v>
          </cell>
        </row>
        <row r="572">
          <cell r="B572">
            <v>12.081367217769598</v>
          </cell>
          <cell r="C572">
            <v>12.798001692589677</v>
          </cell>
        </row>
        <row r="573">
          <cell r="B573">
            <v>12.085978369448396</v>
          </cell>
          <cell r="C573">
            <v>12.796552749589715</v>
          </cell>
        </row>
        <row r="574">
          <cell r="B574">
            <v>12.090589521127196</v>
          </cell>
          <cell r="C574">
            <v>12.795119007070886</v>
          </cell>
        </row>
        <row r="575">
          <cell r="B575">
            <v>12.095200672805996</v>
          </cell>
          <cell r="C575">
            <v>12.793700372909058</v>
          </cell>
        </row>
        <row r="576">
          <cell r="B576">
            <v>12.099811824484799</v>
          </cell>
          <cell r="C576">
            <v>12.792296755723044</v>
          </cell>
        </row>
        <row r="577">
          <cell r="B577">
            <v>12.104422976163599</v>
          </cell>
          <cell r="C577">
            <v>12.790908064867107</v>
          </cell>
        </row>
        <row r="578">
          <cell r="B578">
            <v>12.109034127842397</v>
          </cell>
          <cell r="C578">
            <v>12.789534210423607</v>
          </cell>
        </row>
        <row r="579">
          <cell r="B579">
            <v>12.113645279521197</v>
          </cell>
          <cell r="C579">
            <v>12.788175103195664</v>
          </cell>
        </row>
        <row r="580">
          <cell r="B580">
            <v>12.118256431199997</v>
          </cell>
          <cell r="C580">
            <v>12.786830654699997</v>
          </cell>
        </row>
        <row r="581">
          <cell r="B581">
            <v>12.122867582878799</v>
          </cell>
          <cell r="C581">
            <v>12.785500777159758</v>
          </cell>
        </row>
        <row r="582">
          <cell r="B582">
            <v>12.127478734557599</v>
          </cell>
          <cell r="C582">
            <v>12.784185383497521</v>
          </cell>
        </row>
        <row r="583">
          <cell r="B583">
            <v>12.132089886236397</v>
          </cell>
          <cell r="C583">
            <v>12.782884387328336</v>
          </cell>
        </row>
        <row r="584">
          <cell r="B584">
            <v>12.136701037915197</v>
          </cell>
          <cell r="C584">
            <v>12.781597702952835</v>
          </cell>
        </row>
        <row r="585">
          <cell r="B585">
            <v>12.141312189593997</v>
          </cell>
          <cell r="C585">
            <v>12.780325245350461</v>
          </cell>
        </row>
        <row r="586">
          <cell r="B586">
            <v>12.145923341272796</v>
          </cell>
          <cell r="C586">
            <v>12.77906693017276</v>
          </cell>
        </row>
        <row r="587">
          <cell r="B587">
            <v>12.150534492951598</v>
          </cell>
          <cell r="C587">
            <v>12.777822673736745</v>
          </cell>
        </row>
        <row r="588">
          <cell r="B588">
            <v>12.155145644630398</v>
          </cell>
          <cell r="C588">
            <v>12.776592393018346</v>
          </cell>
        </row>
        <row r="589">
          <cell r="B589">
            <v>12.159756796309198</v>
          </cell>
          <cell r="C589">
            <v>12.775376005645954</v>
          </cell>
        </row>
        <row r="590">
          <cell r="B590">
            <v>12.164367947987996</v>
          </cell>
          <cell r="C590">
            <v>12.774173429893997</v>
          </cell>
        </row>
        <row r="591">
          <cell r="B591">
            <v>12.168979099666796</v>
          </cell>
          <cell r="C591">
            <v>12.772984584676646</v>
          </cell>
        </row>
        <row r="592">
          <cell r="B592">
            <v>12.173590251345598</v>
          </cell>
          <cell r="C592">
            <v>12.771809389541547</v>
          </cell>
        </row>
        <row r="593">
          <cell r="B593">
            <v>12.178201403024397</v>
          </cell>
          <cell r="C593">
            <v>12.770647764663659</v>
          </cell>
        </row>
        <row r="594">
          <cell r="B594">
            <v>12.182812554703197</v>
          </cell>
          <cell r="C594">
            <v>12.769499630839146</v>
          </cell>
        </row>
        <row r="595">
          <cell r="B595">
            <v>12.187423706381995</v>
          </cell>
          <cell r="C595">
            <v>12.768364909479343</v>
          </cell>
        </row>
        <row r="596">
          <cell r="B596">
            <v>12.192034858060795</v>
          </cell>
          <cell r="C596">
            <v>12.767243522604815</v>
          </cell>
        </row>
        <row r="597">
          <cell r="B597">
            <v>12.196646009739597</v>
          </cell>
          <cell r="C597">
            <v>12.766135392839427</v>
          </cell>
        </row>
        <row r="598">
          <cell r="B598">
            <v>12.201257161418397</v>
          </cell>
          <cell r="C598">
            <v>12.765040443404562</v>
          </cell>
        </row>
        <row r="599">
          <cell r="B599">
            <v>12.205868313097197</v>
          </cell>
          <cell r="C599">
            <v>12.763958598113339</v>
          </cell>
        </row>
        <row r="600">
          <cell r="B600">
            <v>12.210479464775998</v>
          </cell>
          <cell r="C600">
            <v>12.762889781364921</v>
          </cell>
        </row>
        <row r="601">
          <cell r="B601">
            <v>12.2150906164548</v>
          </cell>
          <cell r="C601">
            <v>12.761833918138914</v>
          </cell>
        </row>
        <row r="602">
          <cell r="B602">
            <v>12.219701768133596</v>
          </cell>
          <cell r="C602">
            <v>12.760790933989787</v>
          </cell>
        </row>
        <row r="603">
          <cell r="B603">
            <v>12.224312919812398</v>
          </cell>
          <cell r="C603">
            <v>12.759760755041377</v>
          </cell>
        </row>
        <row r="604">
          <cell r="B604">
            <v>12.228924071491198</v>
          </cell>
          <cell r="C604">
            <v>12.758743307981476</v>
          </cell>
        </row>
        <row r="605">
          <cell r="B605">
            <v>12.233535223169998</v>
          </cell>
          <cell r="C605">
            <v>12.757738520056428</v>
          </cell>
        </row>
        <row r="606">
          <cell r="B606">
            <v>12.2381463748488</v>
          </cell>
          <cell r="C606">
            <v>12.75674631906584</v>
          </cell>
        </row>
        <row r="607">
          <cell r="B607">
            <v>12.242757526527596</v>
          </cell>
          <cell r="C607">
            <v>12.755766633357347</v>
          </cell>
        </row>
        <row r="608">
          <cell r="B608">
            <v>12.247368678206398</v>
          </cell>
          <cell r="C608">
            <v>12.754799391821381</v>
          </cell>
        </row>
        <row r="609">
          <cell r="B609">
            <v>12.251979829885197</v>
          </cell>
          <cell r="C609">
            <v>12.753844523886075</v>
          </cell>
        </row>
        <row r="610">
          <cell r="B610">
            <v>12.256590981563997</v>
          </cell>
          <cell r="C610">
            <v>12.752901959512187</v>
          </cell>
        </row>
        <row r="611">
          <cell r="B611">
            <v>12.261202133242797</v>
          </cell>
          <cell r="C611">
            <v>12.751971629188063</v>
          </cell>
        </row>
        <row r="612">
          <cell r="B612">
            <v>12.265813284921595</v>
          </cell>
          <cell r="C612">
            <v>12.751053463924707</v>
          </cell>
        </row>
        <row r="613">
          <cell r="B613">
            <v>12.270424436600397</v>
          </cell>
          <cell r="C613">
            <v>12.750147395250851</v>
          </cell>
        </row>
        <row r="614">
          <cell r="B614">
            <v>12.275035588279197</v>
          </cell>
          <cell r="C614">
            <v>12.749253355208134</v>
          </cell>
        </row>
        <row r="615">
          <cell r="B615">
            <v>12.279646739957997</v>
          </cell>
          <cell r="C615">
            <v>12.748371276346289</v>
          </cell>
        </row>
        <row r="616">
          <cell r="B616">
            <v>12.284257891636797</v>
          </cell>
          <cell r="C616">
            <v>12.747501091718398</v>
          </cell>
        </row>
        <row r="617">
          <cell r="B617">
            <v>12.288869043315598</v>
          </cell>
          <cell r="C617">
            <v>12.746642734876232</v>
          </cell>
        </row>
        <row r="618">
          <cell r="B618">
            <v>12.293480194994398</v>
          </cell>
          <cell r="C618">
            <v>12.745796139865599</v>
          </cell>
        </row>
        <row r="619">
          <cell r="B619">
            <v>12.298091346673196</v>
          </cell>
          <cell r="C619">
            <v>12.744961241221754</v>
          </cell>
        </row>
        <row r="620">
          <cell r="B620">
            <v>12.302702498351996</v>
          </cell>
          <cell r="C620">
            <v>12.744137973964884</v>
          </cell>
        </row>
        <row r="621">
          <cell r="B621">
            <v>12.307313650030796</v>
          </cell>
          <cell r="C621">
            <v>12.743326273595621</v>
          </cell>
        </row>
        <row r="622">
          <cell r="B622">
            <v>12.311924801709598</v>
          </cell>
          <cell r="C622">
            <v>12.742526076090591</v>
          </cell>
        </row>
        <row r="623">
          <cell r="B623">
            <v>12.316535953388399</v>
          </cell>
          <cell r="C623">
            <v>12.741737317898066</v>
          </cell>
        </row>
        <row r="624">
          <cell r="B624">
            <v>12.321147105067197</v>
          </cell>
          <cell r="C624">
            <v>12.740959935933597</v>
          </cell>
        </row>
        <row r="625">
          <cell r="B625">
            <v>12.325758256745997</v>
          </cell>
          <cell r="C625">
            <v>12.740193867575748</v>
          </cell>
        </row>
        <row r="626">
          <cell r="B626">
            <v>12.330369408424797</v>
          </cell>
          <cell r="C626">
            <v>12.739439050661845</v>
          </cell>
        </row>
        <row r="627">
          <cell r="B627">
            <v>12.334980560103597</v>
          </cell>
          <cell r="C627">
            <v>12.73869542348379</v>
          </cell>
        </row>
        <row r="628">
          <cell r="B628">
            <v>12.339591711782399</v>
          </cell>
          <cell r="C628">
            <v>12.737962924783901</v>
          </cell>
        </row>
        <row r="629">
          <cell r="B629">
            <v>12.344202863461199</v>
          </cell>
          <cell r="C629">
            <v>12.737241493750815</v>
          </cell>
        </row>
        <row r="630">
          <cell r="B630">
            <v>12.348814015139997</v>
          </cell>
          <cell r="C630">
            <v>12.736531070015451</v>
          </cell>
        </row>
        <row r="631">
          <cell r="B631">
            <v>12.353425166818797</v>
          </cell>
          <cell r="C631">
            <v>12.735831593646967</v>
          </cell>
        </row>
        <row r="632">
          <cell r="B632">
            <v>12.358036318497597</v>
          </cell>
          <cell r="C632">
            <v>12.735143005148794</v>
          </cell>
        </row>
        <row r="633">
          <cell r="B633">
            <v>12.362647470176398</v>
          </cell>
          <cell r="C633">
            <v>12.734465245454743</v>
          </cell>
        </row>
        <row r="634">
          <cell r="B634">
            <v>12.367258621855198</v>
          </cell>
          <cell r="C634">
            <v>12.733798255925072</v>
          </cell>
        </row>
        <row r="635">
          <cell r="B635">
            <v>12.371869773533998</v>
          </cell>
          <cell r="C635">
            <v>12.733141978342671</v>
          </cell>
        </row>
        <row r="636">
          <cell r="B636">
            <v>12.376480925212796</v>
          </cell>
          <cell r="C636">
            <v>12.732496354909275</v>
          </cell>
        </row>
        <row r="637">
          <cell r="B637">
            <v>12.381092076891596</v>
          </cell>
          <cell r="C637">
            <v>12.731861328241669</v>
          </cell>
        </row>
        <row r="638">
          <cell r="B638">
            <v>12.385703228570398</v>
          </cell>
          <cell r="C638">
            <v>12.731236841367995</v>
          </cell>
        </row>
        <row r="639">
          <cell r="B639">
            <v>12.390314380249198</v>
          </cell>
          <cell r="C639">
            <v>12.730622837724059</v>
          </cell>
        </row>
        <row r="640">
          <cell r="B640">
            <v>12.394925531927997</v>
          </cell>
          <cell r="C640">
            <v>12.730019261149712</v>
          </cell>
        </row>
        <row r="641">
          <cell r="B641">
            <v>12.399536683606796</v>
          </cell>
          <cell r="C641">
            <v>12.729426055885213</v>
          </cell>
        </row>
        <row r="642">
          <cell r="B642">
            <v>12.404147835285595</v>
          </cell>
          <cell r="C642">
            <v>12.72884316656771</v>
          </cell>
        </row>
        <row r="643">
          <cell r="B643">
            <v>12.408758986964395</v>
          </cell>
          <cell r="C643">
            <v>12.728270538227669</v>
          </cell>
        </row>
        <row r="644">
          <cell r="B644">
            <v>12.413370138643197</v>
          </cell>
          <cell r="C644">
            <v>12.727708116285427</v>
          </cell>
        </row>
        <row r="645">
          <cell r="B645">
            <v>12.417981290321997</v>
          </cell>
          <cell r="C645">
            <v>12.727155846547721</v>
          </cell>
        </row>
        <row r="646">
          <cell r="B646">
            <v>12.422592442000798</v>
          </cell>
          <cell r="C646">
            <v>12.726613675204286</v>
          </cell>
        </row>
        <row r="647">
          <cell r="B647">
            <v>12.4272035936796</v>
          </cell>
          <cell r="C647">
            <v>12.726081548824453</v>
          </cell>
        </row>
        <row r="648">
          <cell r="B648">
            <v>12.431814745358396</v>
          </cell>
          <cell r="C648">
            <v>12.725559414353846</v>
          </cell>
        </row>
        <row r="649">
          <cell r="B649">
            <v>12.436425897037198</v>
          </cell>
          <cell r="C649">
            <v>12.725047219111037</v>
          </cell>
        </row>
        <row r="650">
          <cell r="B650">
            <v>12.441037048715998</v>
          </cell>
          <cell r="C650">
            <v>12.724544910784315</v>
          </cell>
        </row>
        <row r="651">
          <cell r="B651">
            <v>12.445648200394798</v>
          </cell>
          <cell r="C651">
            <v>12.724052437428396</v>
          </cell>
        </row>
        <row r="652">
          <cell r="B652">
            <v>12.450259352073598</v>
          </cell>
          <cell r="C652">
            <v>12.723569747461273</v>
          </cell>
        </row>
        <row r="653">
          <cell r="B653">
            <v>12.454870503752396</v>
          </cell>
          <cell r="C653">
            <v>12.723096789661016</v>
          </cell>
        </row>
        <row r="654">
          <cell r="B654">
            <v>12.459481655431198</v>
          </cell>
          <cell r="C654">
            <v>12.722633513162634</v>
          </cell>
        </row>
        <row r="655">
          <cell r="B655">
            <v>12.464092807109997</v>
          </cell>
          <cell r="C655">
            <v>12.722179867454997</v>
          </cell>
        </row>
        <row r="656">
          <cell r="B656">
            <v>12.468703958788797</v>
          </cell>
          <cell r="C656">
            <v>12.721735802377729</v>
          </cell>
        </row>
        <row r="657">
          <cell r="B657">
            <v>12.473315110467597</v>
          </cell>
          <cell r="C657">
            <v>12.721301268118197</v>
          </cell>
        </row>
        <row r="658">
          <cell r="B658">
            <v>12.477926262146399</v>
          </cell>
          <cell r="C658">
            <v>12.720876215208488</v>
          </cell>
        </row>
        <row r="659">
          <cell r="B659">
            <v>12.482537413825195</v>
          </cell>
          <cell r="C659">
            <v>12.720460594522441</v>
          </cell>
        </row>
        <row r="660">
          <cell r="B660">
            <v>12.487148565503997</v>
          </cell>
          <cell r="C660">
            <v>12.720054357272687</v>
          </cell>
        </row>
        <row r="661">
          <cell r="B661">
            <v>12.491759717182797</v>
          </cell>
          <cell r="C661">
            <v>12.71965745500775</v>
          </cell>
        </row>
        <row r="662">
          <cell r="B662">
            <v>12.496370868861597</v>
          </cell>
          <cell r="C662">
            <v>12.719269839609145</v>
          </cell>
        </row>
        <row r="663">
          <cell r="B663">
            <v>12.500982020540398</v>
          </cell>
          <cell r="C663">
            <v>12.71889146328855</v>
          </cell>
        </row>
        <row r="664">
          <cell r="B664">
            <v>12.505593172219198</v>
          </cell>
          <cell r="C664">
            <v>12.718522278584938</v>
          </cell>
        </row>
        <row r="665">
          <cell r="B665">
            <v>12.510204323897996</v>
          </cell>
          <cell r="C665">
            <v>12.718162238361815</v>
          </cell>
        </row>
        <row r="666">
          <cell r="B666">
            <v>12.514815475576796</v>
          </cell>
          <cell r="C666">
            <v>12.71781129580444</v>
          </cell>
        </row>
        <row r="667">
          <cell r="B667">
            <v>12.519426627255596</v>
          </cell>
          <cell r="C667">
            <v>12.717469404417065</v>
          </cell>
        </row>
        <row r="668">
          <cell r="B668">
            <v>12.524037778934396</v>
          </cell>
          <cell r="C668">
            <v>12.717136518020258</v>
          </cell>
        </row>
        <row r="669">
          <cell r="B669">
            <v>12.528648930613198</v>
          </cell>
          <cell r="C669">
            <v>12.716812590748193</v>
          </cell>
        </row>
        <row r="670">
          <cell r="B670">
            <v>12.533260082291998</v>
          </cell>
          <cell r="C670">
            <v>12.716497577045997</v>
          </cell>
        </row>
        <row r="671">
          <cell r="B671">
            <v>12.537871233970797</v>
          </cell>
          <cell r="C671">
            <v>12.71619143166712</v>
          </cell>
        </row>
        <row r="672">
          <cell r="B672">
            <v>12.542482385649597</v>
          </cell>
          <cell r="C672">
            <v>12.715894109670746</v>
          </cell>
        </row>
        <row r="673">
          <cell r="B673">
            <v>12.547093537328397</v>
          </cell>
          <cell r="C673">
            <v>12.715605566419171</v>
          </cell>
        </row>
        <row r="674">
          <cell r="B674">
            <v>12.551704689007199</v>
          </cell>
          <cell r="C674">
            <v>12.715325757575314</v>
          </cell>
        </row>
        <row r="675">
          <cell r="B675">
            <v>12.556315840685999</v>
          </cell>
          <cell r="C675">
            <v>12.715054639100142</v>
          </cell>
        </row>
        <row r="676">
          <cell r="B676">
            <v>12.560926992364799</v>
          </cell>
          <cell r="C676">
            <v>12.714792167250183</v>
          </cell>
        </row>
        <row r="677">
          <cell r="B677">
            <v>12.565538144043597</v>
          </cell>
          <cell r="C677">
            <v>12.714538298575061</v>
          </cell>
        </row>
        <row r="678">
          <cell r="B678">
            <v>12.570149295722397</v>
          </cell>
          <cell r="C678">
            <v>12.714292989915041</v>
          </cell>
        </row>
        <row r="679">
          <cell r="B679">
            <v>12.574760447401198</v>
          </cell>
          <cell r="C679">
            <v>12.714056198398595</v>
          </cell>
        </row>
        <row r="680">
          <cell r="B680">
            <v>12.579371599079998</v>
          </cell>
          <cell r="C680">
            <v>12.713827881439997</v>
          </cell>
        </row>
        <row r="681">
          <cell r="B681">
            <v>12.583982750758798</v>
          </cell>
          <cell r="C681">
            <v>12.71360799673697</v>
          </cell>
        </row>
        <row r="682">
          <cell r="B682">
            <v>12.588593902437596</v>
          </cell>
          <cell r="C682">
            <v>12.713396502268301</v>
          </cell>
        </row>
        <row r="683">
          <cell r="B683">
            <v>12.593205054116396</v>
          </cell>
          <cell r="C683">
            <v>12.713193356291528</v>
          </cell>
        </row>
        <row r="684">
          <cell r="B684">
            <v>12.597816205795196</v>
          </cell>
          <cell r="C684">
            <v>12.712998517340642</v>
          </cell>
        </row>
        <row r="685">
          <cell r="B685">
            <v>12.602427357473998</v>
          </cell>
          <cell r="C685">
            <v>12.712811944223775</v>
          </cell>
        </row>
        <row r="686">
          <cell r="B686">
            <v>12.607038509152797</v>
          </cell>
          <cell r="C686">
            <v>12.712633596020952</v>
          </cell>
        </row>
        <row r="687">
          <cell r="B687">
            <v>12.611649660831596</v>
          </cell>
          <cell r="C687">
            <v>12.712463432081861</v>
          </cell>
        </row>
        <row r="688">
          <cell r="B688">
            <v>12.616260812510397</v>
          </cell>
          <cell r="C688">
            <v>12.712301412023621</v>
          </cell>
        </row>
        <row r="689">
          <cell r="B689">
            <v>12.620871964189195</v>
          </cell>
          <cell r="C689">
            <v>12.71214749572859</v>
          </cell>
        </row>
        <row r="690">
          <cell r="B690">
            <v>12.625483115867997</v>
          </cell>
          <cell r="C690">
            <v>12.712001643342193</v>
          </cell>
        </row>
        <row r="691">
          <cell r="B691">
            <v>12.630094267546797</v>
          </cell>
          <cell r="C691">
            <v>12.711863815270778</v>
          </cell>
        </row>
        <row r="692">
          <cell r="B692">
            <v>12.634705419225597</v>
          </cell>
          <cell r="C692">
            <v>12.711733972179463</v>
          </cell>
        </row>
        <row r="693">
          <cell r="B693">
            <v>12.639316570904398</v>
          </cell>
          <cell r="C693">
            <v>12.711612074990045</v>
          </cell>
        </row>
        <row r="694">
          <cell r="B694">
            <v>12.643927722583197</v>
          </cell>
          <cell r="C694">
            <v>12.711498084878896</v>
          </cell>
        </row>
        <row r="695">
          <cell r="B695">
            <v>12.648538874261998</v>
          </cell>
          <cell r="C695">
            <v>12.711391963274901</v>
          </cell>
        </row>
        <row r="696">
          <cell r="B696">
            <v>12.653150025940798</v>
          </cell>
          <cell r="C696">
            <v>12.711293671857412</v>
          </cell>
        </row>
        <row r="697">
          <cell r="B697">
            <v>12.657761177619598</v>
          </cell>
          <cell r="C697">
            <v>12.711203172554205</v>
          </cell>
        </row>
        <row r="698">
          <cell r="B698">
            <v>12.662372329298398</v>
          </cell>
          <cell r="C698">
            <v>12.711120427539491</v>
          </cell>
        </row>
        <row r="699">
          <cell r="B699">
            <v>12.666983480977196</v>
          </cell>
          <cell r="C699">
            <v>12.711045399231892</v>
          </cell>
        </row>
        <row r="700">
          <cell r="B700">
            <v>12.671594632655996</v>
          </cell>
          <cell r="C700">
            <v>12.710978050292512</v>
          </cell>
        </row>
        <row r="701">
          <cell r="B701">
            <v>12.676205784334797</v>
          </cell>
          <cell r="C701">
            <v>12.710918343622955</v>
          </cell>
        </row>
        <row r="702">
          <cell r="B702">
            <v>12.680816936013597</v>
          </cell>
          <cell r="C702">
            <v>12.710866242363389</v>
          </cell>
        </row>
        <row r="703">
          <cell r="B703">
            <v>12.685428087692397</v>
          </cell>
          <cell r="C703">
            <v>12.710821709890658</v>
          </cell>
        </row>
        <row r="704">
          <cell r="B704">
            <v>12.690039239371199</v>
          </cell>
          <cell r="C704">
            <v>12.710784709816368</v>
          </cell>
        </row>
        <row r="705">
          <cell r="B705">
            <v>12.694650391049999</v>
          </cell>
          <cell r="C705">
            <v>12.710755205984995</v>
          </cell>
        </row>
        <row r="706">
          <cell r="B706">
            <v>12.699261542728797</v>
          </cell>
          <cell r="C706">
            <v>12.710733162472064</v>
          </cell>
        </row>
        <row r="707">
          <cell r="B707">
            <v>12.703872694407597</v>
          </cell>
          <cell r="C707">
            <v>12.710718543582267</v>
          </cell>
        </row>
        <row r="708">
          <cell r="B708">
            <v>12.708483846086397</v>
          </cell>
          <cell r="C708">
            <v>12.710711313847654</v>
          </cell>
        </row>
        <row r="709">
          <cell r="B709">
            <v>12.713094997765197</v>
          </cell>
          <cell r="C709">
            <v>12.710711438025841</v>
          </cell>
        </row>
        <row r="710">
          <cell r="B710">
            <v>12.717706149443998</v>
          </cell>
          <cell r="C710">
            <v>12.710718881098186</v>
          </cell>
        </row>
        <row r="711">
          <cell r="B711">
            <v>12.722317301122796</v>
          </cell>
          <cell r="C711">
            <v>12.710733608268056</v>
          </cell>
        </row>
        <row r="712">
          <cell r="B712">
            <v>12.726928452801596</v>
          </cell>
          <cell r="C712">
            <v>12.710755584959026</v>
          </cell>
        </row>
        <row r="713">
          <cell r="B713">
            <v>12.731539604480396</v>
          </cell>
          <cell r="C713">
            <v>12.710784776813185</v>
          </cell>
        </row>
        <row r="714">
          <cell r="B714">
            <v>12.736150756159196</v>
          </cell>
          <cell r="C714">
            <v>12.710821149689378</v>
          </cell>
        </row>
        <row r="715">
          <cell r="B715">
            <v>12.740761907837998</v>
          </cell>
          <cell r="C715">
            <v>12.710864669661515</v>
          </cell>
        </row>
        <row r="716">
          <cell r="B716">
            <v>12.745373059516794</v>
          </cell>
          <cell r="C716">
            <v>12.71091530301689</v>
          </cell>
        </row>
        <row r="717">
          <cell r="B717">
            <v>12.749984211195599</v>
          </cell>
          <cell r="C717">
            <v>12.710973016254469</v>
          </cell>
        </row>
        <row r="718">
          <cell r="B718">
            <v>12.754595362874397</v>
          </cell>
          <cell r="C718">
            <v>12.711037776083277</v>
          </cell>
        </row>
        <row r="719">
          <cell r="B719">
            <v>12.759206514553197</v>
          </cell>
          <cell r="C719">
            <v>12.711109549420728</v>
          </cell>
        </row>
        <row r="720">
          <cell r="B720">
            <v>12.763817666231999</v>
          </cell>
          <cell r="C720">
            <v>12.711188303390996</v>
          </cell>
        </row>
        <row r="721">
          <cell r="B721">
            <v>12.768428817910799</v>
          </cell>
          <cell r="C721">
            <v>12.711274005323416</v>
          </cell>
        </row>
        <row r="722">
          <cell r="B722">
            <v>12.773039969589599</v>
          </cell>
          <cell r="C722">
            <v>12.711366622750871</v>
          </cell>
        </row>
        <row r="723">
          <cell r="B723">
            <v>12.777651121268397</v>
          </cell>
          <cell r="C723">
            <v>12.711466123408226</v>
          </cell>
        </row>
        <row r="724">
          <cell r="B724">
            <v>12.782262272947197</v>
          </cell>
          <cell r="C724">
            <v>12.71157247523074</v>
          </cell>
        </row>
        <row r="725">
          <cell r="B725">
            <v>12.786873424625997</v>
          </cell>
          <cell r="C725">
            <v>12.711685646352533</v>
          </cell>
        </row>
        <row r="726">
          <cell r="B726">
            <v>12.791484576304798</v>
          </cell>
          <cell r="C726">
            <v>12.711805605105029</v>
          </cell>
        </row>
        <row r="727">
          <cell r="B727">
            <v>12.796095727983598</v>
          </cell>
          <cell r="C727">
            <v>12.711932320015448</v>
          </cell>
        </row>
        <row r="728">
          <cell r="B728">
            <v>12.800706879662396</v>
          </cell>
          <cell r="C728">
            <v>12.712065759805272</v>
          </cell>
        </row>
        <row r="729">
          <cell r="B729">
            <v>12.805318031341196</v>
          </cell>
          <cell r="C729">
            <v>12.712205893388775</v>
          </cell>
        </row>
        <row r="730">
          <cell r="B730">
            <v>12.809929183019996</v>
          </cell>
          <cell r="C730">
            <v>12.712352689871535</v>
          </cell>
        </row>
        <row r="731">
          <cell r="B731">
            <v>12.814540334698798</v>
          </cell>
          <cell r="C731">
            <v>12.712506118548937</v>
          </cell>
        </row>
        <row r="732">
          <cell r="B732">
            <v>12.819151486377597</v>
          </cell>
          <cell r="C732">
            <v>12.712666148904749</v>
          </cell>
        </row>
        <row r="733">
          <cell r="B733">
            <v>12.823762638056397</v>
          </cell>
          <cell r="C733">
            <v>12.712832750609671</v>
          </cell>
        </row>
        <row r="734">
          <cell r="B734">
            <v>12.828373789735197</v>
          </cell>
          <cell r="C734">
            <v>12.713005893519894</v>
          </cell>
        </row>
        <row r="735">
          <cell r="B735">
            <v>12.832984941413995</v>
          </cell>
          <cell r="C735">
            <v>12.713185547675698</v>
          </cell>
        </row>
        <row r="736">
          <cell r="B736">
            <v>12.837596093092797</v>
          </cell>
          <cell r="C736">
            <v>12.713371683300059</v>
          </cell>
        </row>
        <row r="737">
          <cell r="B737">
            <v>12.842207244771597</v>
          </cell>
          <cell r="C737">
            <v>12.71356427079721</v>
          </cell>
        </row>
        <row r="738">
          <cell r="B738">
            <v>12.846818396450397</v>
          </cell>
          <cell r="C738">
            <v>12.713763280751335</v>
          </cell>
        </row>
        <row r="739">
          <cell r="B739">
            <v>12.851429548129197</v>
          </cell>
          <cell r="C739">
            <v>12.713968683925147</v>
          </cell>
        </row>
        <row r="740">
          <cell r="B740">
            <v>12.856040699807997</v>
          </cell>
          <cell r="C740">
            <v>12.714180451258542</v>
          </cell>
        </row>
        <row r="741">
          <cell r="B741">
            <v>12.860651851486796</v>
          </cell>
          <cell r="C741">
            <v>12.7143985538673</v>
          </cell>
        </row>
        <row r="742">
          <cell r="B742">
            <v>12.865263003165598</v>
          </cell>
          <cell r="C742">
            <v>12.714622963041711</v>
          </cell>
        </row>
        <row r="743">
          <cell r="B743">
            <v>12.869874154844398</v>
          </cell>
          <cell r="C743">
            <v>12.714853650245274</v>
          </cell>
        </row>
        <row r="744">
          <cell r="B744">
            <v>12.874485306523198</v>
          </cell>
          <cell r="C744">
            <v>12.715090587113401</v>
          </cell>
        </row>
        <row r="745">
          <cell r="B745">
            <v>12.879096458201996</v>
          </cell>
          <cell r="C745">
            <v>12.715333745452122</v>
          </cell>
        </row>
        <row r="746">
          <cell r="B746">
            <v>12.883707609880799</v>
          </cell>
          <cell r="C746">
            <v>12.715583097236795</v>
          </cell>
        </row>
        <row r="747">
          <cell r="B747">
            <v>12.888318761559598</v>
          </cell>
          <cell r="C747">
            <v>12.71583861461083</v>
          </cell>
        </row>
        <row r="748">
          <cell r="B748">
            <v>12.892929913238397</v>
          </cell>
          <cell r="C748">
            <v>12.716100269884468</v>
          </cell>
        </row>
        <row r="749">
          <cell r="B749">
            <v>12.897541064917197</v>
          </cell>
          <cell r="C749">
            <v>12.716368035533485</v>
          </cell>
        </row>
        <row r="750">
          <cell r="B750">
            <v>12.902152216595997</v>
          </cell>
          <cell r="C750">
            <v>12.716641884197994</v>
          </cell>
        </row>
        <row r="751">
          <cell r="B751">
            <v>12.906763368274799</v>
          </cell>
          <cell r="C751">
            <v>12.716921788681214</v>
          </cell>
        </row>
        <row r="752">
          <cell r="B752">
            <v>12.911374519953597</v>
          </cell>
          <cell r="C752">
            <v>12.717207721948228</v>
          </cell>
        </row>
        <row r="753">
          <cell r="B753">
            <v>12.915985671632397</v>
          </cell>
          <cell r="C753">
            <v>12.717499657124815</v>
          </cell>
        </row>
        <row r="754">
          <cell r="B754">
            <v>12.920596823311197</v>
          </cell>
          <cell r="C754">
            <v>12.717797567496252</v>
          </cell>
        </row>
        <row r="755">
          <cell r="B755">
            <v>12.925207974989997</v>
          </cell>
          <cell r="C755">
            <v>12.718101426506106</v>
          </cell>
        </row>
      </sheetData>
      <sheetData sheetId="12" refreshError="1">
        <row r="86">
          <cell r="B86">
            <v>14.2936554173952</v>
          </cell>
        </row>
        <row r="145">
          <cell r="B145">
            <v>12.510079197084</v>
          </cell>
          <cell r="C145">
            <v>14.634942306070153</v>
          </cell>
        </row>
        <row r="146">
          <cell r="B146">
            <v>12.5295340136904</v>
          </cell>
          <cell r="C146">
            <v>14.602894795453745</v>
          </cell>
        </row>
        <row r="147">
          <cell r="B147">
            <v>12.548988830296798</v>
          </cell>
          <cell r="C147">
            <v>14.572094297342398</v>
          </cell>
        </row>
        <row r="148">
          <cell r="B148">
            <v>12.5684436469032</v>
          </cell>
          <cell r="C148">
            <v>14.542485796478541</v>
          </cell>
        </row>
        <row r="149">
          <cell r="B149">
            <v>12.587898463509598</v>
          </cell>
          <cell r="C149">
            <v>14.514017466894884</v>
          </cell>
        </row>
        <row r="150">
          <cell r="B150">
            <v>12.607353280116</v>
          </cell>
          <cell r="C150">
            <v>14.486640444108</v>
          </cell>
        </row>
        <row r="151">
          <cell r="B151">
            <v>12.626808096722399</v>
          </cell>
          <cell r="C151">
            <v>14.460308616563086</v>
          </cell>
        </row>
        <row r="152">
          <cell r="B152">
            <v>12.646262913328799</v>
          </cell>
          <cell r="C152">
            <v>14.434978434458401</v>
          </cell>
        </row>
        <row r="153">
          <cell r="B153">
            <v>12.665717729935199</v>
          </cell>
          <cell r="C153">
            <v>14.410608734282695</v>
          </cell>
        </row>
        <row r="154">
          <cell r="B154">
            <v>12.685172546541599</v>
          </cell>
          <cell r="C154">
            <v>14.387160577579392</v>
          </cell>
        </row>
        <row r="155">
          <cell r="B155">
            <v>12.704627363147999</v>
          </cell>
          <cell r="C155">
            <v>14.364597102609599</v>
          </cell>
        </row>
        <row r="156">
          <cell r="B156">
            <v>12.724082179754399</v>
          </cell>
          <cell r="C156">
            <v>14.342883387725934</v>
          </cell>
        </row>
        <row r="157">
          <cell r="B157">
            <v>12.743536996360799</v>
          </cell>
          <cell r="C157">
            <v>14.321986325392581</v>
          </cell>
        </row>
        <row r="158">
          <cell r="B158">
            <v>12.762991812967201</v>
          </cell>
          <cell r="C158">
            <v>14.301874505896061</v>
          </cell>
        </row>
        <row r="159">
          <cell r="B159">
            <v>12.782446629573599</v>
          </cell>
          <cell r="C159">
            <v>14.282518109888143</v>
          </cell>
        </row>
        <row r="160">
          <cell r="B160">
            <v>12.80190144618</v>
          </cell>
          <cell r="C160">
            <v>14.263888808988</v>
          </cell>
        </row>
        <row r="161">
          <cell r="B161">
            <v>12.821356262786399</v>
          </cell>
          <cell r="C161">
            <v>14.245959673747199</v>
          </cell>
        </row>
        <row r="162">
          <cell r="B162">
            <v>12.8408110793928</v>
          </cell>
          <cell r="C162">
            <v>14.228705088348935</v>
          </cell>
        </row>
        <row r="163">
          <cell r="B163">
            <v>12.8602658959992</v>
          </cell>
          <cell r="C163">
            <v>14.212100671473596</v>
          </cell>
        </row>
        <row r="164">
          <cell r="B164">
            <v>12.8797207126056</v>
          </cell>
          <cell r="C164">
            <v>14.196123202816798</v>
          </cell>
        </row>
        <row r="165">
          <cell r="B165">
            <v>12.899175529212</v>
          </cell>
          <cell r="C165">
            <v>14.180750554794349</v>
          </cell>
        </row>
        <row r="166">
          <cell r="B166">
            <v>12.9186303458184</v>
          </cell>
          <cell r="C166">
            <v>14.165961629012036</v>
          </cell>
        </row>
        <row r="167">
          <cell r="B167">
            <v>12.9380851624248</v>
          </cell>
          <cell r="C167">
            <v>14.151736297116745</v>
          </cell>
        </row>
        <row r="168">
          <cell r="B168">
            <v>12.957539979031198</v>
          </cell>
          <cell r="C168">
            <v>14.138055345680506</v>
          </cell>
        </row>
        <row r="169">
          <cell r="B169">
            <v>12.976994795637601</v>
          </cell>
          <cell r="C169">
            <v>14.124900424800215</v>
          </cell>
        </row>
        <row r="170">
          <cell r="B170">
            <v>12.996449612244</v>
          </cell>
          <cell r="C170">
            <v>14.112254000123997</v>
          </cell>
        </row>
        <row r="171">
          <cell r="B171">
            <v>13.015904428850401</v>
          </cell>
          <cell r="C171">
            <v>14.100099308040738</v>
          </cell>
        </row>
        <row r="172">
          <cell r="B172">
            <v>13.035359245456799</v>
          </cell>
          <cell r="C172">
            <v>14.088420313791964</v>
          </cell>
        </row>
        <row r="173">
          <cell r="B173">
            <v>13.054814062063201</v>
          </cell>
          <cell r="C173">
            <v>14.077201672286245</v>
          </cell>
        </row>
        <row r="174">
          <cell r="B174">
            <v>13.074268878669599</v>
          </cell>
          <cell r="C174">
            <v>14.066428691414757</v>
          </cell>
        </row>
        <row r="175">
          <cell r="B175">
            <v>13.093723695275997</v>
          </cell>
          <cell r="C175">
            <v>14.05608729768379</v>
          </cell>
        </row>
        <row r="176">
          <cell r="B176">
            <v>13.113178511882401</v>
          </cell>
          <cell r="C176">
            <v>14.046164003995196</v>
          </cell>
        </row>
        <row r="177">
          <cell r="B177">
            <v>13.132633328488799</v>
          </cell>
          <cell r="C177">
            <v>14.036645879419842</v>
          </cell>
        </row>
        <row r="178">
          <cell r="B178">
            <v>13.152088145095201</v>
          </cell>
          <cell r="C178">
            <v>14.0275205208216</v>
          </cell>
        </row>
        <row r="179">
          <cell r="B179">
            <v>13.171542961701599</v>
          </cell>
          <cell r="C179">
            <v>14.018776026201161</v>
          </cell>
        </row>
        <row r="180">
          <cell r="B180">
            <v>13.190997778308001</v>
          </cell>
          <cell r="C180">
            <v>14.010400969639198</v>
          </cell>
        </row>
        <row r="181">
          <cell r="B181">
            <v>13.210452594914399</v>
          </cell>
          <cell r="C181">
            <v>14.002384377728029</v>
          </cell>
        </row>
        <row r="182">
          <cell r="B182">
            <v>13.229907411520799</v>
          </cell>
          <cell r="C182">
            <v>13.994715707389693</v>
          </cell>
        </row>
        <row r="183">
          <cell r="B183">
            <v>13.2493622281272</v>
          </cell>
          <cell r="C183">
            <v>13.98738482498614</v>
          </cell>
        </row>
        <row r="184">
          <cell r="B184">
            <v>13.268817044733598</v>
          </cell>
          <cell r="C184">
            <v>13.980381986634645</v>
          </cell>
        </row>
        <row r="185">
          <cell r="B185">
            <v>13.28827186134</v>
          </cell>
          <cell r="C185">
            <v>13.973697819647997</v>
          </cell>
        </row>
        <row r="186">
          <cell r="B186">
            <v>13.307726677946398</v>
          </cell>
          <cell r="C186">
            <v>13.967323305025312</v>
          </cell>
        </row>
        <row r="187">
          <cell r="B187">
            <v>13.3271814945528</v>
          </cell>
          <cell r="C187">
            <v>13.961249760924604</v>
          </cell>
        </row>
        <row r="188">
          <cell r="B188">
            <v>13.346636311159198</v>
          </cell>
          <cell r="C188">
            <v>13.955468827053599</v>
          </cell>
        </row>
        <row r="189">
          <cell r="B189">
            <v>13.366091127765598</v>
          </cell>
          <cell r="C189">
            <v>13.949972449919736</v>
          </cell>
        </row>
        <row r="190">
          <cell r="B190">
            <v>13.385545944372</v>
          </cell>
          <cell r="C190">
            <v>13.944752868884729</v>
          </cell>
        </row>
        <row r="191">
          <cell r="B191">
            <v>13.405000760978398</v>
          </cell>
          <cell r="C191">
            <v>13.939802602972929</v>
          </cell>
        </row>
        <row r="192">
          <cell r="B192">
            <v>13.4244555775848</v>
          </cell>
          <cell r="C192">
            <v>13.935114438386398</v>
          </cell>
        </row>
        <row r="193">
          <cell r="B193">
            <v>13.443910394191198</v>
          </cell>
          <cell r="C193">
            <v>13.930681416682873</v>
          </cell>
        </row>
        <row r="194">
          <cell r="B194">
            <v>13.463365210797599</v>
          </cell>
          <cell r="C194">
            <v>13.926496823575954</v>
          </cell>
        </row>
        <row r="195">
          <cell r="B195">
            <v>13.482820027403999</v>
          </cell>
          <cell r="C195">
            <v>13.92255417831965</v>
          </cell>
        </row>
        <row r="196">
          <cell r="B196">
            <v>13.502274844010399</v>
          </cell>
          <cell r="C196">
            <v>13.918847223641956</v>
          </cell>
        </row>
        <row r="197">
          <cell r="B197">
            <v>13.521729660616799</v>
          </cell>
          <cell r="C197">
            <v>13.915369916194708</v>
          </cell>
        </row>
        <row r="198">
          <cell r="B198">
            <v>13.541184477223199</v>
          </cell>
          <cell r="C198">
            <v>13.912116417488988</v>
          </cell>
        </row>
        <row r="199">
          <cell r="B199">
            <v>13.560639293829599</v>
          </cell>
          <cell r="C199">
            <v>13.909081085287621</v>
          </cell>
        </row>
        <row r="200">
          <cell r="B200">
            <v>13.580094110435999</v>
          </cell>
          <cell r="C200">
            <v>13.906258465427998</v>
          </cell>
        </row>
        <row r="201">
          <cell r="B201">
            <v>13.599548927042401</v>
          </cell>
          <cell r="C201">
            <v>13.903643284050405</v>
          </cell>
        </row>
        <row r="202">
          <cell r="B202">
            <v>13.619003743648801</v>
          </cell>
          <cell r="C202">
            <v>13.901230440208561</v>
          </cell>
        </row>
        <row r="203">
          <cell r="B203">
            <v>13.6384585602552</v>
          </cell>
          <cell r="C203">
            <v>13.899014998840622</v>
          </cell>
        </row>
        <row r="204">
          <cell r="B204">
            <v>13.657913376861599</v>
          </cell>
          <cell r="C204">
            <v>13.896992184080281</v>
          </cell>
        </row>
        <row r="205">
          <cell r="B205">
            <v>13.677368193468</v>
          </cell>
          <cell r="C205">
            <v>13.895157372888958</v>
          </cell>
        </row>
        <row r="206">
          <cell r="B206">
            <v>13.696823010074398</v>
          </cell>
          <cell r="C206">
            <v>13.893506088991201</v>
          </cell>
        </row>
        <row r="207">
          <cell r="B207">
            <v>13.716277826680798</v>
          </cell>
          <cell r="C207">
            <v>13.892033997096604</v>
          </cell>
        </row>
        <row r="208">
          <cell r="B208">
            <v>13.7357326432872</v>
          </cell>
          <cell r="C208">
            <v>13.8907368973926</v>
          </cell>
        </row>
        <row r="209">
          <cell r="B209">
            <v>13.7551874598936</v>
          </cell>
          <cell r="C209">
            <v>13.889610720293357</v>
          </cell>
        </row>
        <row r="210">
          <cell r="B210">
            <v>13.7746422765</v>
          </cell>
          <cell r="C210">
            <v>13.888651521431076</v>
          </cell>
        </row>
        <row r="211">
          <cell r="B211">
            <v>13.7940970931064</v>
          </cell>
          <cell r="C211">
            <v>13.887855476876664</v>
          </cell>
        </row>
        <row r="212">
          <cell r="B212">
            <v>13.8135519097128</v>
          </cell>
          <cell r="C212">
            <v>13.887218878577672</v>
          </cell>
        </row>
        <row r="213">
          <cell r="B213">
            <v>13.8330067263192</v>
          </cell>
          <cell r="C213">
            <v>13.886738130002021</v>
          </cell>
        </row>
        <row r="214">
          <cell r="B214">
            <v>13.8524615429256</v>
          </cell>
          <cell r="C214">
            <v>13.886409741976797</v>
          </cell>
        </row>
        <row r="215">
          <cell r="B215">
            <v>13.871916359532001</v>
          </cell>
          <cell r="C215">
            <v>13.886230328711999</v>
          </cell>
        </row>
        <row r="216">
          <cell r="B216">
            <v>13.891371176138399</v>
          </cell>
          <cell r="C216">
            <v>13.886196603999668</v>
          </cell>
        </row>
        <row r="217">
          <cell r="B217">
            <v>13.910825992744801</v>
          </cell>
          <cell r="C217">
            <v>13.886305377579536</v>
          </cell>
        </row>
        <row r="218">
          <cell r="B218">
            <v>13.930280809351199</v>
          </cell>
          <cell r="C218">
            <v>13.886553551662644</v>
          </cell>
        </row>
        <row r="219">
          <cell r="B219">
            <v>13.949735625957601</v>
          </cell>
          <cell r="C219">
            <v>13.88693811760503</v>
          </cell>
        </row>
        <row r="220">
          <cell r="B220">
            <v>13.969190442563999</v>
          </cell>
          <cell r="C220">
            <v>13.887456152723999</v>
          </cell>
        </row>
        <row r="221">
          <cell r="B221">
            <v>13.988645259170399</v>
          </cell>
          <cell r="C221">
            <v>13.888104817249838</v>
          </cell>
        </row>
        <row r="222">
          <cell r="B222">
            <v>14.008100075776801</v>
          </cell>
          <cell r="C222">
            <v>13.888881351406344</v>
          </cell>
        </row>
        <row r="223">
          <cell r="B223">
            <v>14.027554892383199</v>
          </cell>
          <cell r="C223">
            <v>13.88978307261385</v>
          </cell>
        </row>
        <row r="224">
          <cell r="B224">
            <v>14.0470097089896</v>
          </cell>
          <cell r="C224">
            <v>13.8908073728088</v>
          </cell>
        </row>
        <row r="225">
          <cell r="B225">
            <v>14.066464525595999</v>
          </cell>
          <cell r="C225">
            <v>13.891951715874205</v>
          </cell>
        </row>
        <row r="226">
          <cell r="B226">
            <v>14.0859193422024</v>
          </cell>
          <cell r="C226">
            <v>13.893213635175746</v>
          </cell>
        </row>
        <row r="227">
          <cell r="B227">
            <v>14.1053741588088</v>
          </cell>
          <cell r="C227">
            <v>13.894590731198397</v>
          </cell>
        </row>
        <row r="228">
          <cell r="B228">
            <v>14.124828975415198</v>
          </cell>
          <cell r="C228">
            <v>13.896080669278895</v>
          </cell>
        </row>
        <row r="229">
          <cell r="B229">
            <v>14.1442837920216</v>
          </cell>
          <cell r="C229">
            <v>13.897681177429497</v>
          </cell>
        </row>
        <row r="230">
          <cell r="B230">
            <v>14.163738608627998</v>
          </cell>
          <cell r="C230">
            <v>13.899390044248801</v>
          </cell>
        </row>
        <row r="231">
          <cell r="B231">
            <v>14.1831934252344</v>
          </cell>
          <cell r="C231">
            <v>13.901205116915568</v>
          </cell>
        </row>
      </sheetData>
      <sheetData sheetId="13" refreshError="1">
        <row r="86">
          <cell r="B86">
            <v>12.852652706944001</v>
          </cell>
        </row>
        <row r="145">
          <cell r="B145">
            <v>12.661895733815999</v>
          </cell>
          <cell r="C145">
            <v>15.507303629554151</v>
          </cell>
        </row>
        <row r="146">
          <cell r="B146">
            <v>12.676902353942401</v>
          </cell>
          <cell r="C146">
            <v>15.464305075225745</v>
          </cell>
        </row>
        <row r="147">
          <cell r="B147">
            <v>12.691908974068799</v>
          </cell>
          <cell r="C147">
            <v>15.422814039237386</v>
          </cell>
        </row>
        <row r="148">
          <cell r="B148">
            <v>12.7069155941952</v>
          </cell>
          <cell r="C148">
            <v>15.382764013427009</v>
          </cell>
        </row>
        <row r="149">
          <cell r="B149">
            <v>12.721922214321602</v>
          </cell>
          <cell r="C149">
            <v>15.344092345178192</v>
          </cell>
        </row>
        <row r="150">
          <cell r="B150">
            <v>12.736928834447998</v>
          </cell>
          <cell r="C150">
            <v>15.306739962024</v>
          </cell>
        </row>
        <row r="151">
          <cell r="B151">
            <v>12.751935454574399</v>
          </cell>
          <cell r="C151">
            <v>15.270651119523816</v>
          </cell>
        </row>
        <row r="152">
          <cell r="B152">
            <v>12.766942074700799</v>
          </cell>
          <cell r="C152">
            <v>15.235773170150399</v>
          </cell>
        </row>
        <row r="153">
          <cell r="B153">
            <v>12.781948694827202</v>
          </cell>
          <cell r="C153">
            <v>15.202056351172503</v>
          </cell>
        </row>
        <row r="154">
          <cell r="B154">
            <v>12.7969553149536</v>
          </cell>
          <cell r="C154">
            <v>15.169453589736261</v>
          </cell>
        </row>
        <row r="155">
          <cell r="B155">
            <v>12.811961935079999</v>
          </cell>
          <cell r="C155">
            <v>15.13792032354</v>
          </cell>
        </row>
        <row r="156">
          <cell r="B156">
            <v>12.826968555206401</v>
          </cell>
          <cell r="C156">
            <v>15.107414335666357</v>
          </cell>
        </row>
        <row r="157">
          <cell r="B157">
            <v>12.841975175332797</v>
          </cell>
          <cell r="C157">
            <v>15.077895602284583</v>
          </cell>
        </row>
        <row r="158">
          <cell r="B158">
            <v>12.856981795459198</v>
          </cell>
          <cell r="C158">
            <v>15.04932615206806</v>
          </cell>
        </row>
        <row r="159">
          <cell r="B159">
            <v>12.8719884155856</v>
          </cell>
          <cell r="C159">
            <v>15.021669936288999</v>
          </cell>
        </row>
        <row r="160">
          <cell r="B160">
            <v>12.886995035712001</v>
          </cell>
          <cell r="C160">
            <v>14.994892708656</v>
          </cell>
        </row>
        <row r="161">
          <cell r="B161">
            <v>12.902001655838399</v>
          </cell>
          <cell r="C161">
            <v>14.968961914052535</v>
          </cell>
        </row>
        <row r="162">
          <cell r="B162">
            <v>12.917008275964799</v>
          </cell>
          <cell r="C162">
            <v>14.943846585416544</v>
          </cell>
        </row>
        <row r="163">
          <cell r="B163">
            <v>12.932014896091198</v>
          </cell>
          <cell r="C163">
            <v>14.919517248074515</v>
          </cell>
        </row>
        <row r="164">
          <cell r="B164">
            <v>12.947021516217601</v>
          </cell>
          <cell r="C164">
            <v>14.895945830908799</v>
          </cell>
        </row>
        <row r="165">
          <cell r="B165">
            <v>12.962028136343999</v>
          </cell>
          <cell r="C165">
            <v>14.873105583795528</v>
          </cell>
        </row>
        <row r="166">
          <cell r="B166">
            <v>12.977034756470399</v>
          </cell>
          <cell r="C166">
            <v>14.850971000802641</v>
          </cell>
        </row>
        <row r="167">
          <cell r="B167">
            <v>12.9920413765968</v>
          </cell>
          <cell r="C167">
            <v>14.829517748684605</v>
          </cell>
        </row>
        <row r="168">
          <cell r="B168">
            <v>13.0070479967232</v>
          </cell>
          <cell r="C168">
            <v>14.80872260025251</v>
          </cell>
        </row>
        <row r="169">
          <cell r="B169">
            <v>13.022054616849598</v>
          </cell>
          <cell r="C169">
            <v>14.788563372236036</v>
          </cell>
        </row>
        <row r="170">
          <cell r="B170">
            <v>13.037061236975999</v>
          </cell>
          <cell r="C170">
            <v>14.769018867287999</v>
          </cell>
        </row>
        <row r="171">
          <cell r="B171">
            <v>13.052067857102401</v>
          </cell>
          <cell r="C171">
            <v>14.750068819812737</v>
          </cell>
        </row>
        <row r="172">
          <cell r="B172">
            <v>13.067074477228799</v>
          </cell>
          <cell r="C172">
            <v>14.73169384532744</v>
          </cell>
        </row>
        <row r="173">
          <cell r="B173">
            <v>13.082081097355198</v>
          </cell>
          <cell r="C173">
            <v>14.713875393090502</v>
          </cell>
        </row>
        <row r="174">
          <cell r="B174">
            <v>13.0970877174816</v>
          </cell>
          <cell r="C174">
            <v>14.696595701753564</v>
          </cell>
        </row>
        <row r="175">
          <cell r="B175">
            <v>13.112094337608001</v>
          </cell>
          <cell r="C175">
            <v>14.679837757814527</v>
          </cell>
        </row>
        <row r="176">
          <cell r="B176">
            <v>13.127100957734399</v>
          </cell>
          <cell r="C176">
            <v>14.663585256667197</v>
          </cell>
        </row>
        <row r="177">
          <cell r="B177">
            <v>13.142107577860799</v>
          </cell>
          <cell r="C177">
            <v>14.647822566060297</v>
          </cell>
        </row>
        <row r="178">
          <cell r="B178">
            <v>13.1571141979872</v>
          </cell>
          <cell r="C178">
            <v>14.632534691793598</v>
          </cell>
        </row>
        <row r="179">
          <cell r="B179">
            <v>13.172120818113598</v>
          </cell>
          <cell r="C179">
            <v>14.617707245493163</v>
          </cell>
        </row>
        <row r="180">
          <cell r="B180">
            <v>13.187127438239997</v>
          </cell>
          <cell r="C180">
            <v>14.60332641432</v>
          </cell>
        </row>
        <row r="181">
          <cell r="B181">
            <v>13.202134058366401</v>
          </cell>
          <cell r="C181">
            <v>14.589378932478247</v>
          </cell>
        </row>
        <row r="182">
          <cell r="B182">
            <v>13.2171406784928</v>
          </cell>
          <cell r="C182">
            <v>14.57585205439934</v>
          </cell>
        </row>
        <row r="183">
          <cell r="B183">
            <v>13.232147298619198</v>
          </cell>
          <cell r="C183">
            <v>14.56273352948824</v>
          </cell>
        </row>
        <row r="184">
          <cell r="B184">
            <v>13.247153918745598</v>
          </cell>
          <cell r="C184">
            <v>14.550011578326645</v>
          </cell>
        </row>
        <row r="185">
          <cell r="B185">
            <v>13.262160538871999</v>
          </cell>
          <cell r="C185">
            <v>14.537674870236</v>
          </cell>
        </row>
        <row r="186">
          <cell r="B186">
            <v>13.277167158998401</v>
          </cell>
          <cell r="C186">
            <v>14.525712502110519</v>
          </cell>
        </row>
        <row r="187">
          <cell r="B187">
            <v>13.292173779124798</v>
          </cell>
          <cell r="C187">
            <v>14.514113978437164</v>
          </cell>
        </row>
        <row r="188">
          <cell r="B188">
            <v>13.3071803992512</v>
          </cell>
          <cell r="C188">
            <v>14.502869192425599</v>
          </cell>
        </row>
        <row r="189">
          <cell r="B189">
            <v>13.3221870193776</v>
          </cell>
          <cell r="C189">
            <v>14.49196840817687</v>
          </cell>
        </row>
        <row r="190">
          <cell r="B190">
            <v>13.337193639504001</v>
          </cell>
          <cell r="C190">
            <v>14.481402243824729</v>
          </cell>
        </row>
        <row r="191">
          <cell r="B191">
            <v>13.352200259630399</v>
          </cell>
          <cell r="C191">
            <v>14.471161655588173</v>
          </cell>
        </row>
        <row r="192">
          <cell r="B192">
            <v>13.3672068797568</v>
          </cell>
          <cell r="C192">
            <v>14.461237922678398</v>
          </cell>
        </row>
        <row r="193">
          <cell r="B193">
            <v>13.3822134998832</v>
          </cell>
          <cell r="C193">
            <v>14.451622633007087</v>
          </cell>
        </row>
        <row r="194">
          <cell r="B194">
            <v>13.397220120009598</v>
          </cell>
          <cell r="C194">
            <v>14.442307669646903</v>
          </cell>
        </row>
        <row r="195">
          <cell r="B195">
            <v>13.412226740135999</v>
          </cell>
          <cell r="C195">
            <v>14.433285197998433</v>
          </cell>
        </row>
        <row r="196">
          <cell r="B196">
            <v>13.427233360262399</v>
          </cell>
          <cell r="C196">
            <v>14.424547653620854</v>
          </cell>
        </row>
        <row r="197">
          <cell r="B197">
            <v>13.442239980388802</v>
          </cell>
          <cell r="C197">
            <v>14.416087730686709</v>
          </cell>
        </row>
        <row r="198">
          <cell r="B198">
            <v>13.457246600515198</v>
          </cell>
          <cell r="C198">
            <v>14.407898371023702</v>
          </cell>
        </row>
        <row r="199">
          <cell r="B199">
            <v>13.472253220641599</v>
          </cell>
          <cell r="C199">
            <v>14.399972753709037</v>
          </cell>
        </row>
        <row r="200">
          <cell r="B200">
            <v>13.487259840767999</v>
          </cell>
          <cell r="C200">
            <v>14.392304285183998</v>
          </cell>
        </row>
        <row r="201">
          <cell r="B201">
            <v>13.502266460894397</v>
          </cell>
          <cell r="C201">
            <v>14.38488658985877</v>
          </cell>
        </row>
        <row r="202">
          <cell r="B202">
            <v>13.5172730810208</v>
          </cell>
          <cell r="C202">
            <v>14.377713501179253</v>
          </cell>
        </row>
        <row r="203">
          <cell r="B203">
            <v>13.5322797011472</v>
          </cell>
          <cell r="C203">
            <v>14.370779053129697</v>
          </cell>
        </row>
        <row r="204">
          <cell r="B204">
            <v>13.547286321273601</v>
          </cell>
          <cell r="C204">
            <v>14.364077472146478</v>
          </cell>
        </row>
        <row r="205">
          <cell r="B205">
            <v>13.562292941400001</v>
          </cell>
          <cell r="C205">
            <v>14.357603169419997</v>
          </cell>
        </row>
        <row r="206">
          <cell r="B206">
            <v>13.577299561526399</v>
          </cell>
          <cell r="C206">
            <v>14.351350733563198</v>
          </cell>
        </row>
        <row r="207">
          <cell r="B207">
            <v>13.592306181652798</v>
          </cell>
          <cell r="C207">
            <v>14.345314923626399</v>
          </cell>
        </row>
        <row r="208">
          <cell r="B208">
            <v>13.607312801779202</v>
          </cell>
          <cell r="C208">
            <v>14.339490662439598</v>
          </cell>
        </row>
        <row r="209">
          <cell r="B209">
            <v>13.622319421905599</v>
          </cell>
          <cell r="C209">
            <v>14.333873030264426</v>
          </cell>
        </row>
        <row r="210">
          <cell r="B210">
            <v>13.637326042031999</v>
          </cell>
          <cell r="C210">
            <v>14.328457258739073</v>
          </cell>
        </row>
        <row r="211">
          <cell r="B211">
            <v>13.6523326621584</v>
          </cell>
          <cell r="C211">
            <v>14.323238725100575</v>
          </cell>
        </row>
        <row r="212">
          <cell r="B212">
            <v>13.6673392822848</v>
          </cell>
          <cell r="C212">
            <v>14.31821294666967</v>
          </cell>
        </row>
        <row r="213">
          <cell r="B213">
            <v>13.6823459024112</v>
          </cell>
          <cell r="C213">
            <v>14.313375575584544</v>
          </cell>
        </row>
        <row r="214">
          <cell r="B214">
            <v>13.697352522537599</v>
          </cell>
          <cell r="C214">
            <v>14.308722393770294</v>
          </cell>
        </row>
        <row r="215">
          <cell r="B215">
            <v>13.712359142664001</v>
          </cell>
          <cell r="C215">
            <v>14.304249308132</v>
          </cell>
        </row>
        <row r="216">
          <cell r="B216">
            <v>13.727365762790399</v>
          </cell>
          <cell r="C216">
            <v>14.299952345959907</v>
          </cell>
        </row>
        <row r="217">
          <cell r="B217">
            <v>13.742372382916798</v>
          </cell>
          <cell r="C217">
            <v>14.295827650535774</v>
          </cell>
        </row>
        <row r="218">
          <cell r="B218">
            <v>13.757379003043201</v>
          </cell>
          <cell r="C218">
            <v>14.291871476930295</v>
          </cell>
        </row>
        <row r="219">
          <cell r="B219">
            <v>13.772385623169601</v>
          </cell>
          <cell r="C219">
            <v>14.288080187981919</v>
          </cell>
        </row>
        <row r="220">
          <cell r="B220">
            <v>13.787392243295999</v>
          </cell>
          <cell r="C220">
            <v>14.284450250447998</v>
          </cell>
        </row>
        <row r="221">
          <cell r="B221">
            <v>13.802398863422399</v>
          </cell>
          <cell r="C221">
            <v>14.280978231319709</v>
          </cell>
        </row>
        <row r="222">
          <cell r="B222">
            <v>13.8174054835488</v>
          </cell>
          <cell r="C222">
            <v>14.277660794292705</v>
          </cell>
        </row>
        <row r="223">
          <cell r="B223">
            <v>13.832412103675198</v>
          </cell>
          <cell r="C223">
            <v>14.274494696385851</v>
          </cell>
        </row>
        <row r="224">
          <cell r="B224">
            <v>13.847418723801599</v>
          </cell>
          <cell r="C224">
            <v>14.2714767847008</v>
          </cell>
        </row>
        <row r="225">
          <cell r="B225">
            <v>13.862425343928001</v>
          </cell>
          <cell r="C225">
            <v>14.268603993315722</v>
          </cell>
        </row>
        <row r="226">
          <cell r="B226">
            <v>13.8774319640544</v>
          </cell>
          <cell r="C226">
            <v>14.265873340306651</v>
          </cell>
        </row>
        <row r="227">
          <cell r="B227">
            <v>13.8924385841808</v>
          </cell>
          <cell r="C227">
            <v>14.2632819248904</v>
          </cell>
        </row>
        <row r="228">
          <cell r="B228">
            <v>13.907445204307198</v>
          </cell>
          <cell r="C228">
            <v>14.260826924683329</v>
          </cell>
        </row>
        <row r="229">
          <cell r="B229">
            <v>13.922451824433601</v>
          </cell>
          <cell r="C229">
            <v>14.25850559307049</v>
          </cell>
        </row>
        <row r="230">
          <cell r="B230">
            <v>13.937458444560001</v>
          </cell>
          <cell r="C230">
            <v>14.256315256679997</v>
          </cell>
        </row>
        <row r="231">
          <cell r="B231">
            <v>13.952465064686399</v>
          </cell>
          <cell r="C231">
            <v>14.25425331295777</v>
          </cell>
        </row>
        <row r="232">
          <cell r="B232">
            <v>13.9674716848128</v>
          </cell>
        </row>
      </sheetData>
      <sheetData sheetId="14" refreshError="1"/>
      <sheetData sheetId="15" refreshError="1">
        <row r="8">
          <cell r="A8">
            <v>5</v>
          </cell>
          <cell r="AJ8">
            <v>10.936253750400001</v>
          </cell>
          <cell r="AK8">
            <v>36.753010958399997</v>
          </cell>
          <cell r="AL8">
            <v>15.361293475200002</v>
          </cell>
          <cell r="AM8">
            <v>32.815651792800004</v>
          </cell>
        </row>
        <row r="9">
          <cell r="A9">
            <v>6</v>
          </cell>
          <cell r="N9">
            <v>14.293655417395202</v>
          </cell>
          <cell r="O9">
            <v>42.024148111897603</v>
          </cell>
          <cell r="P9">
            <v>13.363354139007999</v>
          </cell>
          <cell r="Q9">
            <v>37.528599018570667</v>
          </cell>
          <cell r="AJ9">
            <v>12.0989364672</v>
          </cell>
          <cell r="AK9">
            <v>32.547108316799999</v>
          </cell>
          <cell r="AL9">
            <v>15.665670455359999</v>
          </cell>
          <cell r="AM9">
            <v>29.931956821546667</v>
          </cell>
        </row>
        <row r="10">
          <cell r="A10">
            <v>7</v>
          </cell>
          <cell r="N10">
            <v>14.556302705894398</v>
          </cell>
          <cell r="O10">
            <v>38.081409676147203</v>
          </cell>
          <cell r="P10">
            <v>13.664864761376</v>
          </cell>
          <cell r="Q10">
            <v>34.097957651659428</v>
          </cell>
          <cell r="AD10">
            <v>13.03665</v>
          </cell>
          <cell r="AE10">
            <v>20.940523371428572</v>
          </cell>
          <cell r="AH10">
            <v>10.647123480960001</v>
          </cell>
          <cell r="AI10">
            <v>27.682290405394287</v>
          </cell>
          <cell r="AJ10">
            <v>13.261619184000001</v>
          </cell>
          <cell r="AK10">
            <v>29.708989675200005</v>
          </cell>
          <cell r="AL10">
            <v>15.97004743552</v>
          </cell>
          <cell r="AM10">
            <v>27.915657124960003</v>
          </cell>
        </row>
        <row r="11">
          <cell r="A11">
            <v>8</v>
          </cell>
          <cell r="N11">
            <v>14.8189499943936</v>
          </cell>
          <cell r="O11">
            <v>35.157186760396804</v>
          </cell>
          <cell r="P11">
            <v>13.966375383743999</v>
          </cell>
          <cell r="Q11">
            <v>31.562665454272004</v>
          </cell>
          <cell r="AD11">
            <v>13.1039172</v>
          </cell>
          <cell r="AE11">
            <v>19.956743400000001</v>
          </cell>
          <cell r="AH11">
            <v>10.89150688704</v>
          </cell>
          <cell r="AI11">
            <v>25.568168502719999</v>
          </cell>
          <cell r="AJ11">
            <v>14.424301900800002</v>
          </cell>
          <cell r="AK11">
            <v>27.725736033600004</v>
          </cell>
          <cell r="AL11">
            <v>16.274424415680002</v>
          </cell>
          <cell r="AM11">
            <v>26.441479475039998</v>
          </cell>
        </row>
        <row r="12">
          <cell r="A12">
            <v>9</v>
          </cell>
          <cell r="N12">
            <v>15.081597282892799</v>
          </cell>
          <cell r="O12">
            <v>32.911974191313071</v>
          </cell>
          <cell r="P12">
            <v>14.267886006112001</v>
          </cell>
          <cell r="Q12">
            <v>29.624272703233785</v>
          </cell>
          <cell r="AD12">
            <v>13.171184400000001</v>
          </cell>
          <cell r="AE12">
            <v>19.199055333333334</v>
          </cell>
          <cell r="AH12">
            <v>11.135890293119999</v>
          </cell>
          <cell r="AI12">
            <v>23.951005179093336</v>
          </cell>
          <cell r="AJ12">
            <v>15.586984617600002</v>
          </cell>
          <cell r="AK12">
            <v>26.312392392</v>
          </cell>
          <cell r="AL12">
            <v>16.578801395839999</v>
          </cell>
          <cell r="AM12">
            <v>25.328716522897775</v>
          </cell>
        </row>
        <row r="13">
          <cell r="A13">
            <v>10</v>
          </cell>
          <cell r="L13">
            <v>11.682603967871998</v>
          </cell>
          <cell r="M13">
            <v>25.950679633535998</v>
          </cell>
          <cell r="N13">
            <v>15.344244571392002</v>
          </cell>
          <cell r="O13">
            <v>31.142068864896004</v>
          </cell>
          <cell r="P13">
            <v>14.56939662848</v>
          </cell>
          <cell r="Q13">
            <v>28.103709564640003</v>
          </cell>
          <cell r="AD13">
            <v>13.238451600000001</v>
          </cell>
          <cell r="AE13">
            <v>18.599631599999999</v>
          </cell>
          <cell r="AH13">
            <v>11.3802736992</v>
          </cell>
          <cell r="AI13">
            <v>22.681712860800001</v>
          </cell>
          <cell r="AJ13">
            <v>16.749667334400005</v>
          </cell>
          <cell r="AK13">
            <v>25.297985750399999</v>
          </cell>
          <cell r="AL13">
            <v>16.883178376</v>
          </cell>
          <cell r="AM13">
            <v>24.468943859199996</v>
          </cell>
        </row>
        <row r="14">
          <cell r="A14">
            <v>11</v>
          </cell>
          <cell r="L14">
            <v>11.7660115675392</v>
          </cell>
          <cell r="M14">
            <v>24.65737310027869</v>
          </cell>
          <cell r="N14">
            <v>15.606891859891201</v>
          </cell>
          <cell r="O14">
            <v>29.717841533145602</v>
          </cell>
          <cell r="P14">
            <v>14.870907250847999</v>
          </cell>
          <cell r="Q14">
            <v>26.887022507824</v>
          </cell>
          <cell r="AD14">
            <v>13.305718800000001</v>
          </cell>
          <cell r="AE14">
            <v>18.115309199999999</v>
          </cell>
          <cell r="AH14">
            <v>11.624657105279999</v>
          </cell>
          <cell r="AI14">
            <v>21.665417637294546</v>
          </cell>
          <cell r="AJ14">
            <v>17.912350051200001</v>
          </cell>
          <cell r="AK14">
            <v>24.573715108800005</v>
          </cell>
          <cell r="AL14">
            <v>17.187555356160001</v>
          </cell>
          <cell r="AM14">
            <v>23.793164132552729</v>
          </cell>
        </row>
        <row r="15">
          <cell r="A15">
            <v>12</v>
          </cell>
          <cell r="L15">
            <v>11.849419167206397</v>
          </cell>
          <cell r="M15">
            <v>23.586568289203196</v>
          </cell>
          <cell r="N15">
            <v>15.869539148390402</v>
          </cell>
          <cell r="O15">
            <v>28.552872697395202</v>
          </cell>
          <cell r="P15">
            <v>15.172417873216</v>
          </cell>
          <cell r="Q15">
            <v>25.89824251234133</v>
          </cell>
          <cell r="AD15">
            <v>13.372986000000001</v>
          </cell>
          <cell r="AE15">
            <v>17.717312800000002</v>
          </cell>
          <cell r="AH15">
            <v>11.869040511360001</v>
          </cell>
          <cell r="AI15">
            <v>20.838870234880002</v>
          </cell>
          <cell r="AJ15">
            <v>19.075032768</v>
          </cell>
          <cell r="AK15">
            <v>24.067046467200001</v>
          </cell>
          <cell r="AL15">
            <v>17.491932336320001</v>
          </cell>
          <cell r="AM15">
            <v>23.255379108693333</v>
          </cell>
        </row>
        <row r="16">
          <cell r="A16">
            <v>13</v>
          </cell>
          <cell r="L16">
            <v>11.9328267668736</v>
          </cell>
          <cell r="M16">
            <v>22.686918649036798</v>
          </cell>
          <cell r="N16">
            <v>16.132186436889601</v>
          </cell>
          <cell r="O16">
            <v>27.587333473952491</v>
          </cell>
          <cell r="P16">
            <v>15.473928495584001</v>
          </cell>
          <cell r="Q16">
            <v>25.084775640961233</v>
          </cell>
          <cell r="AD16">
            <v>13.440253200000001</v>
          </cell>
          <cell r="AE16">
            <v>17.385721015384615</v>
          </cell>
          <cell r="AH16">
            <v>12.11342391744</v>
          </cell>
          <cell r="AI16">
            <v>20.158282694843077</v>
          </cell>
          <cell r="AJ16">
            <v>20.237715484799999</v>
          </cell>
          <cell r="AK16">
            <v>23.727763979446156</v>
          </cell>
          <cell r="AL16">
            <v>17.796309316479999</v>
          </cell>
          <cell r="AM16">
            <v>22.82374385620923</v>
          </cell>
        </row>
        <row r="17">
          <cell r="A17">
            <v>14</v>
          </cell>
          <cell r="L17">
            <v>12.016234366540798</v>
          </cell>
          <cell r="M17">
            <v>21.921748071727542</v>
          </cell>
          <cell r="N17">
            <v>16.3948337253888</v>
          </cell>
          <cell r="O17">
            <v>26.778488945894399</v>
          </cell>
          <cell r="P17">
            <v>15.775439117951999</v>
          </cell>
          <cell r="Q17">
            <v>24.409054795661717</v>
          </cell>
          <cell r="AD17">
            <v>13.507520400000001</v>
          </cell>
          <cell r="AE17">
            <v>17.106304285714284</v>
          </cell>
          <cell r="AH17">
            <v>12.357807323519999</v>
          </cell>
          <cell r="AI17">
            <v>19.592377903817145</v>
          </cell>
          <cell r="AJ17">
            <v>21.400398201599998</v>
          </cell>
          <cell r="AK17">
            <v>23.519999184</v>
          </cell>
          <cell r="AL17">
            <v>18.100686296639999</v>
          </cell>
          <cell r="AM17">
            <v>22.475511995520002</v>
          </cell>
        </row>
        <row r="18">
          <cell r="A18">
            <v>15</v>
          </cell>
          <cell r="L18">
            <v>12.099641966207999</v>
          </cell>
          <cell r="M18">
            <v>21.264160744703997</v>
          </cell>
          <cell r="N18">
            <v>16.657481013887999</v>
          </cell>
          <cell r="O18">
            <v>26.095000174144001</v>
          </cell>
          <cell r="P18">
            <v>16.07694974032</v>
          </cell>
          <cell r="Q18">
            <v>23.843530771226668</v>
          </cell>
          <cell r="AD18">
            <v>13.574787600000001</v>
          </cell>
          <cell r="AE18">
            <v>16.8686276</v>
          </cell>
          <cell r="AH18">
            <v>12.6021907296</v>
          </cell>
          <cell r="AI18">
            <v>19.118219312000001</v>
          </cell>
          <cell r="AJ18">
            <v>22.563080918400001</v>
          </cell>
          <cell r="AK18">
            <v>23.417448542399999</v>
          </cell>
          <cell r="AL18">
            <v>18.4050632768</v>
          </cell>
          <cell r="AM18">
            <v>22.194002848266667</v>
          </cell>
        </row>
        <row r="19">
          <cell r="A19">
            <v>16</v>
          </cell>
          <cell r="L19">
            <v>12.1830495658752</v>
          </cell>
          <cell r="M19">
            <v>20.693984808537596</v>
          </cell>
          <cell r="N19">
            <v>16.920128302387198</v>
          </cell>
          <cell r="O19">
            <v>25.5133629543936</v>
          </cell>
          <cell r="P19">
            <v>16.378460362687999</v>
          </cell>
          <cell r="Q19">
            <v>23.367541663743999</v>
          </cell>
          <cell r="AD19">
            <v>13.6420548</v>
          </cell>
          <cell r="AE19">
            <v>16.664864699999999</v>
          </cell>
          <cell r="AH19">
            <v>12.846574135679999</v>
          </cell>
          <cell r="AI19">
            <v>18.718604507040002</v>
          </cell>
          <cell r="AJ19">
            <v>23.7257636352</v>
          </cell>
          <cell r="AK19">
            <v>23.400384400800004</v>
          </cell>
          <cell r="AL19">
            <v>18.709440256960001</v>
          </cell>
          <cell r="AM19">
            <v>21.966705905680001</v>
          </cell>
        </row>
        <row r="20">
          <cell r="A20">
            <v>17</v>
          </cell>
          <cell r="L20">
            <v>12.266457165542398</v>
          </cell>
          <cell r="M20">
            <v>20.195794723665315</v>
          </cell>
          <cell r="N20">
            <v>17.182775590886401</v>
          </cell>
          <cell r="O20">
            <v>25.015603483349079</v>
          </cell>
          <cell r="P20">
            <v>16.679970985056002</v>
          </cell>
          <cell r="Q20">
            <v>22.965287193751532</v>
          </cell>
          <cell r="AD20">
            <v>13.709322</v>
          </cell>
          <cell r="AE20">
            <v>16.489030799999998</v>
          </cell>
          <cell r="AH20">
            <v>13.09095754176</v>
          </cell>
          <cell r="AI20">
            <v>18.380378703021179</v>
          </cell>
          <cell r="AL20">
            <v>19.013817237120001</v>
          </cell>
          <cell r="AM20">
            <v>21.784054308112943</v>
          </cell>
        </row>
        <row r="21">
          <cell r="A21">
            <v>18</v>
          </cell>
          <cell r="L21">
            <v>12.349864765209599</v>
          </cell>
          <cell r="M21">
            <v>19.757592848204798</v>
          </cell>
          <cell r="N21">
            <v>17.4454228793856</v>
          </cell>
          <cell r="O21">
            <v>24.587742136226137</v>
          </cell>
          <cell r="P21">
            <v>16.981481607424001</v>
          </cell>
          <cell r="Q21">
            <v>22.624478255000888</v>
          </cell>
          <cell r="AD21">
            <v>13.7765892</v>
          </cell>
          <cell r="AE21">
            <v>16.336471066666668</v>
          </cell>
          <cell r="AH21">
            <v>13.335340947839999</v>
          </cell>
          <cell r="AI21">
            <v>18.093310399786667</v>
          </cell>
          <cell r="AL21">
            <v>19.318194217280002</v>
          </cell>
          <cell r="AM21">
            <v>21.638607164728889</v>
          </cell>
        </row>
        <row r="22">
          <cell r="A22">
            <v>19</v>
          </cell>
          <cell r="L22">
            <v>12.4332723648768</v>
          </cell>
          <cell r="M22">
            <v>19.369907359617343</v>
          </cell>
          <cell r="N22">
            <v>17.708070167884802</v>
          </cell>
          <cell r="O22">
            <v>24.218742367142404</v>
          </cell>
          <cell r="P22">
            <v>17.282992229792004</v>
          </cell>
          <cell r="Q22">
            <v>22.335412921506524</v>
          </cell>
          <cell r="AD22">
            <v>13.8438564</v>
          </cell>
          <cell r="AE22">
            <v>16.203510631578951</v>
          </cell>
          <cell r="AH22">
            <v>13.579724353920001</v>
          </cell>
          <cell r="AI22">
            <v>17.849322097212632</v>
          </cell>
        </row>
        <row r="23">
          <cell r="A23">
            <v>20</v>
          </cell>
          <cell r="F23">
            <v>13.937668800000001</v>
          </cell>
          <cell r="G23">
            <v>16.300059600000001</v>
          </cell>
          <cell r="L23">
            <v>12.516679964544</v>
          </cell>
          <cell r="M23">
            <v>19.025160799871998</v>
          </cell>
          <cell r="N23">
            <v>17.970717456384001</v>
          </cell>
          <cell r="O23">
            <v>23.899774939392</v>
          </cell>
          <cell r="P23">
            <v>17.58450285216</v>
          </cell>
          <cell r="Q23">
            <v>22.090329652480001</v>
          </cell>
          <cell r="AD23">
            <v>13.9111236</v>
          </cell>
          <cell r="AE23">
            <v>16.087209600000001</v>
          </cell>
          <cell r="AH23">
            <v>13.82410776</v>
          </cell>
          <cell r="AI23">
            <v>17.641951795199997</v>
          </cell>
        </row>
        <row r="24">
          <cell r="A24">
            <v>21</v>
          </cell>
          <cell r="F24">
            <v>13.988958719999999</v>
          </cell>
          <cell r="G24">
            <v>16.188785988571425</v>
          </cell>
          <cell r="L24">
            <v>12.600087564211197</v>
          </cell>
          <cell r="M24">
            <v>18.717219036277029</v>
          </cell>
          <cell r="N24">
            <v>18.2333647448832</v>
          </cell>
          <cell r="O24">
            <v>23.6236923756416</v>
          </cell>
          <cell r="P24">
            <v>17.886013474528003</v>
          </cell>
          <cell r="Q24">
            <v>21.882945295854476</v>
          </cell>
          <cell r="AD24">
            <v>13.9783908</v>
          </cell>
          <cell r="AE24">
            <v>15.985188057142855</v>
          </cell>
          <cell r="AH24">
            <v>14.068491166080001</v>
          </cell>
          <cell r="AI24">
            <v>17.465968350811426</v>
          </cell>
        </row>
        <row r="25">
          <cell r="A25">
            <v>22</v>
          </cell>
          <cell r="F25">
            <v>14.040248640000002</v>
          </cell>
          <cell r="G25">
            <v>16.089959519999997</v>
          </cell>
          <cell r="L25">
            <v>12.683495163878399</v>
          </cell>
          <cell r="M25">
            <v>18.441063232993745</v>
          </cell>
          <cell r="N25">
            <v>18.496012033382403</v>
          </cell>
          <cell r="O25">
            <v>23.384646739891199</v>
          </cell>
          <cell r="P25">
            <v>18.187524096896002</v>
          </cell>
          <cell r="Q25">
            <v>21.708119090848001</v>
          </cell>
          <cell r="AD25">
            <v>14.045658</v>
          </cell>
          <cell r="AE25">
            <v>15.8954988</v>
          </cell>
          <cell r="AH25">
            <v>14.31287457216</v>
          </cell>
          <cell r="AI25">
            <v>17.317091738007271</v>
          </cell>
        </row>
        <row r="26">
          <cell r="A26">
            <v>23</v>
          </cell>
          <cell r="F26">
            <v>14.091538560000002</v>
          </cell>
          <cell r="G26">
            <v>16.001956653913044</v>
          </cell>
          <cell r="L26">
            <v>12.766902763545598</v>
          </cell>
          <cell r="M26">
            <v>18.192547395198886</v>
          </cell>
          <cell r="N26">
            <v>18.758659321881598</v>
          </cell>
          <cell r="O26">
            <v>23.177807128488627</v>
          </cell>
          <cell r="P26">
            <v>18.489034719264001</v>
          </cell>
          <cell r="Q26">
            <v>21.561604322032</v>
          </cell>
          <cell r="AD26">
            <v>14.112925199999999</v>
          </cell>
          <cell r="AE26">
            <v>15.816533269565216</v>
          </cell>
          <cell r="AH26">
            <v>14.557257978239999</v>
          </cell>
          <cell r="AI26">
            <v>17.191786283102608</v>
          </cell>
        </row>
        <row r="27">
          <cell r="A27">
            <v>24</v>
          </cell>
          <cell r="F27">
            <v>14.14282848</v>
          </cell>
          <cell r="G27">
            <v>15.923424439999998</v>
          </cell>
          <cell r="L27">
            <v>12.850310363212797</v>
          </cell>
          <cell r="M27">
            <v>17.968216527206398</v>
          </cell>
          <cell r="N27">
            <v>19.021306610380798</v>
          </cell>
          <cell r="O27">
            <v>22.999147788390406</v>
          </cell>
          <cell r="P27">
            <v>18.790545341632001</v>
          </cell>
          <cell r="Q27">
            <v>21.439862059882667</v>
          </cell>
          <cell r="AD27">
            <v>14.180192399999999</v>
          </cell>
          <cell r="AE27">
            <v>15.746951000000001</v>
          </cell>
          <cell r="AH27">
            <v>14.801641384319998</v>
          </cell>
          <cell r="AI27">
            <v>17.087105591359997</v>
          </cell>
        </row>
        <row r="28">
          <cell r="A28">
            <v>25</v>
          </cell>
          <cell r="F28">
            <v>14.194118399999999</v>
          </cell>
          <cell r="G28">
            <v>15.8532264</v>
          </cell>
          <cell r="L28">
            <v>12.933717962879998</v>
          </cell>
          <cell r="M28">
            <v>17.765168432639999</v>
          </cell>
          <cell r="N28">
            <v>19.28395389888</v>
          </cell>
          <cell r="O28">
            <v>22.845287087040003</v>
          </cell>
          <cell r="P28">
            <v>19.092055964000004</v>
          </cell>
          <cell r="Q28">
            <v>21.339919603600002</v>
          </cell>
          <cell r="AD28">
            <v>14.247459600000001</v>
          </cell>
          <cell r="AE28">
            <v>15.685626000000003</v>
          </cell>
          <cell r="AH28">
            <v>15.046024790399999</v>
          </cell>
          <cell r="AI28">
            <v>17.000574691200001</v>
          </cell>
        </row>
        <row r="29">
          <cell r="A29">
            <v>26</v>
          </cell>
          <cell r="F29">
            <v>14.245408320000001</v>
          </cell>
          <cell r="G29">
            <v>15.79040089846154</v>
          </cell>
          <cell r="L29">
            <v>13.017125562547198</v>
          </cell>
          <cell r="M29">
            <v>17.580947406873598</v>
          </cell>
          <cell r="N29">
            <v>19.546601187379203</v>
          </cell>
          <cell r="O29">
            <v>22.713363643043447</v>
          </cell>
          <cell r="P29">
            <v>19.393566586367999</v>
          </cell>
          <cell r="Q29">
            <v>21.259261590968613</v>
          </cell>
          <cell r="AD29">
            <v>14.314726800000001</v>
          </cell>
          <cell r="AE29">
            <v>15.63160550769231</v>
          </cell>
        </row>
        <row r="30">
          <cell r="A30">
            <v>27</v>
          </cell>
          <cell r="F30">
            <v>14.296698240000001</v>
          </cell>
          <cell r="G30">
            <v>15.734128764444446</v>
          </cell>
          <cell r="L30">
            <v>13.100533162214401</v>
          </cell>
          <cell r="M30">
            <v>17.413461553373864</v>
          </cell>
          <cell r="N30">
            <v>19.809248475878402</v>
          </cell>
          <cell r="O30">
            <v>22.600939983361425</v>
          </cell>
          <cell r="P30">
            <v>19.695077208736002</v>
          </cell>
          <cell r="Q30">
            <v>21.195745306027263</v>
          </cell>
          <cell r="AD30">
            <v>14.381994000000001</v>
          </cell>
          <cell r="AE30">
            <v>15.584077911111114</v>
          </cell>
        </row>
        <row r="31">
          <cell r="A31">
            <v>28</v>
          </cell>
          <cell r="F31">
            <v>14.34798816</v>
          </cell>
          <cell r="G31">
            <v>15.68370785142857</v>
          </cell>
          <cell r="L31">
            <v>13.183940761881599</v>
          </cell>
          <cell r="M31">
            <v>17.260917817969368</v>
          </cell>
          <cell r="N31">
            <v>20.071895764377601</v>
          </cell>
          <cell r="O31">
            <v>22.505926845388803</v>
          </cell>
          <cell r="P31">
            <v>19.996587831104002</v>
          </cell>
          <cell r="Q31">
            <v>21.147534135094855</v>
          </cell>
          <cell r="AD31">
            <v>14.4492612</v>
          </cell>
          <cell r="AE31">
            <v>15.542347542857142</v>
          </cell>
        </row>
        <row r="32">
          <cell r="A32">
            <v>29</v>
          </cell>
          <cell r="F32">
            <v>14.39927808</v>
          </cell>
          <cell r="G32">
            <v>15.638532860689656</v>
          </cell>
          <cell r="L32">
            <v>13.267348361548798</v>
          </cell>
          <cell r="M32">
            <v>17.121770464305435</v>
          </cell>
          <cell r="N32">
            <v>25.084671131520004</v>
          </cell>
          <cell r="O32">
            <v>22.426523140672884</v>
          </cell>
          <cell r="P32">
            <v>20.298098453472001</v>
          </cell>
          <cell r="Q32">
            <v>21.11304479051531</v>
          </cell>
          <cell r="AD32">
            <v>14.5165284</v>
          </cell>
          <cell r="AE32">
            <v>15.505814689655173</v>
          </cell>
        </row>
        <row r="33">
          <cell r="A33">
            <v>30</v>
          </cell>
          <cell r="F33">
            <v>14.450568000000001</v>
          </cell>
          <cell r="G33">
            <v>15.598079200000001</v>
          </cell>
          <cell r="L33">
            <v>13.350755961215999</v>
          </cell>
          <cell r="M33">
            <v>16.994679854207995</v>
          </cell>
          <cell r="N33">
            <v>26.338579238400005</v>
          </cell>
          <cell r="O33">
            <v>22.361167925888005</v>
          </cell>
          <cell r="P33">
            <v>20.59960907584</v>
          </cell>
          <cell r="Q33">
            <v>21.090905089653333</v>
          </cell>
          <cell r="AD33">
            <v>14.5837956</v>
          </cell>
          <cell r="AE33">
            <v>15.473959600000001</v>
          </cell>
        </row>
        <row r="34">
          <cell r="A34">
            <v>31</v>
          </cell>
          <cell r="F34">
            <v>14.501857920000003</v>
          </cell>
          <cell r="G34">
            <v>15.561889966451611</v>
          </cell>
          <cell r="L34">
            <v>13.434163560883199</v>
          </cell>
          <cell r="M34">
            <v>16.878479206041597</v>
          </cell>
          <cell r="N34">
            <v>27.592487345280006</v>
          </cell>
          <cell r="O34">
            <v>22.308501669750505</v>
          </cell>
          <cell r="P34">
            <v>20.901119698208003</v>
          </cell>
          <cell r="Q34">
            <v>21.079919905697551</v>
          </cell>
        </row>
        <row r="35">
          <cell r="A35">
            <v>32</v>
          </cell>
          <cell r="F35">
            <v>14.553147840000001</v>
          </cell>
          <cell r="G35">
            <v>15.52956537</v>
          </cell>
          <cell r="L35">
            <v>13.517571160550398</v>
          </cell>
          <cell r="M35">
            <v>16.772147585875196</v>
          </cell>
          <cell r="N35">
            <v>28.846395452160007</v>
          </cell>
          <cell r="O35">
            <v>22.267334782387202</v>
          </cell>
          <cell r="P35">
            <v>21.202630320576002</v>
          </cell>
          <cell r="Q35">
            <v>21.079043502688002</v>
          </cell>
        </row>
        <row r="36">
          <cell r="A36">
            <v>33</v>
          </cell>
          <cell r="F36">
            <v>14.60443776</v>
          </cell>
          <cell r="G36">
            <v>15.50075408</v>
          </cell>
          <cell r="L36">
            <v>13.600978760217599</v>
          </cell>
          <cell r="M36">
            <v>16.674787809345162</v>
          </cell>
          <cell r="N36">
            <v>30.10030355904</v>
          </cell>
          <cell r="O36">
            <v>22.236621866636799</v>
          </cell>
          <cell r="P36">
            <v>29.495262987840007</v>
          </cell>
          <cell r="Q36">
            <v>21.087356900538666</v>
          </cell>
        </row>
        <row r="37">
          <cell r="A37">
            <v>34</v>
          </cell>
          <cell r="F37">
            <v>14.65572768</v>
          </cell>
          <cell r="G37">
            <v>15.475146098823533</v>
          </cell>
          <cell r="L37">
            <v>13.684386359884797</v>
          </cell>
          <cell r="M37">
            <v>16.585608243189455</v>
          </cell>
          <cell r="P37">
            <v>31.233241784320004</v>
          </cell>
          <cell r="Q37">
            <v>21.104049234467766</v>
          </cell>
        </row>
        <row r="38">
          <cell r="A38">
            <v>35</v>
          </cell>
          <cell r="D38">
            <v>19.63580208099</v>
          </cell>
          <cell r="E38">
            <v>24.003558817352143</v>
          </cell>
          <cell r="F38">
            <v>14.707017600000002</v>
          </cell>
          <cell r="G38">
            <v>15.452466857142859</v>
          </cell>
          <cell r="H38">
            <v>17.101838438999998</v>
          </cell>
          <cell r="I38">
            <v>23.778442999499998</v>
          </cell>
          <cell r="L38">
            <v>13.767793959551998</v>
          </cell>
          <cell r="M38">
            <v>16.503907726518854</v>
          </cell>
          <cell r="P38">
            <v>32.971220580800008</v>
          </cell>
          <cell r="Q38">
            <v>21.128402309954286</v>
          </cell>
        </row>
        <row r="39">
          <cell r="A39">
            <v>36</v>
          </cell>
          <cell r="D39">
            <v>19.746735330503999</v>
          </cell>
          <cell r="E39">
            <v>23.883772980918664</v>
          </cell>
          <cell r="F39">
            <v>14.758307520000001</v>
          </cell>
          <cell r="G39">
            <v>15.432472293333335</v>
          </cell>
          <cell r="H39">
            <v>17.1457360984</v>
          </cell>
          <cell r="I39">
            <v>23.59359145142222</v>
          </cell>
          <cell r="L39">
            <v>13.8512015592192</v>
          </cell>
          <cell r="M39">
            <v>16.429063005209599</v>
          </cell>
          <cell r="P39">
            <v>34.709199377280008</v>
          </cell>
          <cell r="Q39">
            <v>21.159777731868445</v>
          </cell>
        </row>
        <row r="40">
          <cell r="A40">
            <v>37</v>
          </cell>
          <cell r="D40">
            <v>19.857668580018</v>
          </cell>
          <cell r="E40">
            <v>23.773460250495486</v>
          </cell>
          <cell r="F40">
            <v>14.809597439999999</v>
          </cell>
          <cell r="G40">
            <v>15.414944730810811</v>
          </cell>
          <cell r="H40">
            <v>17.189633757799999</v>
          </cell>
          <cell r="I40">
            <v>23.419918302143241</v>
          </cell>
          <cell r="L40">
            <v>13.934609158886399</v>
          </cell>
          <cell r="M40">
            <v>16.360518203962116</v>
          </cell>
          <cell r="P40">
            <v>36.447178173760001</v>
          </cell>
          <cell r="Q40">
            <v>21.197606120770164</v>
          </cell>
        </row>
        <row r="41">
          <cell r="A41">
            <v>38</v>
          </cell>
          <cell r="D41">
            <v>19.968601829532002</v>
          </cell>
          <cell r="E41">
            <v>23.671872749292316</v>
          </cell>
          <cell r="F41">
            <v>14.860887360000001</v>
          </cell>
          <cell r="G41">
            <v>15.399689406315792</v>
          </cell>
          <cell r="H41">
            <v>17.233531417199998</v>
          </cell>
          <cell r="I41">
            <v>23.256541046494736</v>
          </cell>
          <cell r="L41">
            <v>14.0180167585536</v>
          </cell>
          <cell r="M41">
            <v>16.297775960666272</v>
          </cell>
          <cell r="P41">
            <v>38.185156970240008</v>
          </cell>
          <cell r="Q41">
            <v>21.241378031897266</v>
          </cell>
        </row>
        <row r="42">
          <cell r="A42">
            <v>39</v>
          </cell>
          <cell r="D42">
            <v>20.079535079046</v>
          </cell>
          <cell r="E42">
            <v>23.578339305830688</v>
          </cell>
          <cell r="F42">
            <v>14.912177280000002</v>
          </cell>
          <cell r="G42">
            <v>15.386531532307691</v>
          </cell>
          <cell r="H42">
            <v>17.277429076600001</v>
          </cell>
          <cell r="I42">
            <v>23.102667692658972</v>
          </cell>
          <cell r="L42">
            <v>14.101424358220799</v>
          </cell>
          <cell r="M42">
            <v>16.240389924710396</v>
          </cell>
        </row>
        <row r="43">
          <cell r="A43">
            <v>40</v>
          </cell>
          <cell r="D43">
            <v>20.190468328560002</v>
          </cell>
          <cell r="E43">
            <v>23.492255865779999</v>
          </cell>
          <cell r="F43">
            <v>14.9634672</v>
          </cell>
          <cell r="G43">
            <v>15.375313800000001</v>
          </cell>
          <cell r="H43">
            <v>17.321326736</v>
          </cell>
          <cell r="I43">
            <v>22.957585447999996</v>
          </cell>
          <cell r="L43">
            <v>14.184831957887999</v>
          </cell>
          <cell r="M43">
            <v>16.187958380544</v>
          </cell>
        </row>
        <row r="44">
          <cell r="A44">
            <v>41</v>
          </cell>
          <cell r="D44">
            <v>20.301401578074</v>
          </cell>
          <cell r="E44">
            <v>23.413077306939442</v>
          </cell>
          <cell r="F44">
            <v>15.014757119999999</v>
          </cell>
          <cell r="G44">
            <v>15.365894247804878</v>
          </cell>
          <cell r="H44">
            <v>17.365224395399999</v>
          </cell>
          <cell r="I44">
            <v>22.82065106062683</v>
          </cell>
          <cell r="L44">
            <v>14.268239557555198</v>
          </cell>
          <cell r="M44">
            <v>16.1401188043776</v>
          </cell>
        </row>
        <row r="45">
          <cell r="A45">
            <v>42</v>
          </cell>
          <cell r="D45">
            <v>20.412334827588001</v>
          </cell>
          <cell r="E45">
            <v>23.340310423508289</v>
          </cell>
          <cell r="F45">
            <v>15.066047040000001</v>
          </cell>
          <cell r="G45">
            <v>15.358144434285716</v>
          </cell>
          <cell r="H45">
            <v>17.409122054800001</v>
          </cell>
          <cell r="I45">
            <v>22.691282540733329</v>
          </cell>
          <cell r="L45">
            <v>14.351647157222398</v>
          </cell>
          <cell r="M45">
            <v>16.096543198496914</v>
          </cell>
        </row>
        <row r="46">
          <cell r="A46">
            <v>43</v>
          </cell>
          <cell r="D46">
            <v>20.523268077101999</v>
          </cell>
          <cell r="E46">
            <v>23.273507889295185</v>
          </cell>
          <cell r="F46">
            <v>15.117336960000001</v>
          </cell>
          <cell r="G46">
            <v>15.351947866046512</v>
          </cell>
          <cell r="H46">
            <v>17.4530197142</v>
          </cell>
          <cell r="I46">
            <v>22.568952037099997</v>
          </cell>
          <cell r="L46">
            <v>14.435054756889597</v>
          </cell>
          <cell r="M46">
            <v>16.056934076602939</v>
          </cell>
        </row>
        <row r="47">
          <cell r="A47">
            <v>44</v>
          </cell>
          <cell r="D47">
            <v>20.634201326616001</v>
          </cell>
          <cell r="E47">
            <v>23.212263044126185</v>
          </cell>
          <cell r="F47">
            <v>15.168626880000001</v>
          </cell>
          <cell r="G47">
            <v>15.34719864</v>
          </cell>
          <cell r="H47">
            <v>17.496917373599999</v>
          </cell>
          <cell r="I47">
            <v>22.453179684981819</v>
          </cell>
          <cell r="L47">
            <v>14.5184623565568</v>
          </cell>
          <cell r="M47">
            <v>16.021020996605671</v>
          </cell>
        </row>
        <row r="48">
          <cell r="A48">
            <v>45</v>
          </cell>
          <cell r="D48">
            <v>20.745134576129999</v>
          </cell>
          <cell r="E48">
            <v>23.156205375398333</v>
          </cell>
          <cell r="F48">
            <v>15.2199168</v>
          </cell>
          <cell r="G48">
            <v>15.343800266666669</v>
          </cell>
          <cell r="H48">
            <v>17.540815032999998</v>
          </cell>
          <cell r="I48">
            <v>22.343528274277777</v>
          </cell>
          <cell r="L48">
            <v>14.601869956224</v>
          </cell>
          <cell r="M48">
            <v>15.988557555711999</v>
          </cell>
        </row>
        <row r="49">
          <cell r="A49">
            <v>46</v>
          </cell>
          <cell r="D49">
            <v>20.856067825644004</v>
          </cell>
          <cell r="E49">
            <v>23.104996588995913</v>
          </cell>
          <cell r="F49">
            <v>15.27120672</v>
          </cell>
          <cell r="G49">
            <v>15.34166464695652</v>
          </cell>
          <cell r="H49">
            <v>17.5847126924</v>
          </cell>
          <cell r="I49">
            <v>22.23959861315652</v>
          </cell>
          <cell r="L49">
            <v>14.685277555891199</v>
          </cell>
          <cell r="M49">
            <v>15.959318777458641</v>
          </cell>
        </row>
        <row r="50">
          <cell r="A50">
            <v>47</v>
          </cell>
          <cell r="D50">
            <v>20.967001075158002</v>
          </cell>
          <cell r="E50">
            <v>23.058327181791768</v>
          </cell>
          <cell r="F50">
            <v>15.322496640000002</v>
          </cell>
          <cell r="G50">
            <v>15.340711179574466</v>
          </cell>
          <cell r="H50">
            <v>17.628610351799999</v>
          </cell>
          <cell r="I50">
            <v>22.141025483559577</v>
          </cell>
          <cell r="L50">
            <v>14.7686851555584</v>
          </cell>
          <cell r="M50">
            <v>15.93309883231537</v>
          </cell>
        </row>
        <row r="51">
          <cell r="A51">
            <v>48</v>
          </cell>
          <cell r="D51">
            <v>21.077934324672</v>
          </cell>
          <cell r="E51">
            <v>23.015913442585997</v>
          </cell>
          <cell r="F51">
            <v>15.373786560000001</v>
          </cell>
          <cell r="G51">
            <v>15.340865980000002</v>
          </cell>
          <cell r="H51">
            <v>17.672508011199998</v>
          </cell>
          <cell r="I51">
            <v>22.047474102266666</v>
          </cell>
          <cell r="L51">
            <v>14.852092755225598</v>
          </cell>
          <cell r="M51">
            <v>15.9097090432128</v>
          </cell>
        </row>
        <row r="52">
          <cell r="A52">
            <v>49</v>
          </cell>
          <cell r="D52">
            <v>21.188867574185998</v>
          </cell>
          <cell r="E52">
            <v>22.977494820276675</v>
          </cell>
          <cell r="F52">
            <v>15.42507648</v>
          </cell>
          <cell r="G52">
            <v>15.342061195102044</v>
          </cell>
          <cell r="H52">
            <v>17.716405670600004</v>
          </cell>
          <cell r="I52">
            <v>21.958637015299999</v>
          </cell>
          <cell r="L52">
            <v>14.935500354892799</v>
          </cell>
          <cell r="M52">
            <v>15.888976135291301</v>
          </cell>
        </row>
        <row r="53">
          <cell r="A53">
            <v>50</v>
          </cell>
          <cell r="D53">
            <v>21.2998008237</v>
          </cell>
          <cell r="E53">
            <v>22.94283160785</v>
          </cell>
          <cell r="F53">
            <v>15.476366400000002</v>
          </cell>
          <cell r="G53">
            <v>15.344234399999999</v>
          </cell>
          <cell r="H53">
            <v>17.760303329999999</v>
          </cell>
          <cell r="I53">
            <v>21.874231364999996</v>
          </cell>
          <cell r="L53">
            <v>15.018907954559999</v>
          </cell>
          <cell r="M53">
            <v>15.870740695679999</v>
          </cell>
        </row>
        <row r="54">
          <cell r="A54">
            <v>51</v>
          </cell>
          <cell r="D54">
            <v>21.410734073213998</v>
          </cell>
          <cell r="E54">
            <v>22.911702898842297</v>
          </cell>
          <cell r="F54">
            <v>15.527656320000002</v>
          </cell>
          <cell r="G54">
            <v>15.347328065882355</v>
          </cell>
          <cell r="H54">
            <v>17.804200989399998</v>
          </cell>
          <cell r="I54">
            <v>21.793996478621569</v>
          </cell>
        </row>
        <row r="55">
          <cell r="A55">
            <v>52</v>
          </cell>
          <cell r="D55">
            <v>21.521667322728</v>
          </cell>
          <cell r="E55">
            <v>22.883904779594769</v>
          </cell>
          <cell r="F55">
            <v>15.578946240000001</v>
          </cell>
          <cell r="G55">
            <v>15.35128908923077</v>
          </cell>
          <cell r="H55">
            <v>17.848098648800001</v>
          </cell>
          <cell r="I55">
            <v>21.717691735169232</v>
          </cell>
        </row>
        <row r="56">
          <cell r="A56">
            <v>53</v>
          </cell>
          <cell r="D56">
            <v>21.632600572242001</v>
          </cell>
          <cell r="E56">
            <v>22.859248726158736</v>
          </cell>
          <cell r="F56">
            <v>15.630236159999999</v>
          </cell>
          <cell r="G56">
            <v>15.356068374339625</v>
          </cell>
          <cell r="H56">
            <v>17.8919963082</v>
          </cell>
          <cell r="I56">
            <v>21.645094673722642</v>
          </cell>
        </row>
        <row r="57">
          <cell r="A57">
            <v>54</v>
          </cell>
          <cell r="D57">
            <v>21.743533821755999</v>
          </cell>
          <cell r="E57">
            <v>22.837560179322441</v>
          </cell>
          <cell r="F57">
            <v>15.681526080000001</v>
          </cell>
          <cell r="G57">
            <v>15.361620462222223</v>
          </cell>
          <cell r="H57">
            <v>17.935893967600002</v>
          </cell>
          <cell r="I57">
            <v>21.575999311948149</v>
          </cell>
        </row>
        <row r="58">
          <cell r="A58">
            <v>55</v>
          </cell>
          <cell r="D58">
            <v>21.854467071269998</v>
          </cell>
          <cell r="E58">
            <v>22.818677275089541</v>
          </cell>
          <cell r="F58">
            <v>15.732816000000001</v>
          </cell>
          <cell r="G58">
            <v>15.367903200000002</v>
          </cell>
          <cell r="H58">
            <v>17.979791626999997</v>
          </cell>
          <cell r="I58">
            <v>21.510214648045451</v>
          </cell>
        </row>
        <row r="59">
          <cell r="A59">
            <v>56</v>
          </cell>
          <cell r="D59">
            <v>21.965400320783999</v>
          </cell>
          <cell r="E59">
            <v>22.802449711177712</v>
          </cell>
          <cell r="H59">
            <v>18.0236892864</v>
          </cell>
          <cell r="I59">
            <v>21.447563323200001</v>
          </cell>
        </row>
        <row r="60">
          <cell r="A60">
            <v>57</v>
          </cell>
          <cell r="D60">
            <v>22.076333570298001</v>
          </cell>
          <cell r="E60">
            <v>22.788737732833209</v>
          </cell>
          <cell r="H60">
            <v>18.067586945799999</v>
          </cell>
          <cell r="I60">
            <v>21.387880424829824</v>
          </cell>
        </row>
        <row r="61">
          <cell r="A61">
            <v>58</v>
          </cell>
          <cell r="D61">
            <v>22.187266819811999</v>
          </cell>
          <cell r="E61">
            <v>22.77741122356117</v>
          </cell>
          <cell r="H61">
            <v>18.111484605199998</v>
          </cell>
          <cell r="I61">
            <v>21.331012413634479</v>
          </cell>
        </row>
        <row r="62">
          <cell r="A62">
            <v>59</v>
          </cell>
          <cell r="D62">
            <v>22.298200069325997</v>
          </cell>
          <cell r="E62">
            <v>22.768348888324013</v>
          </cell>
          <cell r="H62">
            <v>18.1553822646</v>
          </cell>
          <cell r="I62">
            <v>21.276816159757622</v>
          </cell>
        </row>
        <row r="63">
          <cell r="A63">
            <v>60</v>
          </cell>
          <cell r="D63">
            <v>22.409133318839999</v>
          </cell>
          <cell r="E63">
            <v>22.761437518420003</v>
          </cell>
          <cell r="H63">
            <v>18.199279923999999</v>
          </cell>
          <cell r="I63">
            <v>21.225158075333333</v>
          </cell>
        </row>
        <row r="64">
          <cell r="A64">
            <v>61</v>
          </cell>
          <cell r="D64">
            <v>22.520066568354</v>
          </cell>
          <cell r="E64">
            <v>22.756571328668802</v>
          </cell>
          <cell r="H64">
            <v>18.243177583399998</v>
          </cell>
          <cell r="I64">
            <v>21.175913332355734</v>
          </cell>
        </row>
        <row r="65">
          <cell r="A65">
            <v>62</v>
          </cell>
          <cell r="D65">
            <v>22.630999817867998</v>
          </cell>
          <cell r="E65">
            <v>22.753651358740449</v>
          </cell>
          <cell r="H65">
            <v>18.287075242799997</v>
          </cell>
          <cell r="I65">
            <v>21.128965156238706</v>
          </cell>
        </row>
        <row r="66">
          <cell r="A66">
            <v>63</v>
          </cell>
          <cell r="D66">
            <v>22.741933067382</v>
          </cell>
          <cell r="E66">
            <v>22.752584931500522</v>
          </cell>
          <cell r="H66">
            <v>18.330972902199999</v>
          </cell>
          <cell r="I66">
            <v>21.084204186655555</v>
          </cell>
        </row>
        <row r="67">
          <cell r="A67">
            <v>64</v>
          </cell>
          <cell r="D67">
            <v>22.852866316895998</v>
          </cell>
          <cell r="E67">
            <v>22.753285162135498</v>
          </cell>
          <cell r="H67">
            <v>18.374870561599998</v>
          </cell>
          <cell r="I67">
            <v>21.0415278983</v>
          </cell>
        </row>
        <row r="68">
          <cell r="A68">
            <v>65</v>
          </cell>
          <cell r="D68">
            <v>22.96379956641</v>
          </cell>
          <cell r="E68">
            <v>22.755670512589614</v>
          </cell>
          <cell r="H68">
            <v>18.418768220999997</v>
          </cell>
          <cell r="I68">
            <v>21.000840075115381</v>
          </cell>
        </row>
        <row r="69">
          <cell r="A69">
            <v>66</v>
          </cell>
          <cell r="D69">
            <v>23.074732815923998</v>
          </cell>
          <cell r="E69">
            <v>22.759664386507453</v>
          </cell>
          <cell r="H69">
            <v>18.462665880400003</v>
          </cell>
          <cell r="I69">
            <v>20.962050332321212</v>
          </cell>
        </row>
        <row r="70">
          <cell r="A70">
            <v>67</v>
          </cell>
          <cell r="D70">
            <v>23.185666065438003</v>
          </cell>
          <cell r="E70">
            <v>22.765194760450342</v>
          </cell>
          <cell r="H70">
            <v>18.506563539799998</v>
          </cell>
          <cell r="I70">
            <v>20.925073681243287</v>
          </cell>
        </row>
        <row r="71">
          <cell r="A71">
            <v>68</v>
          </cell>
          <cell r="D71">
            <v>23.296599314952001</v>
          </cell>
          <cell r="E71">
            <v>22.772193847652467</v>
          </cell>
          <cell r="H71">
            <v>18.550461199199997</v>
          </cell>
          <cell r="I71">
            <v>20.889830132541174</v>
          </cell>
        </row>
        <row r="72">
          <cell r="A72">
            <v>69</v>
          </cell>
          <cell r="D72">
            <v>23.407532564466003</v>
          </cell>
          <cell r="E72">
            <v>22.780597791015609</v>
          </cell>
          <cell r="H72">
            <v>18.5943588586</v>
          </cell>
          <cell r="I72">
            <v>20.856244333937681</v>
          </cell>
        </row>
        <row r="73">
          <cell r="A73">
            <v>70</v>
          </cell>
          <cell r="D73">
            <v>23.518465813980001</v>
          </cell>
          <cell r="E73">
            <v>22.790346382418566</v>
          </cell>
          <cell r="H73">
            <v>18.638256517999999</v>
          </cell>
          <cell r="I73">
            <v>20.824245239000003</v>
          </cell>
        </row>
        <row r="74">
          <cell r="A74">
            <v>71</v>
          </cell>
          <cell r="D74">
            <v>23.629399063494002</v>
          </cell>
          <cell r="E74">
            <v>22.801382805747</v>
          </cell>
          <cell r="H74">
            <v>18.682154177400001</v>
          </cell>
          <cell r="I74">
            <v>20.793765803911267</v>
          </cell>
        </row>
        <row r="75">
          <cell r="A75">
            <v>72</v>
          </cell>
          <cell r="D75">
            <v>23.740332313008004</v>
          </cell>
          <cell r="E75">
            <v>22.813653401337334</v>
          </cell>
          <cell r="H75">
            <v>18.7260518368</v>
          </cell>
          <cell r="I75">
            <v>20.764742709511111</v>
          </cell>
        </row>
        <row r="76">
          <cell r="A76">
            <v>73</v>
          </cell>
          <cell r="D76">
            <v>23.851265562522002</v>
          </cell>
          <cell r="E76">
            <v>22.827107449781543</v>
          </cell>
          <cell r="H76">
            <v>18.769949496199999</v>
          </cell>
          <cell r="I76">
            <v>20.737116106182189</v>
          </cell>
        </row>
        <row r="77">
          <cell r="A77">
            <v>74</v>
          </cell>
          <cell r="D77">
            <v>23.962198812035997</v>
          </cell>
          <cell r="E77">
            <v>22.841696973261243</v>
          </cell>
          <cell r="H77">
            <v>18.813847155599998</v>
          </cell>
          <cell r="I77">
            <v>20.710829379421622</v>
          </cell>
        </row>
        <row r="78">
          <cell r="A78">
            <v>75</v>
          </cell>
          <cell r="D78">
            <v>24.073132061549998</v>
          </cell>
          <cell r="E78">
            <v>22.857376552774994</v>
          </cell>
          <cell r="H78">
            <v>18.857744814999997</v>
          </cell>
          <cell r="I78">
            <v>20.685828934166668</v>
          </cell>
        </row>
        <row r="79">
          <cell r="A79">
            <v>76</v>
          </cell>
          <cell r="D79">
            <v>24.184065311064</v>
          </cell>
          <cell r="E79">
            <v>22.874103159795155</v>
          </cell>
          <cell r="H79">
            <v>18.901642474400003</v>
          </cell>
          <cell r="I79">
            <v>20.662063996147371</v>
          </cell>
        </row>
        <row r="80">
          <cell r="A80">
            <v>77</v>
          </cell>
          <cell r="D80">
            <v>24.294998560577998</v>
          </cell>
          <cell r="E80">
            <v>22.891836001042243</v>
          </cell>
          <cell r="H80">
            <v>18.945540133799998</v>
          </cell>
          <cell r="I80">
            <v>20.639486428718179</v>
          </cell>
        </row>
        <row r="81">
          <cell r="A81">
            <v>78</v>
          </cell>
          <cell r="D81">
            <v>24.405931810092</v>
          </cell>
          <cell r="E81">
            <v>22.910536375199847</v>
          </cell>
          <cell r="H81">
            <v>18.9894377932</v>
          </cell>
          <cell r="I81">
            <v>20.618050563779487</v>
          </cell>
        </row>
        <row r="82">
          <cell r="A82">
            <v>79</v>
          </cell>
          <cell r="D82">
            <v>24.516865059605998</v>
          </cell>
          <cell r="E82">
            <v>22.930167540511857</v>
          </cell>
          <cell r="H82">
            <v>19.033335452599999</v>
          </cell>
          <cell r="I82">
            <v>20.597713045540505</v>
          </cell>
        </row>
        <row r="83">
          <cell r="A83">
            <v>80</v>
          </cell>
          <cell r="D83">
            <v>24.627798309119999</v>
          </cell>
          <cell r="E83">
            <v>22.950694592309993</v>
          </cell>
          <cell r="H83">
            <v>19.077233111999998</v>
          </cell>
          <cell r="I83">
            <v>20.578432685999996</v>
          </cell>
          <cell r="T83">
            <v>18.985132756920002</v>
          </cell>
          <cell r="U83">
            <v>21.153250070472005</v>
          </cell>
          <cell r="V83">
            <v>19.111325971328004</v>
          </cell>
          <cell r="W83">
            <v>22.237323880864004</v>
          </cell>
        </row>
        <row r="84">
          <cell r="A84">
            <v>81</v>
          </cell>
          <cell r="H84">
            <v>19.121130771400001</v>
          </cell>
          <cell r="I84">
            <v>20.560170331132099</v>
          </cell>
          <cell r="T84">
            <v>19.013984117601602</v>
          </cell>
          <cell r="U84">
            <v>21.126661284876803</v>
          </cell>
          <cell r="V84">
            <v>19.133580686889601</v>
          </cell>
          <cell r="W84">
            <v>22.198868688867023</v>
          </cell>
        </row>
        <row r="85">
          <cell r="A85">
            <v>82</v>
          </cell>
          <cell r="H85">
            <v>19.165028430799996</v>
          </cell>
          <cell r="I85">
            <v>20.542888736863414</v>
          </cell>
          <cell r="T85">
            <v>19.042835478283202</v>
          </cell>
          <cell r="U85">
            <v>21.101072852109308</v>
          </cell>
          <cell r="V85">
            <v>19.155835402451203</v>
          </cell>
          <cell r="W85">
            <v>22.161622827352431</v>
          </cell>
        </row>
        <row r="86">
          <cell r="A86">
            <v>83</v>
          </cell>
          <cell r="H86">
            <v>19.208926090200002</v>
          </cell>
          <cell r="I86">
            <v>20.526552454015661</v>
          </cell>
          <cell r="T86">
            <v>19.071686838964801</v>
          </cell>
          <cell r="U86">
            <v>21.076448614838402</v>
          </cell>
          <cell r="V86">
            <v>19.178090118012801</v>
          </cell>
          <cell r="W86">
            <v>22.125542585579897</v>
          </cell>
        </row>
        <row r="87">
          <cell r="A87">
            <v>84</v>
          </cell>
          <cell r="H87">
            <v>19.252823749599997</v>
          </cell>
          <cell r="I87">
            <v>20.511127721466664</v>
          </cell>
          <cell r="T87">
            <v>19.100538199646405</v>
          </cell>
          <cell r="U87">
            <v>21.052754137510629</v>
          </cell>
          <cell r="V87">
            <v>19.200344833574402</v>
          </cell>
          <cell r="W87">
            <v>22.090586334272913</v>
          </cell>
        </row>
        <row r="88">
          <cell r="A88">
            <v>85</v>
          </cell>
          <cell r="H88">
            <v>19.296721408999996</v>
          </cell>
          <cell r="I88">
            <v>20.496582366852937</v>
          </cell>
          <cell r="T88">
            <v>19.129389560328001</v>
          </cell>
          <cell r="U88">
            <v>21.029956605069174</v>
          </cell>
          <cell r="V88">
            <v>19.222599549136</v>
          </cell>
          <cell r="W88">
            <v>22.056714403179765</v>
          </cell>
        </row>
        <row r="89">
          <cell r="A89">
            <v>86</v>
          </cell>
          <cell r="H89">
            <v>19.340619068400002</v>
          </cell>
          <cell r="I89">
            <v>20.482885714199995</v>
          </cell>
          <cell r="T89">
            <v>19.158240921009604</v>
          </cell>
          <cell r="U89">
            <v>21.008024728738938</v>
          </cell>
          <cell r="V89">
            <v>19.244854264697601</v>
          </cell>
          <cell r="W89">
            <v>22.023888967176706</v>
          </cell>
        </row>
        <row r="90">
          <cell r="A90">
            <v>87</v>
          </cell>
          <cell r="H90">
            <v>19.384516727799998</v>
          </cell>
          <cell r="I90">
            <v>20.470008497922986</v>
          </cell>
          <cell r="T90">
            <v>19.187092281691204</v>
          </cell>
          <cell r="U90">
            <v>20.986928658309189</v>
          </cell>
          <cell r="V90">
            <v>19.267108980259199</v>
          </cell>
          <cell r="W90">
            <v>21.992073940226156</v>
          </cell>
        </row>
        <row r="91">
          <cell r="A91">
            <v>88</v>
          </cell>
          <cell r="H91">
            <v>19.4284143872</v>
          </cell>
          <cell r="I91">
            <v>20.457922782690908</v>
          </cell>
          <cell r="T91">
            <v>19.2159436423728</v>
          </cell>
          <cell r="U91">
            <v>20.966639900396945</v>
          </cell>
          <cell r="V91">
            <v>19.289363695820803</v>
          </cell>
          <cell r="W91">
            <v>21.961234876564948</v>
          </cell>
        </row>
        <row r="92">
          <cell r="A92">
            <v>89</v>
          </cell>
          <cell r="H92">
            <v>19.472312046599999</v>
          </cell>
          <cell r="I92">
            <v>20.446601888693259</v>
          </cell>
          <cell r="T92">
            <v>19.244795003054403</v>
          </cell>
          <cell r="U92">
            <v>20.947131242220728</v>
          </cell>
          <cell r="V92">
            <v>19.311618411382401</v>
          </cell>
          <cell r="W92">
            <v>21.931338878554122</v>
          </cell>
        </row>
        <row r="93">
          <cell r="A93">
            <v>90</v>
          </cell>
          <cell r="H93">
            <v>19.516209706000001</v>
          </cell>
          <cell r="I93">
            <v>20.436020321888886</v>
          </cell>
          <cell r="T93">
            <v>19.273646363736002</v>
          </cell>
          <cell r="U93">
            <v>20.928376680456001</v>
          </cell>
          <cell r="V93">
            <v>19.333873126944003</v>
          </cell>
          <cell r="W93">
            <v>21.902354510672001</v>
          </cell>
        </row>
        <row r="94">
          <cell r="A94">
            <v>91</v>
          </cell>
          <cell r="H94">
            <v>19.560107365399997</v>
          </cell>
          <cell r="I94">
            <v>20.426153708853846</v>
          </cell>
          <cell r="T94">
            <v>19.302497724417606</v>
          </cell>
          <cell r="U94">
            <v>20.910351354781508</v>
          </cell>
          <cell r="V94">
            <v>19.356127842505604</v>
          </cell>
          <cell r="W94">
            <v>21.874251719178073</v>
          </cell>
        </row>
        <row r="95">
          <cell r="A95">
            <v>92</v>
          </cell>
          <cell r="H95">
            <v>19.604005024799999</v>
          </cell>
          <cell r="I95">
            <v>20.41697873587826</v>
          </cell>
          <cell r="T95">
            <v>19.331349085099198</v>
          </cell>
          <cell r="U95">
            <v>20.893031485759511</v>
          </cell>
          <cell r="V95">
            <v>19.378382558067198</v>
          </cell>
          <cell r="W95">
            <v>21.847001757016209</v>
          </cell>
        </row>
        <row r="96">
          <cell r="A96">
            <v>93</v>
          </cell>
          <cell r="H96">
            <v>19.647902684200002</v>
          </cell>
          <cell r="I96">
            <v>20.408473091992473</v>
          </cell>
          <cell r="T96">
            <v>19.360200445780801</v>
          </cell>
          <cell r="U96">
            <v>20.876394316723822</v>
          </cell>
          <cell r="V96">
            <v>19.400637273628799</v>
          </cell>
          <cell r="W96">
            <v>21.820577113562788</v>
          </cell>
        </row>
        <row r="97">
          <cell r="A97">
            <v>94</v>
          </cell>
          <cell r="H97">
            <v>19.691800343599997</v>
          </cell>
          <cell r="I97">
            <v>20.400615415629787</v>
          </cell>
          <cell r="T97">
            <v>19.389051806462401</v>
          </cell>
          <cell r="U97">
            <v>20.86041805937699</v>
          </cell>
          <cell r="V97">
            <v>19.422891989190401</v>
          </cell>
          <cell r="W97">
            <v>21.794951448859031</v>
          </cell>
        </row>
        <row r="98">
          <cell r="A98">
            <v>95</v>
          </cell>
          <cell r="H98">
            <v>19.735698003</v>
          </cell>
          <cell r="I98">
            <v>20.393385244657896</v>
          </cell>
          <cell r="T98">
            <v>19.417903167143997</v>
          </cell>
          <cell r="U98">
            <v>20.845081842823582</v>
          </cell>
          <cell r="V98">
            <v>19.445146704752005</v>
          </cell>
          <cell r="W98">
            <v>21.770099531997054</v>
          </cell>
        </row>
        <row r="99">
          <cell r="A99">
            <v>96</v>
          </cell>
          <cell r="H99">
            <v>19.779595662399998</v>
          </cell>
          <cell r="I99">
            <v>20.386762969533333</v>
          </cell>
          <cell r="T99">
            <v>19.4467545278256</v>
          </cell>
          <cell r="U99">
            <v>20.830365665788801</v>
          </cell>
          <cell r="V99">
            <v>19.4674014203136</v>
          </cell>
          <cell r="W99">
            <v>21.745997183356803</v>
          </cell>
        </row>
        <row r="100">
          <cell r="A100">
            <v>97</v>
          </cell>
          <cell r="H100">
            <v>19.823493321799997</v>
          </cell>
          <cell r="I100">
            <v>20.380729789353605</v>
          </cell>
          <cell r="T100">
            <v>19.4756058885072</v>
          </cell>
          <cell r="U100">
            <v>20.816250351792693</v>
          </cell>
          <cell r="V100">
            <v>19.489656135875201</v>
          </cell>
          <cell r="W100">
            <v>21.722621220415949</v>
          </cell>
        </row>
        <row r="101">
          <cell r="A101">
            <v>98</v>
          </cell>
          <cell r="H101">
            <v>19.8673909812</v>
          </cell>
          <cell r="I101">
            <v>20.3752676706</v>
          </cell>
          <cell r="T101">
            <v>19.5044572491888</v>
          </cell>
          <cell r="U101">
            <v>20.802717507068767</v>
          </cell>
          <cell r="V101">
            <v>19.511910851436802</v>
          </cell>
          <cell r="W101">
            <v>21.699949406877582</v>
          </cell>
        </row>
        <row r="102">
          <cell r="A102">
            <v>99</v>
          </cell>
          <cell r="H102">
            <v>19.911288640599999</v>
          </cell>
          <cell r="I102">
            <v>20.370359308380806</v>
          </cell>
          <cell r="T102">
            <v>19.533308609870399</v>
          </cell>
          <cell r="U102">
            <v>20.789749481033017</v>
          </cell>
          <cell r="V102">
            <v>19.5341655669984</v>
          </cell>
          <cell r="W102">
            <v>21.677960404881016</v>
          </cell>
        </row>
        <row r="103">
          <cell r="A103">
            <v>100</v>
          </cell>
          <cell r="H103">
            <v>19.955186300000001</v>
          </cell>
          <cell r="I103">
            <v>20.365988090000002</v>
          </cell>
          <cell r="T103">
            <v>19.562159970552003</v>
          </cell>
          <cell r="U103">
            <v>20.7773293291248</v>
          </cell>
          <cell r="V103">
            <v>19.556420282559998</v>
          </cell>
          <cell r="W103">
            <v>21.656633730080003</v>
          </cell>
        </row>
        <row r="104">
          <cell r="A104">
            <v>101</v>
          </cell>
          <cell r="H104">
            <v>19.999083959399997</v>
          </cell>
          <cell r="I104">
            <v>20.3621380606901</v>
          </cell>
          <cell r="T104">
            <v>19.591011331233602</v>
          </cell>
          <cell r="U104">
            <v>20.765440777855176</v>
          </cell>
          <cell r="V104">
            <v>19.578674998121599</v>
          </cell>
          <cell r="W104">
            <v>21.635949709389514</v>
          </cell>
        </row>
        <row r="105">
          <cell r="A105">
            <v>102</v>
          </cell>
          <cell r="H105">
            <v>20.042981618799995</v>
          </cell>
          <cell r="I105">
            <v>20.358793891360783</v>
          </cell>
          <cell r="T105">
            <v>19.619862691915198</v>
          </cell>
          <cell r="U105">
            <v>20.754068191911248</v>
          </cell>
          <cell r="V105">
            <v>19.600929713683204</v>
          </cell>
          <cell r="W105">
            <v>21.615889441218073</v>
          </cell>
        </row>
        <row r="106">
          <cell r="A106">
            <v>103</v>
          </cell>
          <cell r="H106">
            <v>20.086879278200001</v>
          </cell>
          <cell r="I106">
            <v>20.355940848226215</v>
          </cell>
          <cell r="T106">
            <v>19.648714052596802</v>
          </cell>
          <cell r="U106">
            <v>20.74319654317673</v>
          </cell>
          <cell r="V106">
            <v>19.623184429244802</v>
          </cell>
          <cell r="W106">
            <v>21.596434758016578</v>
          </cell>
        </row>
        <row r="107">
          <cell r="A107">
            <v>104</v>
          </cell>
          <cell r="H107">
            <v>20.130776937599997</v>
          </cell>
          <cell r="I107">
            <v>20.353564764184611</v>
          </cell>
          <cell r="T107">
            <v>19.677565413278401</v>
          </cell>
          <cell r="U107">
            <v>20.732811381539818</v>
          </cell>
          <cell r="V107">
            <v>19.645439144806403</v>
          </cell>
          <cell r="W107">
            <v>21.577568190987815</v>
          </cell>
        </row>
        <row r="108">
          <cell r="A108">
            <v>105</v>
          </cell>
          <cell r="T108">
            <v>19.706416773960001</v>
          </cell>
          <cell r="U108">
            <v>20.722898807369145</v>
          </cell>
          <cell r="V108">
            <v>19.667693860368001</v>
          </cell>
          <cell r="W108">
            <v>21.559272936812572</v>
          </cell>
        </row>
        <row r="109">
          <cell r="A109">
            <v>106</v>
          </cell>
          <cell r="T109">
            <v>19.735268134641601</v>
          </cell>
          <cell r="U109">
            <v>20.713445445547745</v>
          </cell>
          <cell r="V109">
            <v>19.689948575929602</v>
          </cell>
          <cell r="W109">
            <v>21.541532826259139</v>
          </cell>
        </row>
        <row r="110">
          <cell r="A110">
            <v>107</v>
          </cell>
          <cell r="T110">
            <v>19.764119495323204</v>
          </cell>
          <cell r="U110">
            <v>20.704438420963022</v>
          </cell>
          <cell r="V110">
            <v>19.7122032914912</v>
          </cell>
          <cell r="W110">
            <v>21.524332294553076</v>
          </cell>
        </row>
        <row r="111">
          <cell r="A111">
            <v>108</v>
          </cell>
          <cell r="T111">
            <v>19.7929708560048</v>
          </cell>
          <cell r="U111">
            <v>20.695865335358398</v>
          </cell>
          <cell r="V111">
            <v>19.734458007052801</v>
          </cell>
          <cell r="W111">
            <v>21.507656353393063</v>
          </cell>
        </row>
        <row r="112">
          <cell r="A112">
            <v>109</v>
          </cell>
          <cell r="T112">
            <v>19.8218222166864</v>
          </cell>
          <cell r="U112">
            <v>20.687714245459201</v>
          </cell>
          <cell r="V112">
            <v>19.756712722614399</v>
          </cell>
          <cell r="W112">
            <v>21.491490564507195</v>
          </cell>
        </row>
        <row r="113">
          <cell r="A113">
            <v>110</v>
          </cell>
          <cell r="T113">
            <v>19.850673577368003</v>
          </cell>
          <cell r="U113">
            <v>20.679973642291642</v>
          </cell>
          <cell r="V113">
            <v>19.778967438176004</v>
          </cell>
          <cell r="W113">
            <v>21.475821014651636</v>
          </cell>
        </row>
        <row r="114">
          <cell r="A114">
            <v>111</v>
          </cell>
          <cell r="T114">
            <v>19.879524938049602</v>
          </cell>
          <cell r="U114">
            <v>20.672632431619718</v>
          </cell>
          <cell r="V114">
            <v>19.801222153737601</v>
          </cell>
          <cell r="W114">
            <v>21.460634291960694</v>
          </cell>
        </row>
        <row r="115">
          <cell r="A115">
            <v>112</v>
          </cell>
          <cell r="T115">
            <v>19.908376298731202</v>
          </cell>
          <cell r="U115">
            <v>20.665679915430172</v>
          </cell>
          <cell r="V115">
            <v>19.823476869299203</v>
          </cell>
          <cell r="W115">
            <v>21.445917463563887</v>
          </cell>
        </row>
        <row r="116">
          <cell r="A116">
            <v>113</v>
          </cell>
          <cell r="T116">
            <v>19.937227659412802</v>
          </cell>
          <cell r="U116">
            <v>20.659105774400455</v>
          </cell>
          <cell r="V116">
            <v>19.8457315848608</v>
          </cell>
          <cell r="W116">
            <v>21.431658054391463</v>
          </cell>
        </row>
        <row r="117">
          <cell r="A117">
            <v>114</v>
          </cell>
          <cell r="T117">
            <v>19.966079020094405</v>
          </cell>
          <cell r="U117">
            <v>20.652900051289514</v>
          </cell>
          <cell r="V117">
            <v>19.867986300422398</v>
          </cell>
          <cell r="W117">
            <v>21.417844027095409</v>
          </cell>
        </row>
        <row r="118">
          <cell r="A118">
            <v>115</v>
          </cell>
          <cell r="T118">
            <v>19.994930380776001</v>
          </cell>
          <cell r="U118">
            <v>20.647053135195133</v>
          </cell>
          <cell r="V118">
            <v>19.890241015984</v>
          </cell>
          <cell r="W118">
            <v>21.404463763018086</v>
          </cell>
        </row>
        <row r="119">
          <cell r="A119">
            <v>116</v>
          </cell>
          <cell r="T119">
            <v>20.023781741457601</v>
          </cell>
          <cell r="U119">
            <v>20.641555746625489</v>
          </cell>
          <cell r="V119">
            <v>19.912495731545601</v>
          </cell>
          <cell r="W119">
            <v>21.391506044145217</v>
          </cell>
        </row>
        <row r="120">
          <cell r="A120">
            <v>117</v>
          </cell>
          <cell r="T120">
            <v>20.052633102139204</v>
          </cell>
          <cell r="U120">
            <v>20.636398923336372</v>
          </cell>
          <cell r="V120">
            <v>19.934750447107206</v>
          </cell>
          <cell r="W120">
            <v>21.378960035984374</v>
          </cell>
        </row>
        <row r="121">
          <cell r="A121">
            <v>118</v>
          </cell>
          <cell r="T121">
            <v>20.081484462820796</v>
          </cell>
          <cell r="U121">
            <v>20.631574006888439</v>
          </cell>
          <cell r="V121">
            <v>19.9570051626688</v>
          </cell>
          <cell r="W121">
            <v>21.36681527131406</v>
          </cell>
        </row>
        <row r="122">
          <cell r="A122">
            <v>119</v>
          </cell>
          <cell r="T122">
            <v>20.1103358235024</v>
          </cell>
          <cell r="U122">
            <v>20.627072629882324</v>
          </cell>
          <cell r="V122">
            <v>19.979259878230401</v>
          </cell>
          <cell r="W122">
            <v>21.355061634752179</v>
          </cell>
        </row>
        <row r="123">
          <cell r="A123">
            <v>120</v>
          </cell>
          <cell r="T123">
            <v>20.139187184183999</v>
          </cell>
          <cell r="U123">
            <v>20.622886703831998</v>
          </cell>
          <cell r="V123">
            <v>20.001514593792002</v>
          </cell>
          <cell r="W123">
            <v>21.343689348096003</v>
          </cell>
        </row>
        <row r="124">
          <cell r="A124">
            <v>121</v>
          </cell>
          <cell r="T124">
            <v>20.168038544865603</v>
          </cell>
          <cell r="U124">
            <v>20.619008407639377</v>
          </cell>
          <cell r="V124">
            <v>20.0237693093536</v>
          </cell>
          <cell r="W124">
            <v>21.332688956389198</v>
          </cell>
        </row>
        <row r="125">
          <cell r="A125">
            <v>122</v>
          </cell>
          <cell r="T125">
            <v>20.196889905547199</v>
          </cell>
          <cell r="U125">
            <v>20.615430176635829</v>
          </cell>
          <cell r="V125">
            <v>20.046024024915198</v>
          </cell>
          <cell r="W125">
            <v>21.322051314673995</v>
          </cell>
        </row>
        <row r="126">
          <cell r="A126">
            <v>123</v>
          </cell>
          <cell r="T126">
            <v>20.225741266228802</v>
          </cell>
          <cell r="U126">
            <v>20.612144692158207</v>
          </cell>
          <cell r="V126">
            <v>20.068278740476799</v>
          </cell>
          <cell r="W126">
            <v>21.31176757538962</v>
          </cell>
        </row>
        <row r="127">
          <cell r="A127">
            <v>124</v>
          </cell>
          <cell r="T127">
            <v>20.254592626910402</v>
          </cell>
          <cell r="U127">
            <v>20.609144871629265</v>
          </cell>
          <cell r="V127">
            <v>20.090533456038401</v>
          </cell>
          <cell r="W127">
            <v>21.30182917638049</v>
          </cell>
        </row>
        <row r="128">
          <cell r="A128">
            <v>125</v>
          </cell>
          <cell r="T128">
            <v>20.283443987592001</v>
          </cell>
          <cell r="U128">
            <v>20.606423859114237</v>
          </cell>
          <cell r="V128">
            <v>20.112788171600005</v>
          </cell>
          <cell r="W128">
            <v>21.292227829479998</v>
          </cell>
        </row>
        <row r="129">
          <cell r="A129">
            <v>126</v>
          </cell>
          <cell r="T129">
            <v>20.312295348273601</v>
          </cell>
          <cell r="U129">
            <v>20.603975016327087</v>
          </cell>
          <cell r="V129">
            <v>20.135042887161603</v>
          </cell>
          <cell r="W129">
            <v>21.282955509637944</v>
          </cell>
        </row>
        <row r="130">
          <cell r="A130">
            <v>127</v>
          </cell>
          <cell r="T130">
            <v>20.3411467089552</v>
          </cell>
          <cell r="U130">
            <v>20.601791914061636</v>
          </cell>
          <cell r="V130">
            <v>20.157297602723201</v>
          </cell>
          <cell r="W130">
            <v>21.274004444561601</v>
          </cell>
        </row>
        <row r="131">
          <cell r="A131">
            <v>128</v>
          </cell>
          <cell r="T131">
            <v>20.3699980696368</v>
          </cell>
          <cell r="U131">
            <v>20.599868324024399</v>
          </cell>
          <cell r="V131">
            <v>20.179552318284802</v>
          </cell>
          <cell r="W131">
            <v>21.265367104842401</v>
          </cell>
        </row>
        <row r="132">
          <cell r="A132">
            <v>129</v>
          </cell>
          <cell r="T132">
            <v>20.3988494303184</v>
          </cell>
          <cell r="U132">
            <v>20.598198211047293</v>
          </cell>
          <cell r="V132">
            <v>20.2018070338464</v>
          </cell>
          <cell r="W132">
            <v>21.257036194541804</v>
          </cell>
        </row>
        <row r="133">
          <cell r="A133">
            <v>130</v>
          </cell>
          <cell r="T133">
            <v>20.427700791000003</v>
          </cell>
          <cell r="U133">
            <v>20.596775725659693</v>
          </cell>
          <cell r="V133">
            <v>20.224061749408001</v>
          </cell>
          <cell r="W133">
            <v>21.249004642211691</v>
          </cell>
        </row>
        <row r="134">
          <cell r="A134">
            <v>131</v>
          </cell>
          <cell r="T134">
            <v>20.456552151681599</v>
          </cell>
          <cell r="U134">
            <v>20.595595197000769</v>
          </cell>
          <cell r="V134">
            <v>20.246316464969599</v>
          </cell>
          <cell r="W134">
            <v>21.241265592326027</v>
          </cell>
        </row>
        <row r="135">
          <cell r="A135">
            <v>132</v>
          </cell>
          <cell r="T135">
            <v>20.485403512363202</v>
          </cell>
          <cell r="U135">
            <v>20.594651126053964</v>
          </cell>
          <cell r="V135">
            <v>20.268571180531204</v>
          </cell>
          <cell r="W135">
            <v>21.233812397101964</v>
          </cell>
        </row>
        <row r="136">
          <cell r="A136">
            <v>133</v>
          </cell>
          <cell r="T136">
            <v>20.514254873044802</v>
          </cell>
          <cell r="U136">
            <v>20.593938179186672</v>
          </cell>
          <cell r="V136">
            <v>20.290825896092802</v>
          </cell>
          <cell r="W136">
            <v>21.226638608690006</v>
          </cell>
        </row>
        <row r="137">
          <cell r="A137">
            <v>134</v>
          </cell>
          <cell r="T137">
            <v>20.543106233726402</v>
          </cell>
          <cell r="U137">
            <v>20.593451181979201</v>
          </cell>
          <cell r="V137">
            <v>20.313080611654403</v>
          </cell>
          <cell r="W137">
            <v>21.219737971713773</v>
          </cell>
        </row>
        <row r="138">
          <cell r="A138">
            <v>135</v>
          </cell>
          <cell r="T138">
            <v>20.571957594408001</v>
          </cell>
          <cell r="U138">
            <v>20.593185113328001</v>
          </cell>
          <cell r="V138">
            <v>20.335335327216001</v>
          </cell>
          <cell r="W138">
            <v>21.213104416141338</v>
          </cell>
        </row>
        <row r="139">
          <cell r="A139">
            <v>136</v>
          </cell>
          <cell r="T139">
            <v>20.600808955089601</v>
          </cell>
          <cell r="U139">
            <v>20.593135099809036</v>
          </cell>
          <cell r="V139">
            <v>20.357590042777598</v>
          </cell>
          <cell r="W139">
            <v>21.206732050471157</v>
          </cell>
        </row>
        <row r="140">
          <cell r="A140">
            <v>137</v>
          </cell>
          <cell r="T140">
            <v>20.629660315771204</v>
          </cell>
          <cell r="U140">
            <v>20.593296410288023</v>
          </cell>
          <cell r="V140">
            <v>20.3798447583392</v>
          </cell>
          <cell r="W140">
            <v>21.200615155216319</v>
          </cell>
        </row>
        <row r="141">
          <cell r="A141">
            <v>138</v>
          </cell>
          <cell r="T141">
            <v>20.6585116764528</v>
          </cell>
          <cell r="U141">
            <v>20.593664450765008</v>
          </cell>
          <cell r="V141">
            <v>20.402099473900801</v>
          </cell>
          <cell r="W141">
            <v>21.194748176672142</v>
          </cell>
        </row>
        <row r="142">
          <cell r="A142">
            <v>139</v>
          </cell>
          <cell r="T142">
            <v>20.687363037134403</v>
          </cell>
          <cell r="U142">
            <v>20.594234759441473</v>
          </cell>
          <cell r="V142">
            <v>20.424354189462406</v>
          </cell>
          <cell r="W142">
            <v>21.189125720952781</v>
          </cell>
        </row>
        <row r="143">
          <cell r="A143">
            <v>140</v>
          </cell>
          <cell r="T143">
            <v>20.716214397816003</v>
          </cell>
          <cell r="U143">
            <v>20.595003001998858</v>
          </cell>
          <cell r="V143">
            <v>20.446608905024</v>
          </cell>
          <cell r="W143">
            <v>21.18374254828343</v>
          </cell>
        </row>
        <row r="144">
          <cell r="A144">
            <v>141</v>
          </cell>
          <cell r="T144">
            <v>20.745065758497599</v>
          </cell>
          <cell r="U144">
            <v>20.595964967077993</v>
          </cell>
          <cell r="V144">
            <v>20.468863620585601</v>
          </cell>
          <cell r="W144">
            <v>21.178593567535351</v>
          </cell>
        </row>
        <row r="145">
          <cell r="A145">
            <v>142</v>
          </cell>
          <cell r="T145">
            <v>20.773917119179202</v>
          </cell>
          <cell r="U145">
            <v>20.597116561949548</v>
          </cell>
          <cell r="V145">
            <v>20.491118336147203</v>
          </cell>
          <cell r="W145">
            <v>21.173673830991905</v>
          </cell>
        </row>
        <row r="146">
          <cell r="A146">
            <v>143</v>
          </cell>
          <cell r="T146">
            <v>20.802768479860802</v>
          </cell>
          <cell r="U146">
            <v>20.598453808366123</v>
          </cell>
          <cell r="V146">
            <v>20.5133730517088</v>
          </cell>
          <cell r="W146">
            <v>21.168978529334119</v>
          </cell>
        </row>
        <row r="147">
          <cell r="A147">
            <v>144</v>
          </cell>
          <cell r="T147">
            <v>20.831619840542405</v>
          </cell>
          <cell r="U147">
            <v>20.599972838587203</v>
          </cell>
          <cell r="V147">
            <v>20.535627767270398</v>
          </cell>
          <cell r="W147">
            <v>21.164502986835203</v>
          </cell>
        </row>
        <row r="148">
          <cell r="A148">
            <v>145</v>
          </cell>
          <cell r="T148">
            <v>20.860471201223998</v>
          </cell>
          <cell r="U148">
            <v>20.601669891568552</v>
          </cell>
          <cell r="V148">
            <v>20.557882482831999</v>
          </cell>
          <cell r="W148">
            <v>21.16024265675393</v>
          </cell>
        </row>
        <row r="149">
          <cell r="A149">
            <v>146</v>
          </cell>
          <cell r="T149">
            <v>20.889322561905601</v>
          </cell>
          <cell r="U149">
            <v>20.603541309308255</v>
          </cell>
          <cell r="V149">
            <v>20.580137198393601</v>
          </cell>
          <cell r="W149">
            <v>21.156193116917347</v>
          </cell>
        </row>
        <row r="150">
          <cell r="A150">
            <v>147</v>
          </cell>
          <cell r="T150">
            <v>20.918173922587201</v>
          </cell>
          <cell r="U150">
            <v>20.605583533341843</v>
          </cell>
          <cell r="V150">
            <v>20.602391913955206</v>
          </cell>
          <cell r="W150">
            <v>21.152350065483724</v>
          </cell>
        </row>
        <row r="151">
          <cell r="A151">
            <v>148</v>
          </cell>
          <cell r="T151">
            <v>20.947025283268797</v>
          </cell>
          <cell r="U151">
            <v>20.607793101379588</v>
          </cell>
          <cell r="V151">
            <v>20.6246466295168</v>
          </cell>
          <cell r="W151">
            <v>21.148709316877319</v>
          </cell>
        </row>
        <row r="152">
          <cell r="A152">
            <v>149</v>
          </cell>
          <cell r="T152">
            <v>20.9758766439504</v>
          </cell>
          <cell r="U152">
            <v>20.610166644079122</v>
          </cell>
          <cell r="V152">
            <v>20.646901345078401</v>
          </cell>
          <cell r="W152">
            <v>21.145266797886851</v>
          </cell>
        </row>
        <row r="153">
          <cell r="A153">
            <v>150</v>
          </cell>
          <cell r="R153">
            <v>10.862110305322998</v>
          </cell>
          <cell r="S153">
            <v>16.78247558507983</v>
          </cell>
          <cell r="T153">
            <v>21.004728004632</v>
          </cell>
          <cell r="U153">
            <v>20.612700881947202</v>
          </cell>
          <cell r="V153">
            <v>20.669156060640002</v>
          </cell>
          <cell r="W153">
            <v>21.142018543919995</v>
          </cell>
          <cell r="X153" t="e">
            <v>#REF!</v>
          </cell>
          <cell r="Y153" t="e">
            <v>#REF!</v>
          </cell>
          <cell r="Z153" t="e">
            <v>#REF!</v>
          </cell>
          <cell r="AA153" t="e">
            <v>#REF!</v>
          </cell>
          <cell r="AB153" t="e">
            <v>#REF!</v>
          </cell>
          <cell r="AC153" t="e">
            <v>#REF!</v>
          </cell>
        </row>
        <row r="154">
          <cell r="A154">
            <v>151</v>
          </cell>
          <cell r="R154">
            <v>10.866878503472019</v>
          </cell>
          <cell r="S154">
            <v>16.743283656730942</v>
          </cell>
          <cell r="X154" t="e">
            <v>#REF!</v>
          </cell>
          <cell r="Y154" t="e">
            <v>#REF!</v>
          </cell>
          <cell r="Z154" t="e">
            <v>#REF!</v>
          </cell>
          <cell r="AA154" t="e">
            <v>#REF!</v>
          </cell>
          <cell r="AB154" t="e">
            <v>#REF!</v>
          </cell>
          <cell r="AC154" t="e">
            <v>#REF!</v>
          </cell>
        </row>
        <row r="155">
          <cell r="A155">
            <v>152</v>
          </cell>
          <cell r="R155">
            <v>10.871646701621039</v>
          </cell>
          <cell r="S155">
            <v>16.704638781374467</v>
          </cell>
          <cell r="X155" t="e">
            <v>#REF!</v>
          </cell>
          <cell r="Y155" t="e">
            <v>#REF!</v>
          </cell>
          <cell r="Z155" t="e">
            <v>#REF!</v>
          </cell>
          <cell r="AA155" t="e">
            <v>#REF!</v>
          </cell>
          <cell r="AB155" t="e">
            <v>#REF!</v>
          </cell>
          <cell r="AC155" t="e">
            <v>#REF!</v>
          </cell>
        </row>
        <row r="156">
          <cell r="A156">
            <v>153</v>
          </cell>
          <cell r="R156">
            <v>10.876414899770058</v>
          </cell>
          <cell r="S156">
            <v>16.666530232481144</v>
          </cell>
          <cell r="X156" t="e">
            <v>#REF!</v>
          </cell>
          <cell r="Y156" t="e">
            <v>#REF!</v>
          </cell>
          <cell r="Z156" t="e">
            <v>#REF!</v>
          </cell>
          <cell r="AA156" t="e">
            <v>#REF!</v>
          </cell>
          <cell r="AB156" t="e">
            <v>#REF!</v>
          </cell>
          <cell r="AC156" t="e">
            <v>#REF!</v>
          </cell>
        </row>
        <row r="157">
          <cell r="A157">
            <v>154</v>
          </cell>
          <cell r="R157">
            <v>10.881183097919079</v>
          </cell>
          <cell r="S157">
            <v>16.628947562132851</v>
          </cell>
          <cell r="X157" t="e">
            <v>#REF!</v>
          </cell>
          <cell r="Y157" t="e">
            <v>#REF!</v>
          </cell>
          <cell r="Z157" t="e">
            <v>#REF!</v>
          </cell>
          <cell r="AA157" t="e">
            <v>#REF!</v>
          </cell>
          <cell r="AB157" t="e">
            <v>#REF!</v>
          </cell>
          <cell r="AC157" t="e">
            <v>#REF!</v>
          </cell>
        </row>
        <row r="158">
          <cell r="A158">
            <v>155</v>
          </cell>
          <cell r="R158">
            <v>10.885951296068098</v>
          </cell>
          <cell r="S158">
            <v>16.591880592035178</v>
          </cell>
          <cell r="X158" t="e">
            <v>#REF!</v>
          </cell>
          <cell r="Y158" t="e">
            <v>#REF!</v>
          </cell>
          <cell r="Z158" t="e">
            <v>#REF!</v>
          </cell>
          <cell r="AA158" t="e">
            <v>#REF!</v>
          </cell>
          <cell r="AB158" t="e">
            <v>#REF!</v>
          </cell>
          <cell r="AC158" t="e">
            <v>#REF!</v>
          </cell>
        </row>
        <row r="159">
          <cell r="A159">
            <v>156</v>
          </cell>
          <cell r="R159">
            <v>10.890719494217119</v>
          </cell>
          <cell r="S159">
            <v>16.555319404875611</v>
          </cell>
          <cell r="X159" t="e">
            <v>#REF!</v>
          </cell>
          <cell r="Y159" t="e">
            <v>#REF!</v>
          </cell>
          <cell r="Z159" t="e">
            <v>#REF!</v>
          </cell>
          <cell r="AA159" t="e">
            <v>#REF!</v>
          </cell>
          <cell r="AB159" t="e">
            <v>#REF!</v>
          </cell>
          <cell r="AC159" t="e">
            <v>#REF!</v>
          </cell>
        </row>
        <row r="160">
          <cell r="A160">
            <v>157</v>
          </cell>
          <cell r="R160">
            <v>10.895487692366139</v>
          </cell>
          <cell r="S160">
            <v>16.519254336012018</v>
          </cell>
          <cell r="X160" t="e">
            <v>#REF!</v>
          </cell>
          <cell r="Y160" t="e">
            <v>#REF!</v>
          </cell>
          <cell r="Z160" t="e">
            <v>#REF!</v>
          </cell>
          <cell r="AA160" t="e">
            <v>#REF!</v>
          </cell>
          <cell r="AB160" t="e">
            <v>#REF!</v>
          </cell>
          <cell r="AC160" t="e">
            <v>#REF!</v>
          </cell>
        </row>
        <row r="161">
          <cell r="A161">
            <v>158</v>
          </cell>
          <cell r="R161">
            <v>10.900255890515158</v>
          </cell>
          <cell r="S161">
            <v>16.483675965476756</v>
          </cell>
          <cell r="X161" t="e">
            <v>#REF!</v>
          </cell>
          <cell r="Y161" t="e">
            <v>#REF!</v>
          </cell>
          <cell r="Z161" t="e">
            <v>#REF!</v>
          </cell>
          <cell r="AA161" t="e">
            <v>#REF!</v>
          </cell>
          <cell r="AB161" t="e">
            <v>#REF!</v>
          </cell>
          <cell r="AC161" t="e">
            <v>#REF!</v>
          </cell>
        </row>
        <row r="162">
          <cell r="A162">
            <v>159</v>
          </cell>
          <cell r="R162">
            <v>10.905024088664179</v>
          </cell>
          <cell r="S162">
            <v>16.448575110282498</v>
          </cell>
          <cell r="X162" t="e">
            <v>#REF!</v>
          </cell>
          <cell r="Y162" t="e">
            <v>#REF!</v>
          </cell>
          <cell r="Z162" t="e">
            <v>#REF!</v>
          </cell>
          <cell r="AA162" t="e">
            <v>#REF!</v>
          </cell>
          <cell r="AB162" t="e">
            <v>#REF!</v>
          </cell>
          <cell r="AC162" t="e">
            <v>#REF!</v>
          </cell>
        </row>
        <row r="163">
          <cell r="A163">
            <v>160</v>
          </cell>
          <cell r="R163">
            <v>10.9097922868132</v>
          </cell>
          <cell r="S163">
            <v>16.413942817016597</v>
          </cell>
          <cell r="X163" t="e">
            <v>#REF!</v>
          </cell>
          <cell r="Y163" t="e">
            <v>#REF!</v>
          </cell>
          <cell r="Z163" t="e">
            <v>#REF!</v>
          </cell>
          <cell r="AA163" t="e">
            <v>#REF!</v>
          </cell>
          <cell r="AB163" t="e">
            <v>#REF!</v>
          </cell>
          <cell r="AC163" t="e">
            <v>#REF!</v>
          </cell>
        </row>
        <row r="164">
          <cell r="A164">
            <v>161</v>
          </cell>
          <cell r="R164">
            <v>10.914560484962218</v>
          </cell>
          <cell r="S164">
            <v>16.37977035471145</v>
          </cell>
          <cell r="X164" t="e">
            <v>#REF!</v>
          </cell>
          <cell r="Y164" t="e">
            <v>#REF!</v>
          </cell>
          <cell r="Z164" t="e">
            <v>#REF!</v>
          </cell>
          <cell r="AA164" t="e">
            <v>#REF!</v>
          </cell>
          <cell r="AB164" t="e">
            <v>#REF!</v>
          </cell>
          <cell r="AC164" t="e">
            <v>#REF!</v>
          </cell>
        </row>
        <row r="165">
          <cell r="A165">
            <v>162</v>
          </cell>
          <cell r="R165">
            <v>10.919328683111239</v>
          </cell>
          <cell r="S165">
            <v>16.34604920797889</v>
          </cell>
          <cell r="X165" t="e">
            <v>#REF!</v>
          </cell>
          <cell r="Y165" t="e">
            <v>#REF!</v>
          </cell>
          <cell r="Z165" t="e">
            <v>#REF!</v>
          </cell>
          <cell r="AA165" t="e">
            <v>#REF!</v>
          </cell>
          <cell r="AB165" t="e">
            <v>#REF!</v>
          </cell>
          <cell r="AC165" t="e">
            <v>#REF!</v>
          </cell>
        </row>
        <row r="166">
          <cell r="A166">
            <v>163</v>
          </cell>
          <cell r="R166">
            <v>10.924096881260258</v>
          </cell>
          <cell r="S166">
            <v>16.312771070397336</v>
          </cell>
          <cell r="X166" t="e">
            <v>#REF!</v>
          </cell>
          <cell r="Y166" t="e">
            <v>#REF!</v>
          </cell>
          <cell r="Z166" t="e">
            <v>#REF!</v>
          </cell>
          <cell r="AA166" t="e">
            <v>#REF!</v>
          </cell>
          <cell r="AB166" t="e">
            <v>#REF!</v>
          </cell>
          <cell r="AC166" t="e">
            <v>#REF!</v>
          </cell>
        </row>
        <row r="167">
          <cell r="A167">
            <v>164</v>
          </cell>
          <cell r="R167">
            <v>10.928865079409277</v>
          </cell>
          <cell r="S167">
            <v>16.279927838140861</v>
          </cell>
          <cell r="X167" t="e">
            <v>#REF!</v>
          </cell>
          <cell r="Y167" t="e">
            <v>#REF!</v>
          </cell>
          <cell r="Z167" t="e">
            <v>#REF!</v>
          </cell>
          <cell r="AA167" t="e">
            <v>#REF!</v>
          </cell>
          <cell r="AB167" t="e">
            <v>#REF!</v>
          </cell>
          <cell r="AC167" t="e">
            <v>#REF!</v>
          </cell>
        </row>
        <row r="168">
          <cell r="A168">
            <v>165</v>
          </cell>
          <cell r="R168">
            <v>10.933633277558299</v>
          </cell>
          <cell r="S168">
            <v>16.247511603839907</v>
          </cell>
          <cell r="X168" t="e">
            <v>#REF!</v>
          </cell>
          <cell r="Y168" t="e">
            <v>#REF!</v>
          </cell>
          <cell r="Z168" t="e">
            <v>#REF!</v>
          </cell>
          <cell r="AA168" t="e">
            <v>#REF!</v>
          </cell>
          <cell r="AB168" t="e">
            <v>#REF!</v>
          </cell>
          <cell r="AC168" t="e">
            <v>#REF!</v>
          </cell>
        </row>
        <row r="169">
          <cell r="A169">
            <v>166</v>
          </cell>
          <cell r="R169">
            <v>10.93840147570732</v>
          </cell>
          <cell r="S169">
            <v>16.215514650663959</v>
          </cell>
          <cell r="X169" t="e">
            <v>#REF!</v>
          </cell>
          <cell r="Y169" t="e">
            <v>#REF!</v>
          </cell>
          <cell r="Z169" t="e">
            <v>#REF!</v>
          </cell>
          <cell r="AA169" t="e">
            <v>#REF!</v>
          </cell>
          <cell r="AB169" t="e">
            <v>#REF!</v>
          </cell>
          <cell r="AC169" t="e">
            <v>#REF!</v>
          </cell>
        </row>
        <row r="170">
          <cell r="A170">
            <v>167</v>
          </cell>
          <cell r="R170">
            <v>10.943169673856339</v>
          </cell>
          <cell r="S170">
            <v>16.183929446616759</v>
          </cell>
          <cell r="X170" t="e">
            <v>#REF!</v>
          </cell>
          <cell r="Y170" t="e">
            <v>#REF!</v>
          </cell>
          <cell r="Z170" t="e">
            <v>#REF!</v>
          </cell>
          <cell r="AA170" t="e">
            <v>#REF!</v>
          </cell>
          <cell r="AB170" t="e">
            <v>#REF!</v>
          </cell>
          <cell r="AC170" t="e">
            <v>#REF!</v>
          </cell>
        </row>
        <row r="171">
          <cell r="A171">
            <v>168</v>
          </cell>
          <cell r="R171">
            <v>10.947937872005358</v>
          </cell>
          <cell r="S171">
            <v>16.152748639035298</v>
          </cell>
          <cell r="X171" t="e">
            <v>#REF!</v>
          </cell>
          <cell r="Y171" t="e">
            <v>#REF!</v>
          </cell>
          <cell r="Z171" t="e">
            <v>#REF!</v>
          </cell>
          <cell r="AA171" t="e">
            <v>#REF!</v>
          </cell>
          <cell r="AB171" t="e">
            <v>#REF!</v>
          </cell>
          <cell r="AC171" t="e">
            <v>#REF!</v>
          </cell>
        </row>
        <row r="172">
          <cell r="A172">
            <v>169</v>
          </cell>
          <cell r="R172">
            <v>10.952706070154379</v>
          </cell>
          <cell r="S172">
            <v>16.121965049284082</v>
          </cell>
          <cell r="X172" t="e">
            <v>#REF!</v>
          </cell>
          <cell r="Y172" t="e">
            <v>#REF!</v>
          </cell>
          <cell r="Z172" t="e">
            <v>#REF!</v>
          </cell>
          <cell r="AA172" t="e">
            <v>#REF!</v>
          </cell>
          <cell r="AB172" t="e">
            <v>#REF!</v>
          </cell>
          <cell r="AC172" t="e">
            <v>#REF!</v>
          </cell>
        </row>
        <row r="173">
          <cell r="A173">
            <v>170</v>
          </cell>
          <cell r="R173">
            <v>10.957474268303399</v>
          </cell>
          <cell r="S173">
            <v>16.091571667636696</v>
          </cell>
          <cell r="X173" t="e">
            <v>#REF!</v>
          </cell>
          <cell r="Y173" t="e">
            <v>#REF!</v>
          </cell>
          <cell r="Z173" t="e">
            <v>#REF!</v>
          </cell>
          <cell r="AA173" t="e">
            <v>#REF!</v>
          </cell>
          <cell r="AB173" t="e">
            <v>#REF!</v>
          </cell>
          <cell r="AC173" t="e">
            <v>#REF!</v>
          </cell>
        </row>
        <row r="174">
          <cell r="A174">
            <v>171</v>
          </cell>
          <cell r="R174">
            <v>10.96224246645242</v>
          </cell>
          <cell r="S174">
            <v>16.061561648336941</v>
          </cell>
          <cell r="X174" t="e">
            <v>#REF!</v>
          </cell>
          <cell r="Y174" t="e">
            <v>#REF!</v>
          </cell>
          <cell r="Z174" t="e">
            <v>#REF!</v>
          </cell>
          <cell r="AA174" t="e">
            <v>#REF!</v>
          </cell>
          <cell r="AB174" t="e">
            <v>#REF!</v>
          </cell>
          <cell r="AC174" t="e">
            <v>#REF!</v>
          </cell>
        </row>
        <row r="175">
          <cell r="A175">
            <v>172</v>
          </cell>
          <cell r="R175">
            <v>10.967010664601439</v>
          </cell>
          <cell r="S175">
            <v>16.031928304832228</v>
          </cell>
          <cell r="X175" t="e">
            <v>#REF!</v>
          </cell>
          <cell r="Y175" t="e">
            <v>#REF!</v>
          </cell>
          <cell r="Z175" t="e">
            <v>#REF!</v>
          </cell>
          <cell r="AA175" t="e">
            <v>#REF!</v>
          </cell>
          <cell r="AB175" t="e">
            <v>#REF!</v>
          </cell>
          <cell r="AC175" t="e">
            <v>#REF!</v>
          </cell>
        </row>
        <row r="176">
          <cell r="A176">
            <v>173</v>
          </cell>
          <cell r="R176">
            <v>10.971778862750458</v>
          </cell>
          <cell r="S176">
            <v>16.002665105172369</v>
          </cell>
          <cell r="X176" t="e">
            <v>#REF!</v>
          </cell>
          <cell r="Y176" t="e">
            <v>#REF!</v>
          </cell>
          <cell r="Z176" t="e">
            <v>#REF!</v>
          </cell>
          <cell r="AA176" t="e">
            <v>#REF!</v>
          </cell>
          <cell r="AB176" t="e">
            <v>#REF!</v>
          </cell>
          <cell r="AC176" t="e">
            <v>#REF!</v>
          </cell>
        </row>
        <row r="177">
          <cell r="A177">
            <v>174</v>
          </cell>
          <cell r="R177">
            <v>10.976547060899479</v>
          </cell>
          <cell r="S177">
            <v>15.973765667566921</v>
          </cell>
          <cell r="X177" t="e">
            <v>#REF!</v>
          </cell>
          <cell r="Y177" t="e">
            <v>#REF!</v>
          </cell>
          <cell r="Z177" t="e">
            <v>#REF!</v>
          </cell>
          <cell r="AA177" t="e">
            <v>#REF!</v>
          </cell>
          <cell r="AB177" t="e">
            <v>#REF!</v>
          </cell>
          <cell r="AC177" t="e">
            <v>#REF!</v>
          </cell>
        </row>
        <row r="178">
          <cell r="A178">
            <v>175</v>
          </cell>
          <cell r="R178">
            <v>10.981315259048499</v>
          </cell>
          <cell r="S178">
            <v>15.945223756094963</v>
          </cell>
          <cell r="X178" t="e">
            <v>#REF!</v>
          </cell>
          <cell r="Y178" t="e">
            <v>#REF!</v>
          </cell>
          <cell r="Z178" t="e">
            <v>#REF!</v>
          </cell>
          <cell r="AA178" t="e">
            <v>#REF!</v>
          </cell>
          <cell r="AB178" t="e">
            <v>#REF!</v>
          </cell>
          <cell r="AC178" t="e">
            <v>#REF!</v>
          </cell>
        </row>
        <row r="179">
          <cell r="A179">
            <v>176</v>
          </cell>
          <cell r="R179">
            <v>10.986083457197518</v>
          </cell>
          <cell r="S179">
            <v>15.91703327656103</v>
          </cell>
          <cell r="X179" t="e">
            <v>#REF!</v>
          </cell>
          <cell r="Y179" t="e">
            <v>#REF!</v>
          </cell>
          <cell r="Z179" t="e">
            <v>#REF!</v>
          </cell>
          <cell r="AA179" t="e">
            <v>#REF!</v>
          </cell>
          <cell r="AB179" t="e">
            <v>#REF!</v>
          </cell>
          <cell r="AC179" t="e">
            <v>#REF!</v>
          </cell>
        </row>
        <row r="180">
          <cell r="A180">
            <v>177</v>
          </cell>
          <cell r="R180">
            <v>10.990851655346539</v>
          </cell>
          <cell r="S180">
            <v>15.889188272491602</v>
          </cell>
          <cell r="X180" t="e">
            <v>#REF!</v>
          </cell>
          <cell r="Y180" t="e">
            <v>#REF!</v>
          </cell>
          <cell r="Z180" t="e">
            <v>#REF!</v>
          </cell>
          <cell r="AA180" t="e">
            <v>#REF!</v>
          </cell>
          <cell r="AB180" t="e">
            <v>#REF!</v>
          </cell>
          <cell r="AC180" t="e">
            <v>#REF!</v>
          </cell>
        </row>
        <row r="181">
          <cell r="A181">
            <v>178</v>
          </cell>
          <cell r="R181">
            <v>10.99561985349556</v>
          </cell>
          <cell r="S181">
            <v>15.861682921266487</v>
          </cell>
          <cell r="X181" t="e">
            <v>#REF!</v>
          </cell>
          <cell r="Y181" t="e">
            <v>#REF!</v>
          </cell>
          <cell r="Z181" t="e">
            <v>#REF!</v>
          </cell>
          <cell r="AA181" t="e">
            <v>#REF!</v>
          </cell>
          <cell r="AB181" t="e">
            <v>#REF!</v>
          </cell>
          <cell r="AC181" t="e">
            <v>#REF!</v>
          </cell>
        </row>
        <row r="182">
          <cell r="A182">
            <v>179</v>
          </cell>
          <cell r="R182">
            <v>11.000388051644579</v>
          </cell>
          <cell r="S182">
            <v>15.834511530379913</v>
          </cell>
          <cell r="X182" t="e">
            <v>#REF!</v>
          </cell>
          <cell r="Y182" t="e">
            <v>#REF!</v>
          </cell>
          <cell r="Z182" t="e">
            <v>#REF!</v>
          </cell>
          <cell r="AA182" t="e">
            <v>#REF!</v>
          </cell>
          <cell r="AB182" t="e">
            <v>#REF!</v>
          </cell>
          <cell r="AC182" t="e">
            <v>#REF!</v>
          </cell>
        </row>
        <row r="183">
          <cell r="A183">
            <v>180</v>
          </cell>
          <cell r="R183">
            <v>11.005156249793599</v>
          </cell>
          <cell r="S183">
            <v>15.807668533826243</v>
          </cell>
          <cell r="X183" t="e">
            <v>#REF!</v>
          </cell>
          <cell r="Y183" t="e">
            <v>#REF!</v>
          </cell>
          <cell r="Z183" t="e">
            <v>#REF!</v>
          </cell>
          <cell r="AA183" t="e">
            <v>#REF!</v>
          </cell>
          <cell r="AB183" t="e">
            <v>#REF!</v>
          </cell>
          <cell r="AC183" t="e">
            <v>#REF!</v>
          </cell>
        </row>
        <row r="184">
          <cell r="A184">
            <v>181</v>
          </cell>
          <cell r="R184">
            <v>11.009924447942618</v>
          </cell>
          <cell r="S184">
            <v>15.781148488605481</v>
          </cell>
          <cell r="X184" t="e">
            <v>#REF!</v>
          </cell>
          <cell r="Y184" t="e">
            <v>#REF!</v>
          </cell>
          <cell r="Z184" t="e">
            <v>#REF!</v>
          </cell>
          <cell r="AA184" t="e">
            <v>#REF!</v>
          </cell>
          <cell r="AB184" t="e">
            <v>#REF!</v>
          </cell>
          <cell r="AC184" t="e">
            <v>#REF!</v>
          </cell>
        </row>
        <row r="185">
          <cell r="A185">
            <v>182</v>
          </cell>
          <cell r="R185">
            <v>11.014692646091639</v>
          </cell>
          <cell r="S185">
            <v>15.754946071344007</v>
          </cell>
          <cell r="X185" t="e">
            <v>#REF!</v>
          </cell>
          <cell r="Y185" t="e">
            <v>#REF!</v>
          </cell>
          <cell r="Z185" t="e">
            <v>#REF!</v>
          </cell>
          <cell r="AA185" t="e">
            <v>#REF!</v>
          </cell>
          <cell r="AB185" t="e">
            <v>#REF!</v>
          </cell>
          <cell r="AC185" t="e">
            <v>#REF!</v>
          </cell>
        </row>
        <row r="186">
          <cell r="A186">
            <v>183</v>
          </cell>
          <cell r="R186">
            <v>11.01946084424066</v>
          </cell>
          <cell r="S186">
            <v>15.729056075026092</v>
          </cell>
          <cell r="X186" t="e">
            <v>#REF!</v>
          </cell>
          <cell r="Y186" t="e">
            <v>#REF!</v>
          </cell>
          <cell r="Z186" t="e">
            <v>#REF!</v>
          </cell>
          <cell r="AA186" t="e">
            <v>#REF!</v>
          </cell>
          <cell r="AB186" t="e">
            <v>#REF!</v>
          </cell>
          <cell r="AC186" t="e">
            <v>#REF!</v>
          </cell>
        </row>
        <row r="187">
          <cell r="A187">
            <v>184</v>
          </cell>
          <cell r="R187">
            <v>11.024229042389679</v>
          </cell>
          <cell r="S187">
            <v>15.703473405832014</v>
          </cell>
          <cell r="X187" t="e">
            <v>#REF!</v>
          </cell>
          <cell r="Y187" t="e">
            <v>#REF!</v>
          </cell>
          <cell r="Z187" t="e">
            <v>#REF!</v>
          </cell>
          <cell r="AA187" t="e">
            <v>#REF!</v>
          </cell>
          <cell r="AB187" t="e">
            <v>#REF!</v>
          </cell>
          <cell r="AC187" t="e">
            <v>#REF!</v>
          </cell>
        </row>
        <row r="188">
          <cell r="A188">
            <v>185</v>
          </cell>
          <cell r="R188">
            <v>11.028997240538699</v>
          </cell>
          <cell r="S188">
            <v>15.678193080078673</v>
          </cell>
          <cell r="X188" t="e">
            <v>#REF!</v>
          </cell>
          <cell r="Y188" t="e">
            <v>#REF!</v>
          </cell>
          <cell r="Z188" t="e">
            <v>#REF!</v>
          </cell>
          <cell r="AA188" t="e">
            <v>#REF!</v>
          </cell>
          <cell r="AB188" t="e">
            <v>#REF!</v>
          </cell>
          <cell r="AC188" t="e">
            <v>#REF!</v>
          </cell>
        </row>
        <row r="189">
          <cell r="A189">
            <v>186</v>
          </cell>
          <cell r="R189">
            <v>11.033765438687718</v>
          </cell>
          <cell r="S189">
            <v>15.653210221258968</v>
          </cell>
          <cell r="X189" t="e">
            <v>#REF!</v>
          </cell>
          <cell r="Y189" t="e">
            <v>#REF!</v>
          </cell>
          <cell r="Z189" t="e">
            <v>#REF!</v>
          </cell>
          <cell r="AA189" t="e">
            <v>#REF!</v>
          </cell>
          <cell r="AB189" t="e">
            <v>#REF!</v>
          </cell>
          <cell r="AC189" t="e">
            <v>#REF!</v>
          </cell>
        </row>
        <row r="190">
          <cell r="A190">
            <v>187</v>
          </cell>
          <cell r="R190">
            <v>11.038533636836737</v>
          </cell>
          <cell r="S190">
            <v>15.628520057176095</v>
          </cell>
          <cell r="X190" t="e">
            <v>#REF!</v>
          </cell>
          <cell r="Y190" t="e">
            <v>#REF!</v>
          </cell>
          <cell r="Z190" t="e">
            <v>#REF!</v>
          </cell>
          <cell r="AA190" t="e">
            <v>#REF!</v>
          </cell>
          <cell r="AB190" t="e">
            <v>#REF!</v>
          </cell>
          <cell r="AC190" t="e">
            <v>#REF!</v>
          </cell>
        </row>
        <row r="191">
          <cell r="A191">
            <v>188</v>
          </cell>
          <cell r="R191">
            <v>11.043301834985758</v>
          </cell>
          <cell r="S191">
            <v>15.604117917169368</v>
          </cell>
          <cell r="X191" t="e">
            <v>#REF!</v>
          </cell>
          <cell r="Y191" t="e">
            <v>#REF!</v>
          </cell>
          <cell r="Z191" t="e">
            <v>#REF!</v>
          </cell>
          <cell r="AA191" t="e">
            <v>#REF!</v>
          </cell>
          <cell r="AB191" t="e">
            <v>#REF!</v>
          </cell>
          <cell r="AC191" t="e">
            <v>#REF!</v>
          </cell>
        </row>
        <row r="192">
          <cell r="A192">
            <v>189</v>
          </cell>
          <cell r="R192">
            <v>11.048070033134779</v>
          </cell>
          <cell r="S192">
            <v>15.579999229428051</v>
          </cell>
          <cell r="X192" t="e">
            <v>#REF!</v>
          </cell>
          <cell r="Y192" t="e">
            <v>#REF!</v>
          </cell>
          <cell r="Z192" t="e">
            <v>#REF!</v>
          </cell>
          <cell r="AA192" t="e">
            <v>#REF!</v>
          </cell>
          <cell r="AB192" t="e">
            <v>#REF!</v>
          </cell>
          <cell r="AC192" t="e">
            <v>#REF!</v>
          </cell>
        </row>
        <row r="193">
          <cell r="A193">
            <v>190</v>
          </cell>
          <cell r="R193">
            <v>11.052838231283799</v>
          </cell>
          <cell r="S193">
            <v>15.556159518390057</v>
          </cell>
          <cell r="X193" t="e">
            <v>#REF!</v>
          </cell>
          <cell r="Y193" t="e">
            <v>#REF!</v>
          </cell>
          <cell r="Z193" t="e">
            <v>#REF!</v>
          </cell>
          <cell r="AA193" t="e">
            <v>#REF!</v>
          </cell>
          <cell r="AB193" t="e">
            <v>#REF!</v>
          </cell>
          <cell r="AC193" t="e">
            <v>#REF!</v>
          </cell>
        </row>
        <row r="194">
          <cell r="A194">
            <v>191</v>
          </cell>
          <cell r="R194">
            <v>11.057606429432818</v>
          </cell>
          <cell r="S194">
            <v>15.532594402222353</v>
          </cell>
          <cell r="X194" t="e">
            <v>#REF!</v>
          </cell>
          <cell r="Y194" t="e">
            <v>#REF!</v>
          </cell>
          <cell r="Z194" t="e">
            <v>#REF!</v>
          </cell>
          <cell r="AA194" t="e">
            <v>#REF!</v>
          </cell>
          <cell r="AB194" t="e">
            <v>#REF!</v>
          </cell>
          <cell r="AC194" t="e">
            <v>#REF!</v>
          </cell>
        </row>
        <row r="195">
          <cell r="A195">
            <v>192</v>
          </cell>
          <cell r="R195">
            <v>11.062374627581839</v>
          </cell>
          <cell r="S195">
            <v>15.509299590380087</v>
          </cell>
          <cell r="X195" t="e">
            <v>#REF!</v>
          </cell>
          <cell r="Y195" t="e">
            <v>#REF!</v>
          </cell>
          <cell r="Z195" t="e">
            <v>#REF!</v>
          </cell>
          <cell r="AA195" t="e">
            <v>#REF!</v>
          </cell>
          <cell r="AB195" t="e">
            <v>#REF!</v>
          </cell>
          <cell r="AC195" t="e">
            <v>#REF!</v>
          </cell>
        </row>
        <row r="196">
          <cell r="A196">
            <v>193</v>
          </cell>
          <cell r="R196">
            <v>11.067142825730858</v>
          </cell>
          <cell r="S196">
            <v>15.486270881241621</v>
          </cell>
          <cell r="X196" t="e">
            <v>#REF!</v>
          </cell>
          <cell r="Y196" t="e">
            <v>#REF!</v>
          </cell>
          <cell r="Z196" t="e">
            <v>#REF!</v>
          </cell>
          <cell r="AA196" t="e">
            <v>#REF!</v>
          </cell>
          <cell r="AB196" t="e">
            <v>#REF!</v>
          </cell>
          <cell r="AC196" t="e">
            <v>#REF!</v>
          </cell>
        </row>
        <row r="197">
          <cell r="A197">
            <v>194</v>
          </cell>
          <cell r="R197">
            <v>11.071911023879879</v>
          </cell>
          <cell r="S197">
            <v>15.463504159816692</v>
          </cell>
          <cell r="X197" t="e">
            <v>#REF!</v>
          </cell>
          <cell r="Y197" t="e">
            <v>#REF!</v>
          </cell>
          <cell r="Z197" t="e">
            <v>#REF!</v>
          </cell>
          <cell r="AA197" t="e">
            <v>#REF!</v>
          </cell>
          <cell r="AB197" t="e">
            <v>#REF!</v>
          </cell>
          <cell r="AC197" t="e">
            <v>#REF!</v>
          </cell>
        </row>
        <row r="198">
          <cell r="A198">
            <v>195</v>
          </cell>
          <cell r="R198">
            <v>11.076679222028899</v>
          </cell>
          <cell r="S198">
            <v>15.440995395525091</v>
          </cell>
          <cell r="X198" t="e">
            <v>#REF!</v>
          </cell>
          <cell r="Y198" t="e">
            <v>#REF!</v>
          </cell>
          <cell r="Z198" t="e">
            <v>#REF!</v>
          </cell>
          <cell r="AA198" t="e">
            <v>#REF!</v>
          </cell>
          <cell r="AB198" t="e">
            <v>#REF!</v>
          </cell>
          <cell r="AC198" t="e">
            <v>#REF!</v>
          </cell>
        </row>
        <row r="199">
          <cell r="A199">
            <v>196</v>
          </cell>
          <cell r="R199">
            <v>11.081447420177918</v>
          </cell>
          <cell r="S199">
            <v>15.418740640043346</v>
          </cell>
          <cell r="X199" t="e">
            <v>#REF!</v>
          </cell>
          <cell r="Y199" t="e">
            <v>#REF!</v>
          </cell>
          <cell r="Z199" t="e">
            <v>#REF!</v>
          </cell>
          <cell r="AA199" t="e">
            <v>#REF!</v>
          </cell>
          <cell r="AB199" t="e">
            <v>#REF!</v>
          </cell>
          <cell r="AC199" t="e">
            <v>#REF!</v>
          </cell>
        </row>
        <row r="200">
          <cell r="A200">
            <v>197</v>
          </cell>
          <cell r="R200">
            <v>11.086215618326939</v>
          </cell>
          <cell r="S200">
            <v>15.396736025216997</v>
          </cell>
          <cell r="X200" t="e">
            <v>#REF!</v>
          </cell>
          <cell r="Y200" t="e">
            <v>#REF!</v>
          </cell>
          <cell r="Z200" t="e">
            <v>#REF!</v>
          </cell>
          <cell r="AA200" t="e">
            <v>#REF!</v>
          </cell>
          <cell r="AB200" t="e">
            <v>#REF!</v>
          </cell>
          <cell r="AC200" t="e">
            <v>#REF!</v>
          </cell>
        </row>
        <row r="201">
          <cell r="A201">
            <v>198</v>
          </cell>
          <cell r="R201">
            <v>11.090983816475958</v>
          </cell>
          <cell r="S201">
            <v>15.37497776103611</v>
          </cell>
          <cell r="X201" t="e">
            <v>#REF!</v>
          </cell>
          <cell r="Y201" t="e">
            <v>#REF!</v>
          </cell>
          <cell r="Z201" t="e">
            <v>#REF!</v>
          </cell>
          <cell r="AA201" t="e">
            <v>#REF!</v>
          </cell>
          <cell r="AB201" t="e">
            <v>#REF!</v>
          </cell>
          <cell r="AC201" t="e">
            <v>#REF!</v>
          </cell>
        </row>
        <row r="202">
          <cell r="A202">
            <v>199</v>
          </cell>
          <cell r="R202">
            <v>11.095752014624978</v>
          </cell>
          <cell r="S202">
            <v>15.353462133671858</v>
          </cell>
          <cell r="X202" t="e">
            <v>#REF!</v>
          </cell>
          <cell r="Y202" t="e">
            <v>#REF!</v>
          </cell>
          <cell r="Z202" t="e">
            <v>#REF!</v>
          </cell>
          <cell r="AA202" t="e">
            <v>#REF!</v>
          </cell>
          <cell r="AB202" t="e">
            <v>#REF!</v>
          </cell>
          <cell r="AC202" t="e">
            <v>#REF!</v>
          </cell>
        </row>
        <row r="203">
          <cell r="A203">
            <v>200</v>
          </cell>
          <cell r="R203">
            <v>11.100520212773999</v>
          </cell>
          <cell r="S203">
            <v>15.332185503571997</v>
          </cell>
          <cell r="X203" t="e">
            <v>#REF!</v>
          </cell>
          <cell r="Y203" t="e">
            <v>#REF!</v>
          </cell>
          <cell r="Z203" t="e">
            <v>#REF!</v>
          </cell>
          <cell r="AA203" t="e">
            <v>#REF!</v>
          </cell>
          <cell r="AB203" t="e">
            <v>#REF!</v>
          </cell>
          <cell r="AC203" t="e">
            <v>#REF!</v>
          </cell>
        </row>
        <row r="204">
          <cell r="A204">
            <v>201</v>
          </cell>
          <cell r="R204">
            <v>11.10528841092302</v>
          </cell>
          <cell r="S204">
            <v>15.311144303613176</v>
          </cell>
          <cell r="X204" t="e">
            <v>#REF!</v>
          </cell>
          <cell r="Y204" t="e">
            <v>#REF!</v>
          </cell>
          <cell r="Z204" t="e">
            <v>#REF!</v>
          </cell>
          <cell r="AA204" t="e">
            <v>#REF!</v>
          </cell>
          <cell r="AB204" t="e">
            <v>#REF!</v>
          </cell>
          <cell r="AC204" t="e">
            <v>#REF!</v>
          </cell>
        </row>
        <row r="205">
          <cell r="A205">
            <v>202</v>
          </cell>
          <cell r="R205">
            <v>11.110056609072039</v>
          </cell>
          <cell r="S205">
            <v>15.290335037308147</v>
          </cell>
          <cell r="X205" t="e">
            <v>#REF!</v>
          </cell>
          <cell r="Y205" t="e">
            <v>#REF!</v>
          </cell>
          <cell r="Z205" t="e">
            <v>#REF!</v>
          </cell>
          <cell r="AA205" t="e">
            <v>#REF!</v>
          </cell>
          <cell r="AB205" t="e">
            <v>#REF!</v>
          </cell>
          <cell r="AC205" t="e">
            <v>#REF!</v>
          </cell>
        </row>
        <row r="206">
          <cell r="A206">
            <v>203</v>
          </cell>
          <cell r="R206">
            <v>11.114824807221058</v>
          </cell>
          <cell r="S206">
            <v>15.269754277065973</v>
          </cell>
          <cell r="X206" t="e">
            <v>#REF!</v>
          </cell>
          <cell r="Y206" t="e">
            <v>#REF!</v>
          </cell>
          <cell r="Z206" t="e">
            <v>#REF!</v>
          </cell>
          <cell r="AA206" t="e">
            <v>#REF!</v>
          </cell>
          <cell r="AB206" t="e">
            <v>#REF!</v>
          </cell>
          <cell r="AC206" t="e">
            <v>#REF!</v>
          </cell>
        </row>
        <row r="207">
          <cell r="A207">
            <v>204</v>
          </cell>
          <cell r="R207">
            <v>11.119593005370078</v>
          </cell>
          <cell r="S207">
            <v>15.249398662503372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</row>
        <row r="208">
          <cell r="A208">
            <v>205</v>
          </cell>
          <cell r="R208">
            <v>11.124361203519099</v>
          </cell>
          <cell r="S208">
            <v>15.229264898805525</v>
          </cell>
          <cell r="X208" t="e">
            <v>#REF!</v>
          </cell>
          <cell r="Y208" t="e">
            <v>#REF!</v>
          </cell>
          <cell r="Z208" t="e">
            <v>#REF!</v>
          </cell>
          <cell r="AA208" t="e">
            <v>#REF!</v>
          </cell>
          <cell r="AB208" t="e">
            <v>#REF!</v>
          </cell>
          <cell r="AC208" t="e">
            <v>#REF!</v>
          </cell>
        </row>
        <row r="209">
          <cell r="A209">
            <v>206</v>
          </cell>
          <cell r="R209">
            <v>11.12912940166812</v>
          </cell>
          <cell r="S209">
            <v>15.209349755134596</v>
          </cell>
          <cell r="X209" t="e">
            <v>#REF!</v>
          </cell>
          <cell r="Y209" t="e">
            <v>#REF!</v>
          </cell>
          <cell r="Z209" t="e">
            <v>#REF!</v>
          </cell>
          <cell r="AA209" t="e">
            <v>#REF!</v>
          </cell>
          <cell r="AB209" t="e">
            <v>#REF!</v>
          </cell>
          <cell r="AC209" t="e">
            <v>#REF!</v>
          </cell>
        </row>
        <row r="210">
          <cell r="A210">
            <v>207</v>
          </cell>
          <cell r="R210">
            <v>11.133897599817139</v>
          </cell>
          <cell r="S210">
            <v>15.189650063084393</v>
          </cell>
          <cell r="X210" t="e">
            <v>#REF!</v>
          </cell>
          <cell r="Y210" t="e">
            <v>#REF!</v>
          </cell>
          <cell r="Z210" t="e">
            <v>#REF!</v>
          </cell>
          <cell r="AA210" t="e">
            <v>#REF!</v>
          </cell>
          <cell r="AB210" t="e">
            <v>#REF!</v>
          </cell>
          <cell r="AC210" t="e">
            <v>#REF!</v>
          </cell>
        </row>
        <row r="211">
          <cell r="A211">
            <v>208</v>
          </cell>
          <cell r="R211">
            <v>11.138665797966159</v>
          </cell>
          <cell r="S211">
            <v>15.170162715179618</v>
          </cell>
          <cell r="X211" t="e">
            <v>#REF!</v>
          </cell>
          <cell r="Y211" t="e">
            <v>#REF!</v>
          </cell>
          <cell r="Z211" t="e">
            <v>#REF!</v>
          </cell>
          <cell r="AA211" t="e">
            <v>#REF!</v>
          </cell>
          <cell r="AB211" t="e">
            <v>#REF!</v>
          </cell>
          <cell r="AC211" t="e">
            <v>#REF!</v>
          </cell>
        </row>
        <row r="212">
          <cell r="A212">
            <v>209</v>
          </cell>
          <cell r="R212">
            <v>11.14343399611518</v>
          </cell>
          <cell r="S212">
            <v>15.150884663418186</v>
          </cell>
          <cell r="X212" t="e">
            <v>#REF!</v>
          </cell>
          <cell r="Y212" t="e">
            <v>#REF!</v>
          </cell>
          <cell r="Z212" t="e">
            <v>#REF!</v>
          </cell>
          <cell r="AA212" t="e">
            <v>#REF!</v>
          </cell>
          <cell r="AB212" t="e">
            <v>#REF!</v>
          </cell>
          <cell r="AC212" t="e">
            <v>#REF!</v>
          </cell>
        </row>
        <row r="213">
          <cell r="A213">
            <v>210</v>
          </cell>
          <cell r="R213">
            <v>11.148202194264199</v>
          </cell>
          <cell r="S213">
            <v>15.131812917855195</v>
          </cell>
          <cell r="X213" t="e">
            <v>#REF!</v>
          </cell>
          <cell r="Y213" t="e">
            <v>#REF!</v>
          </cell>
          <cell r="Z213" t="e">
            <v>#REF!</v>
          </cell>
          <cell r="AA213" t="e">
            <v>#REF!</v>
          </cell>
          <cell r="AB213" t="e">
            <v>#REF!</v>
          </cell>
          <cell r="AC213" t="e">
            <v>#REF!</v>
          </cell>
        </row>
        <row r="214">
          <cell r="A214">
            <v>211</v>
          </cell>
          <cell r="R214">
            <v>11.152970392413218</v>
          </cell>
          <cell r="S214">
            <v>15.112944545227156</v>
          </cell>
          <cell r="X214" t="e">
            <v>#REF!</v>
          </cell>
          <cell r="Y214" t="e">
            <v>#REF!</v>
          </cell>
          <cell r="Z214" t="e">
            <v>#REF!</v>
          </cell>
          <cell r="AA214" t="e">
            <v>#REF!</v>
          </cell>
          <cell r="AB214" t="e">
            <v>#REF!</v>
          </cell>
          <cell r="AC214" t="e">
            <v>#REF!</v>
          </cell>
        </row>
        <row r="215">
          <cell r="A215">
            <v>212</v>
          </cell>
          <cell r="R215">
            <v>11.157738590562239</v>
          </cell>
          <cell r="S215">
            <v>15.094276667615178</v>
          </cell>
          <cell r="X215" t="e">
            <v>#REF!</v>
          </cell>
          <cell r="Y215" t="e">
            <v>#REF!</v>
          </cell>
          <cell r="Z215" t="e">
            <v>#REF!</v>
          </cell>
          <cell r="AA215" t="e">
            <v>#REF!</v>
          </cell>
          <cell r="AB215" t="e">
            <v>#REF!</v>
          </cell>
          <cell r="AC215" t="e">
            <v>#REF!</v>
          </cell>
        </row>
        <row r="216">
          <cell r="A216">
            <v>213</v>
          </cell>
          <cell r="R216">
            <v>11.162506788711259</v>
          </cell>
          <cell r="S216">
            <v>15.075806461145795</v>
          </cell>
          <cell r="X216" t="e">
            <v>#REF!</v>
          </cell>
          <cell r="Y216" t="e">
            <v>#REF!</v>
          </cell>
          <cell r="Z216" t="e">
            <v>#REF!</v>
          </cell>
          <cell r="AA216" t="e">
            <v>#REF!</v>
          </cell>
          <cell r="AB216" t="e">
            <v>#REF!</v>
          </cell>
          <cell r="AC216" t="e">
            <v>#REF!</v>
          </cell>
        </row>
        <row r="217">
          <cell r="A217">
            <v>214</v>
          </cell>
          <cell r="R217">
            <v>11.167274986860278</v>
          </cell>
          <cell r="S217">
            <v>15.057531154728224</v>
          </cell>
          <cell r="X217" t="e">
            <v>#REF!</v>
          </cell>
          <cell r="Y217" t="e">
            <v>#REF!</v>
          </cell>
          <cell r="Z217" t="e">
            <v>#REF!</v>
          </cell>
          <cell r="AA217" t="e">
            <v>#REF!</v>
          </cell>
          <cell r="AB217" t="e">
            <v>#REF!</v>
          </cell>
          <cell r="AC217" t="e">
            <v>#REF!</v>
          </cell>
        </row>
        <row r="218">
          <cell r="A218">
            <v>215</v>
          </cell>
          <cell r="R218">
            <v>11.172043185009299</v>
          </cell>
          <cell r="S218">
            <v>15.039448028826857</v>
          </cell>
          <cell r="X218" t="e">
            <v>#REF!</v>
          </cell>
          <cell r="Y218" t="e">
            <v>#REF!</v>
          </cell>
          <cell r="Z218" t="e">
            <v>#REF!</v>
          </cell>
          <cell r="AA218" t="e">
            <v>#REF!</v>
          </cell>
          <cell r="AB218" t="e">
            <v>#REF!</v>
          </cell>
          <cell r="AC218" t="e">
            <v>#REF!</v>
          </cell>
        </row>
        <row r="219">
          <cell r="A219">
            <v>216</v>
          </cell>
          <cell r="R219">
            <v>11.176811383158318</v>
          </cell>
          <cell r="S219">
            <v>15.021554414267863</v>
          </cell>
          <cell r="X219" t="e">
            <v>#REF!</v>
          </cell>
          <cell r="Y219" t="e">
            <v>#REF!</v>
          </cell>
          <cell r="Z219" t="e">
            <v>#REF!</v>
          </cell>
          <cell r="AA219" t="e">
            <v>#REF!</v>
          </cell>
          <cell r="AB219" t="e">
            <v>#REF!</v>
          </cell>
          <cell r="AC219" t="e">
            <v>#REF!</v>
          </cell>
        </row>
        <row r="220">
          <cell r="A220">
            <v>217</v>
          </cell>
          <cell r="R220">
            <v>11.181579581307338</v>
          </cell>
          <cell r="S220">
            <v>15.003847691078763</v>
          </cell>
          <cell r="X220" t="e">
            <v>#REF!</v>
          </cell>
          <cell r="Y220" t="e">
            <v>#REF!</v>
          </cell>
          <cell r="Z220" t="e">
            <v>#REF!</v>
          </cell>
          <cell r="AA220" t="e">
            <v>#REF!</v>
          </cell>
          <cell r="AB220" t="e">
            <v>#REF!</v>
          </cell>
          <cell r="AC220" t="e">
            <v>#REF!</v>
          </cell>
        </row>
        <row r="221">
          <cell r="A221">
            <v>218</v>
          </cell>
          <cell r="R221">
            <v>11.186347779456359</v>
          </cell>
          <cell r="S221">
            <v>14.986325287359966</v>
          </cell>
          <cell r="X221" t="e">
            <v>#REF!</v>
          </cell>
          <cell r="Y221" t="e">
            <v>#REF!</v>
          </cell>
          <cell r="Z221" t="e">
            <v>#REF!</v>
          </cell>
          <cell r="AA221" t="e">
            <v>#REF!</v>
          </cell>
          <cell r="AB221" t="e">
            <v>#REF!</v>
          </cell>
          <cell r="AC221" t="e">
            <v>#REF!</v>
          </cell>
        </row>
        <row r="222">
          <cell r="A222">
            <v>219</v>
          </cell>
          <cell r="R222">
            <v>11.191115977605378</v>
          </cell>
          <cell r="S222">
            <v>14.968984678187232</v>
          </cell>
          <cell r="X222" t="e">
            <v>#REF!</v>
          </cell>
          <cell r="Y222" t="e">
            <v>#REF!</v>
          </cell>
          <cell r="Z222" t="e">
            <v>#REF!</v>
          </cell>
          <cell r="AA222" t="e">
            <v>#REF!</v>
          </cell>
          <cell r="AB222" t="e">
            <v>#REF!</v>
          </cell>
          <cell r="AC222" t="e">
            <v>#REF!</v>
          </cell>
        </row>
        <row r="223">
          <cell r="A223">
            <v>220</v>
          </cell>
          <cell r="R223">
            <v>11.195884175754399</v>
          </cell>
          <cell r="S223">
            <v>14.951823384544017</v>
          </cell>
          <cell r="X223" t="e">
            <v>#REF!</v>
          </cell>
          <cell r="Y223" t="e">
            <v>#REF!</v>
          </cell>
          <cell r="Z223" t="e">
            <v>#REF!</v>
          </cell>
          <cell r="AA223" t="e">
            <v>#REF!</v>
          </cell>
          <cell r="AB223" t="e">
            <v>#REF!</v>
          </cell>
          <cell r="AC223" t="e">
            <v>#REF!</v>
          </cell>
        </row>
        <row r="224">
          <cell r="A224">
            <v>221</v>
          </cell>
          <cell r="R224">
            <v>11.200652373903418</v>
          </cell>
          <cell r="S224">
            <v>14.934838972282861</v>
          </cell>
          <cell r="X224" t="e">
            <v>#REF!</v>
          </cell>
          <cell r="Y224" t="e">
            <v>#REF!</v>
          </cell>
          <cell r="Z224" t="e">
            <v>#REF!</v>
          </cell>
          <cell r="AA224" t="e">
            <v>#REF!</v>
          </cell>
          <cell r="AB224" t="e">
            <v>#REF!</v>
          </cell>
          <cell r="AC224" t="e">
            <v>#REF!</v>
          </cell>
        </row>
        <row r="225">
          <cell r="A225">
            <v>222</v>
          </cell>
          <cell r="R225">
            <v>11.205420572052438</v>
          </cell>
          <cell r="S225">
            <v>14.918029051114821</v>
          </cell>
          <cell r="X225" t="e">
            <v>#REF!</v>
          </cell>
          <cell r="Y225" t="e">
            <v>#REF!</v>
          </cell>
          <cell r="Z225" t="e">
            <v>#REF!</v>
          </cell>
          <cell r="AA225" t="e">
            <v>#REF!</v>
          </cell>
          <cell r="AB225" t="e">
            <v>#REF!</v>
          </cell>
          <cell r="AC225" t="e">
            <v>#REF!</v>
          </cell>
        </row>
        <row r="226">
          <cell r="A226">
            <v>223</v>
          </cell>
          <cell r="R226">
            <v>11.210188770201459</v>
          </cell>
          <cell r="S226">
            <v>14.901391273626086</v>
          </cell>
          <cell r="X226" t="e">
            <v>#REF!</v>
          </cell>
          <cell r="Y226" t="e">
            <v>#REF!</v>
          </cell>
          <cell r="Z226" t="e">
            <v>#REF!</v>
          </cell>
          <cell r="AA226" t="e">
            <v>#REF!</v>
          </cell>
          <cell r="AB226" t="e">
            <v>#REF!</v>
          </cell>
          <cell r="AC226" t="e">
            <v>#REF!</v>
          </cell>
        </row>
        <row r="227">
          <cell r="A227">
            <v>224</v>
          </cell>
          <cell r="R227">
            <v>11.21495696835048</v>
          </cell>
          <cell r="S227">
            <v>14.88492333432095</v>
          </cell>
          <cell r="X227" t="e">
            <v>#REF!</v>
          </cell>
          <cell r="Y227" t="e">
            <v>#REF!</v>
          </cell>
          <cell r="Z227" t="e">
            <v>#REF!</v>
          </cell>
          <cell r="AA227" t="e">
            <v>#REF!</v>
          </cell>
          <cell r="AB227" t="e">
            <v>#REF!</v>
          </cell>
          <cell r="AC227" t="e">
            <v>#REF!</v>
          </cell>
        </row>
        <row r="228">
          <cell r="A228">
            <v>225</v>
          </cell>
          <cell r="R228">
            <v>11.219725166499499</v>
          </cell>
          <cell r="S228">
            <v>14.868622968690303</v>
          </cell>
          <cell r="X228" t="e">
            <v>#REF!</v>
          </cell>
          <cell r="Y228" t="e">
            <v>#REF!</v>
          </cell>
          <cell r="Z228" t="e">
            <v>#REF!</v>
          </cell>
          <cell r="AA228" t="e">
            <v>#REF!</v>
          </cell>
          <cell r="AB228" t="e">
            <v>#REF!</v>
          </cell>
          <cell r="AC228" t="e">
            <v>#REF!</v>
          </cell>
        </row>
        <row r="229">
          <cell r="A229">
            <v>226</v>
          </cell>
          <cell r="R229">
            <v>11.224493364648518</v>
          </cell>
          <cell r="S229">
            <v>14.852487952304832</v>
          </cell>
          <cell r="X229" t="e">
            <v>#REF!</v>
          </cell>
          <cell r="Y229" t="e">
            <v>#REF!</v>
          </cell>
          <cell r="Z229" t="e">
            <v>#REF!</v>
          </cell>
          <cell r="AA229" t="e">
            <v>#REF!</v>
          </cell>
          <cell r="AB229" t="e">
            <v>#REF!</v>
          </cell>
          <cell r="AC229" t="e">
            <v>#REF!</v>
          </cell>
        </row>
        <row r="230">
          <cell r="A230">
            <v>227</v>
          </cell>
          <cell r="R230">
            <v>11.229261562797538</v>
          </cell>
          <cell r="S230">
            <v>14.836516099932227</v>
          </cell>
          <cell r="X230" t="e">
            <v>#REF!</v>
          </cell>
          <cell r="Y230" t="e">
            <v>#REF!</v>
          </cell>
          <cell r="Z230" t="e">
            <v>#REF!</v>
          </cell>
          <cell r="AA230" t="e">
            <v>#REF!</v>
          </cell>
          <cell r="AB230" t="e">
            <v>#REF!</v>
          </cell>
          <cell r="AC230" t="e">
            <v>#REF!</v>
          </cell>
        </row>
        <row r="231">
          <cell r="A231">
            <v>228</v>
          </cell>
          <cell r="R231">
            <v>11.234029760946559</v>
          </cell>
          <cell r="S231">
            <v>14.820705264677578</v>
          </cell>
          <cell r="X231" t="e">
            <v>#REF!</v>
          </cell>
          <cell r="Y231" t="e">
            <v>#REF!</v>
          </cell>
          <cell r="Z231" t="e">
            <v>#REF!</v>
          </cell>
          <cell r="AA231" t="e">
            <v>#REF!</v>
          </cell>
          <cell r="AB231" t="e">
            <v>#REF!</v>
          </cell>
          <cell r="AC231" t="e">
            <v>#REF!</v>
          </cell>
        </row>
        <row r="232">
          <cell r="A232">
            <v>229</v>
          </cell>
          <cell r="R232">
            <v>11.23879795909558</v>
          </cell>
          <cell r="S232">
            <v>14.805053337146328</v>
          </cell>
          <cell r="X232" t="e">
            <v>#REF!</v>
          </cell>
          <cell r="Y232" t="e">
            <v>#REF!</v>
          </cell>
          <cell r="Z232" t="e">
            <v>#REF!</v>
          </cell>
          <cell r="AA232" t="e">
            <v>#REF!</v>
          </cell>
          <cell r="AB232" t="e">
            <v>#REF!</v>
          </cell>
          <cell r="AC232" t="e">
            <v>#REF!</v>
          </cell>
        </row>
        <row r="233">
          <cell r="A233">
            <v>230</v>
          </cell>
          <cell r="R233">
            <v>11.243566157244599</v>
          </cell>
          <cell r="S233">
            <v>14.78955824462904</v>
          </cell>
          <cell r="X233" t="e">
            <v>#REF!</v>
          </cell>
          <cell r="Y233" t="e">
            <v>#REF!</v>
          </cell>
          <cell r="Z233" t="e">
            <v>#REF!</v>
          </cell>
          <cell r="AA233" t="e">
            <v>#REF!</v>
          </cell>
          <cell r="AB233" t="e">
            <v>#REF!</v>
          </cell>
          <cell r="AC233" t="e">
            <v>#REF!</v>
          </cell>
        </row>
        <row r="234">
          <cell r="A234">
            <v>231</v>
          </cell>
          <cell r="R234">
            <v>11.248334355393618</v>
          </cell>
          <cell r="S234">
            <v>14.774217950307351</v>
          </cell>
          <cell r="X234" t="e">
            <v>#REF!</v>
          </cell>
          <cell r="Y234" t="e">
            <v>#REF!</v>
          </cell>
          <cell r="Z234" t="e">
            <v>#REF!</v>
          </cell>
          <cell r="AA234" t="e">
            <v>#REF!</v>
          </cell>
          <cell r="AB234" t="e">
            <v>#REF!</v>
          </cell>
          <cell r="AC234" t="e">
            <v>#REF!</v>
          </cell>
        </row>
        <row r="235">
          <cell r="A235">
            <v>232</v>
          </cell>
          <cell r="R235">
            <v>11.253102553542639</v>
          </cell>
          <cell r="S235">
            <v>14.759030452480456</v>
          </cell>
          <cell r="X235" t="e">
            <v>#REF!</v>
          </cell>
          <cell r="Y235" t="e">
            <v>#REF!</v>
          </cell>
          <cell r="Z235" t="e">
            <v>#REF!</v>
          </cell>
          <cell r="AA235" t="e">
            <v>#REF!</v>
          </cell>
          <cell r="AB235" t="e">
            <v>#REF!</v>
          </cell>
          <cell r="AC235" t="e">
            <v>#REF!</v>
          </cell>
        </row>
        <row r="236">
          <cell r="A236">
            <v>233</v>
          </cell>
          <cell r="R236">
            <v>11.257870751691659</v>
          </cell>
          <cell r="S236">
            <v>14.743993783811517</v>
          </cell>
          <cell r="X236" t="e">
            <v>#REF!</v>
          </cell>
          <cell r="Y236" t="e">
            <v>#REF!</v>
          </cell>
          <cell r="Z236" t="e">
            <v>#REF!</v>
          </cell>
          <cell r="AA236" t="e">
            <v>#REF!</v>
          </cell>
          <cell r="AB236" t="e">
            <v>#REF!</v>
          </cell>
          <cell r="AC236" t="e">
            <v>#REF!</v>
          </cell>
        </row>
        <row r="237">
          <cell r="A237">
            <v>234</v>
          </cell>
          <cell r="R237">
            <v>11.26263894984068</v>
          </cell>
          <cell r="S237">
            <v>14.729106010593375</v>
          </cell>
          <cell r="X237" t="e">
            <v>#REF!</v>
          </cell>
          <cell r="Y237" t="e">
            <v>#REF!</v>
          </cell>
          <cell r="Z237" t="e">
            <v>#REF!</v>
          </cell>
          <cell r="AA237" t="e">
            <v>#REF!</v>
          </cell>
          <cell r="AB237" t="e">
            <v>#REF!</v>
          </cell>
          <cell r="AC237" t="e">
            <v>#REF!</v>
          </cell>
        </row>
        <row r="238">
          <cell r="A238">
            <v>235</v>
          </cell>
          <cell r="R238">
            <v>11.267407147989699</v>
          </cell>
          <cell r="S238">
            <v>14.714365232033041</v>
          </cell>
          <cell r="X238" t="e">
            <v>#REF!</v>
          </cell>
          <cell r="Y238" t="e">
            <v>#REF!</v>
          </cell>
          <cell r="Z238" t="e">
            <v>#REF!</v>
          </cell>
          <cell r="AA238" t="e">
            <v>#REF!</v>
          </cell>
          <cell r="AB238" t="e">
            <v>#REF!</v>
          </cell>
          <cell r="AC238" t="e">
            <v>#REF!</v>
          </cell>
        </row>
        <row r="239">
          <cell r="A239">
            <v>236</v>
          </cell>
          <cell r="R239">
            <v>11.272175346138718</v>
          </cell>
          <cell r="S239">
            <v>14.699769579554362</v>
          </cell>
          <cell r="X239" t="e">
            <v>#REF!</v>
          </cell>
          <cell r="Y239" t="e">
            <v>#REF!</v>
          </cell>
          <cell r="Z239" t="e">
            <v>#REF!</v>
          </cell>
          <cell r="AA239" t="e">
            <v>#REF!</v>
          </cell>
          <cell r="AB239" t="e">
            <v>#REF!</v>
          </cell>
          <cell r="AC239" t="e">
            <v>#REF!</v>
          </cell>
        </row>
        <row r="240">
          <cell r="A240">
            <v>237</v>
          </cell>
          <cell r="R240">
            <v>11.276943544287738</v>
          </cell>
          <cell r="S240">
            <v>14.685317216118323</v>
          </cell>
          <cell r="X240" t="e">
            <v>#REF!</v>
          </cell>
          <cell r="Y240" t="e">
            <v>#REF!</v>
          </cell>
          <cell r="Z240" t="e">
            <v>#REF!</v>
          </cell>
          <cell r="AA240" t="e">
            <v>#REF!</v>
          </cell>
          <cell r="AB240" t="e">
            <v>#REF!</v>
          </cell>
          <cell r="AC240" t="e">
            <v>#REF!</v>
          </cell>
        </row>
        <row r="241">
          <cell r="A241">
            <v>238</v>
          </cell>
          <cell r="R241">
            <v>11.281711742436759</v>
          </cell>
          <cell r="S241">
            <v>14.671006335560522</v>
          </cell>
          <cell r="X241" t="e">
            <v>#REF!</v>
          </cell>
          <cell r="Y241" t="e">
            <v>#REF!</v>
          </cell>
          <cell r="Z241" t="e">
            <v>#REF!</v>
          </cell>
          <cell r="AA241" t="e">
            <v>#REF!</v>
          </cell>
          <cell r="AB241" t="e">
            <v>#REF!</v>
          </cell>
          <cell r="AC241" t="e">
            <v>#REF!</v>
          </cell>
        </row>
        <row r="242">
          <cell r="A242">
            <v>239</v>
          </cell>
          <cell r="R242">
            <v>11.286479940585778</v>
          </cell>
          <cell r="S242">
            <v>14.656835161945251</v>
          </cell>
          <cell r="X242" t="e">
            <v>#REF!</v>
          </cell>
          <cell r="Y242" t="e">
            <v>#REF!</v>
          </cell>
          <cell r="Z242" t="e">
            <v>#REF!</v>
          </cell>
          <cell r="AA242" t="e">
            <v>#REF!</v>
          </cell>
          <cell r="AB242" t="e">
            <v>#REF!</v>
          </cell>
          <cell r="AC242" t="e">
            <v>#REF!</v>
          </cell>
        </row>
        <row r="243">
          <cell r="A243">
            <v>240</v>
          </cell>
          <cell r="R243">
            <v>11.291248138734797</v>
          </cell>
          <cell r="S243">
            <v>14.64280194893573</v>
          </cell>
          <cell r="X243" t="e">
            <v>#REF!</v>
          </cell>
          <cell r="Y243" t="e">
            <v>#REF!</v>
          </cell>
          <cell r="Z243" t="e">
            <v>#REF!</v>
          </cell>
          <cell r="AA243" t="e">
            <v>#REF!</v>
          </cell>
          <cell r="AB243" t="e">
            <v>#REF!</v>
          </cell>
          <cell r="AC243" t="e">
            <v>#REF!</v>
          </cell>
        </row>
        <row r="244">
          <cell r="A244">
            <v>241</v>
          </cell>
          <cell r="R244">
            <v>11.296016336883818</v>
          </cell>
          <cell r="S244">
            <v>14.628904979180021</v>
          </cell>
          <cell r="X244" t="e">
            <v>#REF!</v>
          </cell>
          <cell r="Y244" t="e">
            <v>#REF!</v>
          </cell>
          <cell r="Z244" t="e">
            <v>#REF!</v>
          </cell>
          <cell r="AA244" t="e">
            <v>#REF!</v>
          </cell>
          <cell r="AB244" t="e">
            <v>#REF!</v>
          </cell>
          <cell r="AC244" t="e">
            <v>#REF!</v>
          </cell>
        </row>
        <row r="245">
          <cell r="A245">
            <v>242</v>
          </cell>
          <cell r="R245">
            <v>11.300784535032838</v>
          </cell>
          <cell r="S245">
            <v>14.615142563712164</v>
          </cell>
          <cell r="X245" t="e">
            <v>#REF!</v>
          </cell>
          <cell r="Y245" t="e">
            <v>#REF!</v>
          </cell>
          <cell r="Z245" t="e">
            <v>#REF!</v>
          </cell>
          <cell r="AA245" t="e">
            <v>#REF!</v>
          </cell>
          <cell r="AB245" t="e">
            <v>#REF!</v>
          </cell>
          <cell r="AC245" t="e">
            <v>#REF!</v>
          </cell>
        </row>
        <row r="246">
          <cell r="A246">
            <v>243</v>
          </cell>
          <cell r="R246">
            <v>11.305552733181859</v>
          </cell>
          <cell r="S246">
            <v>14.601513041368111</v>
          </cell>
          <cell r="X246" t="e">
            <v>#REF!</v>
          </cell>
          <cell r="Y246" t="e">
            <v>#REF!</v>
          </cell>
          <cell r="Z246" t="e">
            <v>#REF!</v>
          </cell>
          <cell r="AA246" t="e">
            <v>#REF!</v>
          </cell>
          <cell r="AB246" t="e">
            <v>#REF!</v>
          </cell>
          <cell r="AC246" t="e">
            <v>#REF!</v>
          </cell>
        </row>
        <row r="247">
          <cell r="A247">
            <v>244</v>
          </cell>
          <cell r="R247">
            <v>11.310320931330878</v>
          </cell>
          <cell r="S247">
            <v>14.588014778216012</v>
          </cell>
          <cell r="X247" t="e">
            <v>#REF!</v>
          </cell>
          <cell r="Y247" t="e">
            <v>#REF!</v>
          </cell>
          <cell r="Z247" t="e">
            <v>#REF!</v>
          </cell>
          <cell r="AA247" t="e">
            <v>#REF!</v>
          </cell>
          <cell r="AB247" t="e">
            <v>#REF!</v>
          </cell>
          <cell r="AC247" t="e">
            <v>#REF!</v>
          </cell>
        </row>
        <row r="248">
          <cell r="A248">
            <v>245</v>
          </cell>
          <cell r="R248">
            <v>11.315089129479897</v>
          </cell>
          <cell r="S248">
            <v>14.574646167000457</v>
          </cell>
          <cell r="X248" t="e">
            <v>#REF!</v>
          </cell>
          <cell r="Y248" t="e">
            <v>#REF!</v>
          </cell>
          <cell r="Z248" t="e">
            <v>#REF!</v>
          </cell>
          <cell r="AA248" t="e">
            <v>#REF!</v>
          </cell>
          <cell r="AB248" t="e">
            <v>#REF!</v>
          </cell>
          <cell r="AC248" t="e">
            <v>#REF!</v>
          </cell>
        </row>
        <row r="249">
          <cell r="A249">
            <v>246</v>
          </cell>
          <cell r="R249">
            <v>11.319857327628918</v>
          </cell>
          <cell r="S249">
            <v>14.561405626600269</v>
          </cell>
          <cell r="X249" t="e">
            <v>#REF!</v>
          </cell>
          <cell r="Y249" t="e">
            <v>#REF!</v>
          </cell>
          <cell r="Z249" t="e">
            <v>#REF!</v>
          </cell>
          <cell r="AA249" t="e">
            <v>#REF!</v>
          </cell>
          <cell r="AB249" t="e">
            <v>#REF!</v>
          </cell>
          <cell r="AC249" t="e">
            <v>#REF!</v>
          </cell>
        </row>
        <row r="250">
          <cell r="A250">
            <v>247</v>
          </cell>
          <cell r="R250">
            <v>11.32462552577794</v>
          </cell>
          <cell r="S250">
            <v>14.548291601499477</v>
          </cell>
          <cell r="X250" t="e">
            <v>#REF!</v>
          </cell>
          <cell r="Y250" t="e">
            <v>#REF!</v>
          </cell>
          <cell r="Z250" t="e">
            <v>#REF!</v>
          </cell>
          <cell r="AA250" t="e">
            <v>#REF!</v>
          </cell>
          <cell r="AB250" t="e">
            <v>#REF!</v>
          </cell>
          <cell r="AC250" t="e">
            <v>#REF!</v>
          </cell>
        </row>
        <row r="251">
          <cell r="A251">
            <v>248</v>
          </cell>
          <cell r="R251">
            <v>11.329393723926959</v>
          </cell>
          <cell r="S251">
            <v>14.53530256127106</v>
          </cell>
          <cell r="X251" t="e">
            <v>#REF!</v>
          </cell>
          <cell r="Y251" t="e">
            <v>#REF!</v>
          </cell>
          <cell r="Z251" t="e">
            <v>#REF!</v>
          </cell>
          <cell r="AA251" t="e">
            <v>#REF!</v>
          </cell>
          <cell r="AB251" t="e">
            <v>#REF!</v>
          </cell>
          <cell r="AC251" t="e">
            <v>#REF!</v>
          </cell>
        </row>
        <row r="252">
          <cell r="A252">
            <v>249</v>
          </cell>
          <cell r="R252">
            <v>11.334161922075978</v>
          </cell>
          <cell r="S252">
            <v>14.522437000073189</v>
          </cell>
          <cell r="X252" t="e">
            <v>#REF!</v>
          </cell>
          <cell r="Y252" t="e">
            <v>#REF!</v>
          </cell>
          <cell r="Z252" t="e">
            <v>#REF!</v>
          </cell>
          <cell r="AA252" t="e">
            <v>#REF!</v>
          </cell>
          <cell r="AB252" t="e">
            <v>#REF!</v>
          </cell>
          <cell r="AC252" t="e">
            <v>#REF!</v>
          </cell>
        </row>
        <row r="253">
          <cell r="A253">
            <v>250</v>
          </cell>
          <cell r="R253">
            <v>11.338930120224999</v>
          </cell>
          <cell r="S253">
            <v>14.509693436157496</v>
          </cell>
          <cell r="X253" t="e">
            <v>#REF!</v>
          </cell>
          <cell r="Y253" t="e">
            <v>#REF!</v>
          </cell>
          <cell r="Z253" t="e">
            <v>#REF!</v>
          </cell>
          <cell r="AA253" t="e">
            <v>#REF!</v>
          </cell>
          <cell r="AB253" t="e">
            <v>#REF!</v>
          </cell>
          <cell r="AC253" t="e">
            <v>#REF!</v>
          </cell>
        </row>
        <row r="254">
          <cell r="A254">
            <v>251</v>
          </cell>
          <cell r="R254">
            <v>11.343698318374019</v>
          </cell>
          <cell r="S254">
            <v>14.49707041138914</v>
          </cell>
          <cell r="X254" t="e">
            <v>#REF!</v>
          </cell>
          <cell r="Y254" t="e">
            <v>#REF!</v>
          </cell>
          <cell r="Z254" t="e">
            <v>#REF!</v>
          </cell>
          <cell r="AA254" t="e">
            <v>#REF!</v>
          </cell>
          <cell r="AB254" t="e">
            <v>#REF!</v>
          </cell>
          <cell r="AC254" t="e">
            <v>#REF!</v>
          </cell>
        </row>
        <row r="255">
          <cell r="A255">
            <v>252</v>
          </cell>
          <cell r="R255">
            <v>11.34846651652304</v>
          </cell>
          <cell r="S255">
            <v>14.484566490778269</v>
          </cell>
          <cell r="X255" t="e">
            <v>#REF!</v>
          </cell>
          <cell r="Y255" t="e">
            <v>#REF!</v>
          </cell>
          <cell r="Z255" t="e">
            <v>#REF!</v>
          </cell>
          <cell r="AA255" t="e">
            <v>#REF!</v>
          </cell>
          <cell r="AB255" t="e">
            <v>#REF!</v>
          </cell>
          <cell r="AC255" t="e">
            <v>#REF!</v>
          </cell>
        </row>
        <row r="256">
          <cell r="A256">
            <v>253</v>
          </cell>
          <cell r="R256">
            <v>11.353234714672059</v>
          </cell>
          <cell r="S256">
            <v>14.47218026202261</v>
          </cell>
          <cell r="X256" t="e">
            <v>#REF!</v>
          </cell>
          <cell r="Y256" t="e">
            <v>#REF!</v>
          </cell>
          <cell r="Z256" t="e">
            <v>#REF!</v>
          </cell>
          <cell r="AA256" t="e">
            <v>#REF!</v>
          </cell>
          <cell r="AB256" t="e">
            <v>#REF!</v>
          </cell>
          <cell r="AC256" t="e">
            <v>#REF!</v>
          </cell>
        </row>
        <row r="257">
          <cell r="A257">
            <v>254</v>
          </cell>
          <cell r="R257">
            <v>11.358002912821078</v>
          </cell>
          <cell r="S257">
            <v>14.459910335060892</v>
          </cell>
          <cell r="X257" t="e">
            <v>#REF!</v>
          </cell>
          <cell r="Y257" t="e">
            <v>#REF!</v>
          </cell>
          <cell r="Z257" t="e">
            <v>#REF!</v>
          </cell>
          <cell r="AA257" t="e">
            <v>#REF!</v>
          </cell>
          <cell r="AB257" t="e">
            <v>#REF!</v>
          </cell>
          <cell r="AC257" t="e">
            <v>#REF!</v>
          </cell>
        </row>
        <row r="258">
          <cell r="A258">
            <v>255</v>
          </cell>
          <cell r="R258">
            <v>11.362771110970099</v>
          </cell>
          <cell r="S258">
            <v>14.447755341636716</v>
          </cell>
          <cell r="X258" t="e">
            <v>#REF!</v>
          </cell>
          <cell r="Y258" t="e">
            <v>#REF!</v>
          </cell>
          <cell r="Z258" t="e">
            <v>#REF!</v>
          </cell>
          <cell r="AA258" t="e">
            <v>#REF!</v>
          </cell>
          <cell r="AB258" t="e">
            <v>#REF!</v>
          </cell>
          <cell r="AC258" t="e">
            <v>#REF!</v>
          </cell>
        </row>
        <row r="259">
          <cell r="A259">
            <v>256</v>
          </cell>
          <cell r="R259">
            <v>11.367539309119119</v>
          </cell>
          <cell r="S259">
            <v>14.435713934872686</v>
          </cell>
          <cell r="X259" t="e">
            <v>#REF!</v>
          </cell>
          <cell r="Y259" t="e">
            <v>#REF!</v>
          </cell>
          <cell r="Z259" t="e">
            <v>#REF!</v>
          </cell>
          <cell r="AA259" t="e">
            <v>#REF!</v>
          </cell>
          <cell r="AB259" t="e">
            <v>#REF!</v>
          </cell>
          <cell r="AC259" t="e">
            <v>#REF!</v>
          </cell>
        </row>
        <row r="260">
          <cell r="A260">
            <v>257</v>
          </cell>
          <cell r="R260">
            <v>11.37230750726814</v>
          </cell>
          <cell r="S260">
            <v>14.423784788854478</v>
          </cell>
          <cell r="X260" t="e">
            <v>#REF!</v>
          </cell>
          <cell r="Y260" t="e">
            <v>#REF!</v>
          </cell>
          <cell r="Z260" t="e">
            <v>#REF!</v>
          </cell>
          <cell r="AA260" t="e">
            <v>#REF!</v>
          </cell>
          <cell r="AB260" t="e">
            <v>#REF!</v>
          </cell>
          <cell r="AC260" t="e">
            <v>#REF!</v>
          </cell>
        </row>
        <row r="261">
          <cell r="A261">
            <v>258</v>
          </cell>
          <cell r="R261">
            <v>11.377075705417159</v>
          </cell>
          <cell r="S261">
            <v>14.411966598224584</v>
          </cell>
          <cell r="X261" t="e">
            <v>#REF!</v>
          </cell>
          <cell r="Y261" t="e">
            <v>#REF!</v>
          </cell>
          <cell r="Z261" t="e">
            <v>#REF!</v>
          </cell>
          <cell r="AA261" t="e">
            <v>#REF!</v>
          </cell>
          <cell r="AB261" t="e">
            <v>#REF!</v>
          </cell>
          <cell r="AC261" t="e">
            <v>#REF!</v>
          </cell>
        </row>
        <row r="262">
          <cell r="A262">
            <v>259</v>
          </cell>
          <cell r="R262">
            <v>11.38184390356618</v>
          </cell>
          <cell r="S262">
            <v>14.400258077785464</v>
          </cell>
          <cell r="X262" t="e">
            <v>#REF!</v>
          </cell>
          <cell r="Y262" t="e">
            <v>#REF!</v>
          </cell>
          <cell r="Z262" t="e">
            <v>#REF!</v>
          </cell>
          <cell r="AA262" t="e">
            <v>#REF!</v>
          </cell>
          <cell r="AB262" t="e">
            <v>#REF!</v>
          </cell>
          <cell r="AC262" t="e">
            <v>#REF!</v>
          </cell>
        </row>
        <row r="263">
          <cell r="A263">
            <v>260</v>
          </cell>
          <cell r="R263">
            <v>11.386612101715199</v>
          </cell>
          <cell r="S263">
            <v>14.388657962111832</v>
          </cell>
          <cell r="X263" t="e">
            <v>#REF!</v>
          </cell>
          <cell r="Y263" t="e">
            <v>#REF!</v>
          </cell>
          <cell r="Z263" t="e">
            <v>#REF!</v>
          </cell>
          <cell r="AA263" t="e">
            <v>#REF!</v>
          </cell>
          <cell r="AB263" t="e">
            <v>#REF!</v>
          </cell>
          <cell r="AC263" t="e">
            <v>#REF!</v>
          </cell>
        </row>
        <row r="264">
          <cell r="A264">
            <v>261</v>
          </cell>
          <cell r="R264">
            <v>11.39138029986422</v>
          </cell>
          <cell r="S264">
            <v>14.377165005171896</v>
          </cell>
          <cell r="X264" t="e">
            <v>#REF!</v>
          </cell>
          <cell r="Y264" t="e">
            <v>#REF!</v>
          </cell>
          <cell r="Z264" t="e">
            <v>#REF!</v>
          </cell>
          <cell r="AA264" t="e">
            <v>#REF!</v>
          </cell>
          <cell r="AB264" t="e">
            <v>#REF!</v>
          </cell>
          <cell r="AC264" t="e">
            <v>#REF!</v>
          </cell>
        </row>
        <row r="265">
          <cell r="A265">
            <v>262</v>
          </cell>
          <cell r="R265">
            <v>11.396148498013238</v>
          </cell>
          <cell r="S265">
            <v>14.365777979957265</v>
          </cell>
          <cell r="X265" t="e">
            <v>#REF!</v>
          </cell>
          <cell r="Y265" t="e">
            <v>#REF!</v>
          </cell>
          <cell r="Z265" t="e">
            <v>#REF!</v>
          </cell>
          <cell r="AA265" t="e">
            <v>#REF!</v>
          </cell>
          <cell r="AB265" t="e">
            <v>#REF!</v>
          </cell>
          <cell r="AC265" t="e">
            <v>#REF!</v>
          </cell>
        </row>
        <row r="266">
          <cell r="A266">
            <v>263</v>
          </cell>
          <cell r="R266">
            <v>11.400916696162257</v>
          </cell>
          <cell r="S266">
            <v>14.354495678121266</v>
          </cell>
          <cell r="X266" t="e">
            <v>#REF!</v>
          </cell>
          <cell r="Y266" t="e">
            <v>#REF!</v>
          </cell>
          <cell r="Z266" t="e">
            <v>#REF!</v>
          </cell>
          <cell r="AA266" t="e">
            <v>#REF!</v>
          </cell>
          <cell r="AB266" t="e">
            <v>#REF!</v>
          </cell>
          <cell r="AC266" t="e">
            <v>#REF!</v>
          </cell>
        </row>
        <row r="267">
          <cell r="A267">
            <v>264</v>
          </cell>
          <cell r="R267">
            <v>11.405684894311278</v>
          </cell>
          <cell r="S267">
            <v>14.343316909625488</v>
          </cell>
          <cell r="X267" t="e">
            <v>#REF!</v>
          </cell>
          <cell r="Y267" t="e">
            <v>#REF!</v>
          </cell>
          <cell r="Z267" t="e">
            <v>#REF!</v>
          </cell>
          <cell r="AA267" t="e">
            <v>#REF!</v>
          </cell>
          <cell r="AB267" t="e">
            <v>#REF!</v>
          </cell>
          <cell r="AC267" t="e">
            <v>#REF!</v>
          </cell>
        </row>
        <row r="268">
          <cell r="A268">
            <v>265</v>
          </cell>
          <cell r="R268">
            <v>11.410453092460298</v>
          </cell>
          <cell r="S268">
            <v>14.332240502394392</v>
          </cell>
          <cell r="X268" t="e">
            <v>#REF!</v>
          </cell>
          <cell r="Y268" t="e">
            <v>#REF!</v>
          </cell>
          <cell r="Z268" t="e">
            <v>#REF!</v>
          </cell>
          <cell r="AA268" t="e">
            <v>#REF!</v>
          </cell>
          <cell r="AB268" t="e">
            <v>#REF!</v>
          </cell>
          <cell r="AC268" t="e">
            <v>#REF!</v>
          </cell>
        </row>
        <row r="269">
          <cell r="A269">
            <v>266</v>
          </cell>
          <cell r="R269">
            <v>11.415221290609319</v>
          </cell>
          <cell r="S269">
            <v>14.321265301977629</v>
          </cell>
          <cell r="X269" t="e">
            <v>#REF!</v>
          </cell>
          <cell r="Y269" t="e">
            <v>#REF!</v>
          </cell>
          <cell r="Z269" t="e">
            <v>#REF!</v>
          </cell>
          <cell r="AA269" t="e">
            <v>#REF!</v>
          </cell>
          <cell r="AB269" t="e">
            <v>#REF!</v>
          </cell>
          <cell r="AC269" t="e">
            <v>#REF!</v>
          </cell>
        </row>
        <row r="270">
          <cell r="A270">
            <v>267</v>
          </cell>
          <cell r="R270">
            <v>11.41998948875834</v>
          </cell>
          <cell r="S270">
            <v>14.310390171219975</v>
          </cell>
          <cell r="X270" t="e">
            <v>#REF!</v>
          </cell>
          <cell r="Y270" t="e">
            <v>#REF!</v>
          </cell>
          <cell r="Z270" t="e">
            <v>#REF!</v>
          </cell>
          <cell r="AA270" t="e">
            <v>#REF!</v>
          </cell>
          <cell r="AB270" t="e">
            <v>#REF!</v>
          </cell>
          <cell r="AC270" t="e">
            <v>#REF!</v>
          </cell>
        </row>
        <row r="271">
          <cell r="A271">
            <v>268</v>
          </cell>
          <cell r="R271">
            <v>11.424757686907359</v>
          </cell>
          <cell r="S271">
            <v>14.299613989938678</v>
          </cell>
          <cell r="X271" t="e">
            <v>#REF!</v>
          </cell>
          <cell r="Y271" t="e">
            <v>#REF!</v>
          </cell>
          <cell r="Z271" t="e">
            <v>#REF!</v>
          </cell>
          <cell r="AA271" t="e">
            <v>#REF!</v>
          </cell>
          <cell r="AB271" t="e">
            <v>#REF!</v>
          </cell>
          <cell r="AC271" t="e">
            <v>#REF!</v>
          </cell>
        </row>
        <row r="272">
          <cell r="A272">
            <v>269</v>
          </cell>
          <cell r="R272">
            <v>11.429525885056378</v>
          </cell>
          <cell r="S272">
            <v>14.288935654607984</v>
          </cell>
          <cell r="X272" t="e">
            <v>#REF!</v>
          </cell>
          <cell r="Y272" t="e">
            <v>#REF!</v>
          </cell>
          <cell r="Z272" t="e">
            <v>#REF!</v>
          </cell>
          <cell r="AA272" t="e">
            <v>#REF!</v>
          </cell>
          <cell r="AB272" t="e">
            <v>#REF!</v>
          </cell>
          <cell r="AC272" t="e">
            <v>#REF!</v>
          </cell>
        </row>
        <row r="273">
          <cell r="A273">
            <v>270</v>
          </cell>
          <cell r="R273">
            <v>11.434294083205399</v>
          </cell>
          <cell r="S273">
            <v>14.278354078050661</v>
          </cell>
          <cell r="X273" t="e">
            <v>#REF!</v>
          </cell>
          <cell r="Y273" t="e">
            <v>#REF!</v>
          </cell>
          <cell r="Z273" t="e">
            <v>#REF!</v>
          </cell>
          <cell r="AA273" t="e">
            <v>#REF!</v>
          </cell>
          <cell r="AB273" t="e">
            <v>#REF!</v>
          </cell>
          <cell r="AC273" t="e">
            <v>#REF!</v>
          </cell>
        </row>
        <row r="274">
          <cell r="A274">
            <v>271</v>
          </cell>
          <cell r="R274">
            <v>11.439062281354419</v>
          </cell>
          <cell r="S274">
            <v>14.267868189136379</v>
          </cell>
          <cell r="X274" t="e">
            <v>#REF!</v>
          </cell>
          <cell r="Y274" t="e">
            <v>#REF!</v>
          </cell>
          <cell r="Z274" t="e">
            <v>#REF!</v>
          </cell>
          <cell r="AA274" t="e">
            <v>#REF!</v>
          </cell>
          <cell r="AB274" t="e">
            <v>#REF!</v>
          </cell>
          <cell r="AC274" t="e">
            <v>#REF!</v>
          </cell>
        </row>
        <row r="275">
          <cell r="A275">
            <v>272</v>
          </cell>
          <cell r="R275">
            <v>11.443830479503438</v>
          </cell>
          <cell r="S275">
            <v>14.257476932486718</v>
          </cell>
          <cell r="X275" t="e">
            <v>#REF!</v>
          </cell>
          <cell r="Y275" t="e">
            <v>#REF!</v>
          </cell>
          <cell r="Z275" t="e">
            <v>#REF!</v>
          </cell>
          <cell r="AA275" t="e">
            <v>#REF!</v>
          </cell>
          <cell r="AB275" t="e">
            <v>#REF!</v>
          </cell>
          <cell r="AC275" t="e">
            <v>#REF!</v>
          </cell>
        </row>
        <row r="276">
          <cell r="A276">
            <v>273</v>
          </cell>
          <cell r="R276">
            <v>11.448598677652461</v>
          </cell>
          <cell r="S276">
            <v>14.247179268186688</v>
          </cell>
          <cell r="X276" t="e">
            <v>#REF!</v>
          </cell>
          <cell r="Y276" t="e">
            <v>#REF!</v>
          </cell>
          <cell r="Z276" t="e">
            <v>#REF!</v>
          </cell>
          <cell r="AA276" t="e">
            <v>#REF!</v>
          </cell>
          <cell r="AB276" t="e">
            <v>#REF!</v>
          </cell>
          <cell r="AC276" t="e">
            <v>#REF!</v>
          </cell>
        </row>
        <row r="277">
          <cell r="A277">
            <v>274</v>
          </cell>
          <cell r="R277">
            <v>11.45336687580148</v>
          </cell>
          <cell r="S277">
            <v>14.236974171502528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</row>
        <row r="278">
          <cell r="A278">
            <v>275</v>
          </cell>
          <cell r="R278">
            <v>11.458135073950499</v>
          </cell>
          <cell r="S278">
            <v>14.226860632605703</v>
          </cell>
          <cell r="X278" t="e">
            <v>#REF!</v>
          </cell>
          <cell r="Y278" t="e">
            <v>#REF!</v>
          </cell>
          <cell r="Z278" t="e">
            <v>#REF!</v>
          </cell>
          <cell r="AA278" t="e">
            <v>#REF!</v>
          </cell>
          <cell r="AB278" t="e">
            <v>#REF!</v>
          </cell>
          <cell r="AC278" t="e">
            <v>#REF!</v>
          </cell>
        </row>
        <row r="279">
          <cell r="A279">
            <v>276</v>
          </cell>
          <cell r="R279">
            <v>11.462903272099519</v>
          </cell>
          <cell r="S279">
            <v>14.216837656302877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</row>
        <row r="280">
          <cell r="A280">
            <v>277</v>
          </cell>
          <cell r="R280">
            <v>11.46767147024854</v>
          </cell>
          <cell r="S280">
            <v>14.206904261771724</v>
          </cell>
          <cell r="X280" t="e">
            <v>#REF!</v>
          </cell>
          <cell r="Y280" t="e">
            <v>#REF!</v>
          </cell>
          <cell r="Z280" t="e">
            <v>#REF!</v>
          </cell>
          <cell r="AA280" t="e">
            <v>#REF!</v>
          </cell>
          <cell r="AB280" t="e">
            <v>#REF!</v>
          </cell>
          <cell r="AC280" t="e">
            <v>#REF!</v>
          </cell>
        </row>
        <row r="281">
          <cell r="A281">
            <v>278</v>
          </cell>
          <cell r="R281">
            <v>11.472439668397557</v>
          </cell>
          <cell r="S281">
            <v>14.197059482302485</v>
          </cell>
          <cell r="X281" t="e">
            <v>#REF!</v>
          </cell>
          <cell r="Y281" t="e">
            <v>#REF!</v>
          </cell>
          <cell r="Z281" t="e">
            <v>#REF!</v>
          </cell>
          <cell r="AA281" t="e">
            <v>#REF!</v>
          </cell>
          <cell r="AB281" t="e">
            <v>#REF!</v>
          </cell>
          <cell r="AC281" t="e">
            <v>#REF!</v>
          </cell>
        </row>
        <row r="282">
          <cell r="A282">
            <v>279</v>
          </cell>
          <cell r="R282">
            <v>11.477207866546578</v>
          </cell>
          <cell r="S282">
            <v>14.187302365045026</v>
          </cell>
          <cell r="X282" t="e">
            <v>#REF!</v>
          </cell>
          <cell r="Y282" t="e">
            <v>#REF!</v>
          </cell>
          <cell r="Z282" t="e">
            <v>#REF!</v>
          </cell>
          <cell r="AA282" t="e">
            <v>#REF!</v>
          </cell>
          <cell r="AB282" t="e">
            <v>#REF!</v>
          </cell>
          <cell r="AC282" t="e">
            <v>#REF!</v>
          </cell>
        </row>
        <row r="283">
          <cell r="A283">
            <v>280</v>
          </cell>
          <cell r="R283">
            <v>11.481976064695598</v>
          </cell>
          <cell r="S283">
            <v>14.17763197076137</v>
          </cell>
          <cell r="X283" t="e">
            <v>#REF!</v>
          </cell>
          <cell r="Y283" t="e">
            <v>#REF!</v>
          </cell>
          <cell r="Z283" t="e">
            <v>#REF!</v>
          </cell>
          <cell r="AA283" t="e">
            <v>#REF!</v>
          </cell>
          <cell r="AB283" t="e">
            <v>#REF!</v>
          </cell>
          <cell r="AC283" t="e">
            <v>#REF!</v>
          </cell>
        </row>
        <row r="284">
          <cell r="A284">
            <v>281</v>
          </cell>
          <cell r="R284">
            <v>11.486744262844619</v>
          </cell>
          <cell r="S284">
            <v>14.168047373583462</v>
          </cell>
          <cell r="X284" t="e">
            <v>#REF!</v>
          </cell>
          <cell r="Y284" t="e">
            <v>#REF!</v>
          </cell>
          <cell r="Z284" t="e">
            <v>#REF!</v>
          </cell>
          <cell r="AA284" t="e">
            <v>#REF!</v>
          </cell>
          <cell r="AB284" t="e">
            <v>#REF!</v>
          </cell>
          <cell r="AC284" t="e">
            <v>#REF!</v>
          </cell>
        </row>
        <row r="285">
          <cell r="A285">
            <v>282</v>
          </cell>
          <cell r="R285">
            <v>11.491512460993638</v>
          </cell>
          <cell r="S285">
            <v>14.158547660776145</v>
          </cell>
          <cell r="X285" t="e">
            <v>#REF!</v>
          </cell>
          <cell r="Y285" t="e">
            <v>#REF!</v>
          </cell>
          <cell r="Z285" t="e">
            <v>#REF!</v>
          </cell>
          <cell r="AA285" t="e">
            <v>#REF!</v>
          </cell>
          <cell r="AB285" t="e">
            <v>#REF!</v>
          </cell>
          <cell r="AC285" t="e">
            <v>#REF!</v>
          </cell>
        </row>
        <row r="286">
          <cell r="A286">
            <v>283</v>
          </cell>
          <cell r="R286">
            <v>11.496280659142661</v>
          </cell>
          <cell r="S286">
            <v>14.149131932505091</v>
          </cell>
          <cell r="X286" t="e">
            <v>#REF!</v>
          </cell>
          <cell r="Y286" t="e">
            <v>#REF!</v>
          </cell>
          <cell r="Z286" t="e">
            <v>#REF!</v>
          </cell>
          <cell r="AA286" t="e">
            <v>#REF!</v>
          </cell>
          <cell r="AB286" t="e">
            <v>#REF!</v>
          </cell>
          <cell r="AC286" t="e">
            <v>#REF!</v>
          </cell>
        </row>
        <row r="287">
          <cell r="A287">
            <v>284</v>
          </cell>
          <cell r="R287">
            <v>11.501048857291677</v>
          </cell>
          <cell r="S287">
            <v>14.139799301609713</v>
          </cell>
          <cell r="X287" t="e">
            <v>#REF!</v>
          </cell>
          <cell r="Y287" t="e">
            <v>#REF!</v>
          </cell>
          <cell r="Z287" t="e">
            <v>#REF!</v>
          </cell>
          <cell r="AA287" t="e">
            <v>#REF!</v>
          </cell>
          <cell r="AB287" t="e">
            <v>#REF!</v>
          </cell>
          <cell r="AC287" t="e">
            <v>#REF!</v>
          </cell>
        </row>
        <row r="288">
          <cell r="A288">
            <v>285</v>
          </cell>
          <cell r="R288">
            <v>11.505817055440698</v>
          </cell>
          <cell r="S288">
            <v>14.130548893380787</v>
          </cell>
          <cell r="X288" t="e">
            <v>#REF!</v>
          </cell>
          <cell r="Y288" t="e">
            <v>#REF!</v>
          </cell>
          <cell r="Z288" t="e">
            <v>#REF!</v>
          </cell>
          <cell r="AA288" t="e">
            <v>#REF!</v>
          </cell>
          <cell r="AB288" t="e">
            <v>#REF!</v>
          </cell>
          <cell r="AC288" t="e">
            <v>#REF!</v>
          </cell>
        </row>
        <row r="289">
          <cell r="A289">
            <v>286</v>
          </cell>
          <cell r="R289">
            <v>11.510585253589717</v>
          </cell>
          <cell r="S289">
            <v>14.121379845342798</v>
          </cell>
          <cell r="X289" t="e">
            <v>#REF!</v>
          </cell>
          <cell r="Y289" t="e">
            <v>#REF!</v>
          </cell>
          <cell r="Z289" t="e">
            <v>#REF!</v>
          </cell>
          <cell r="AA289" t="e">
            <v>#REF!</v>
          </cell>
          <cell r="AB289" t="e">
            <v>#REF!</v>
          </cell>
          <cell r="AC289" t="e">
            <v>#REF!</v>
          </cell>
        </row>
        <row r="290">
          <cell r="A290">
            <v>287</v>
          </cell>
          <cell r="R290">
            <v>11.51535345173874</v>
          </cell>
          <cell r="S290">
            <v>14.112291307040778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</row>
        <row r="291">
          <cell r="A291">
            <v>288</v>
          </cell>
          <cell r="R291">
            <v>11.520121649887759</v>
          </cell>
          <cell r="S291">
            <v>14.103282439831657</v>
          </cell>
          <cell r="X291" t="e">
            <v>#REF!</v>
          </cell>
          <cell r="Y291" t="e">
            <v>#REF!</v>
          </cell>
          <cell r="Z291" t="e">
            <v>#REF!</v>
          </cell>
          <cell r="AA291" t="e">
            <v>#REF!</v>
          </cell>
          <cell r="AB291" t="e">
            <v>#REF!</v>
          </cell>
          <cell r="AC291" t="e">
            <v>#REF!</v>
          </cell>
        </row>
        <row r="292">
          <cell r="A292">
            <v>289</v>
          </cell>
          <cell r="R292">
            <v>11.52488984803678</v>
          </cell>
          <cell r="S292">
            <v>14.094352416679859</v>
          </cell>
          <cell r="X292" t="e">
            <v>#REF!</v>
          </cell>
          <cell r="Y292" t="e">
            <v>#REF!</v>
          </cell>
          <cell r="Z292" t="e">
            <v>#REF!</v>
          </cell>
          <cell r="AA292" t="e">
            <v>#REF!</v>
          </cell>
          <cell r="AB292" t="e">
            <v>#REF!</v>
          </cell>
          <cell r="AC292" t="e">
            <v>#REF!</v>
          </cell>
        </row>
        <row r="293">
          <cell r="A293">
            <v>290</v>
          </cell>
          <cell r="R293">
            <v>11.529658046185798</v>
          </cell>
          <cell r="S293">
            <v>14.085500421957208</v>
          </cell>
          <cell r="X293" t="e">
            <v>#REF!</v>
          </cell>
          <cell r="Y293" t="e">
            <v>#REF!</v>
          </cell>
          <cell r="Z293" t="e">
            <v>#REF!</v>
          </cell>
          <cell r="AA293" t="e">
            <v>#REF!</v>
          </cell>
          <cell r="AB293" t="e">
            <v>#REF!</v>
          </cell>
          <cell r="AC293" t="e">
            <v>#REF!</v>
          </cell>
        </row>
        <row r="294">
          <cell r="A294">
            <v>291</v>
          </cell>
          <cell r="R294">
            <v>11.534426244334819</v>
          </cell>
          <cell r="S294">
            <v>14.07672565124691</v>
          </cell>
          <cell r="X294" t="e">
            <v>#REF!</v>
          </cell>
          <cell r="Y294" t="e">
            <v>#REF!</v>
          </cell>
          <cell r="Z294" t="e">
            <v>#REF!</v>
          </cell>
          <cell r="AA294" t="e">
            <v>#REF!</v>
          </cell>
          <cell r="AB294" t="e">
            <v>#REF!</v>
          </cell>
          <cell r="AC294" t="e">
            <v>#REF!</v>
          </cell>
        </row>
        <row r="295">
          <cell r="A295">
            <v>292</v>
          </cell>
          <cell r="R295">
            <v>11.539194442483838</v>
          </cell>
          <cell r="S295">
            <v>14.068027311151575</v>
          </cell>
          <cell r="X295" t="e">
            <v>#REF!</v>
          </cell>
          <cell r="Y295" t="e">
            <v>#REF!</v>
          </cell>
          <cell r="Z295" t="e">
            <v>#REF!</v>
          </cell>
          <cell r="AA295" t="e">
            <v>#REF!</v>
          </cell>
          <cell r="AB295" t="e">
            <v>#REF!</v>
          </cell>
          <cell r="AC295" t="e">
            <v>#REF!</v>
          </cell>
        </row>
        <row r="296">
          <cell r="A296">
            <v>293</v>
          </cell>
          <cell r="R296">
            <v>11.543962640632859</v>
          </cell>
          <cell r="S296">
            <v>14.059404619105184</v>
          </cell>
          <cell r="X296" t="e">
            <v>#REF!</v>
          </cell>
          <cell r="Y296" t="e">
            <v>#REF!</v>
          </cell>
          <cell r="Z296" t="e">
            <v>#REF!</v>
          </cell>
          <cell r="AA296" t="e">
            <v>#REF!</v>
          </cell>
          <cell r="AB296" t="e">
            <v>#REF!</v>
          </cell>
          <cell r="AC296" t="e">
            <v>#REF!</v>
          </cell>
        </row>
        <row r="297">
          <cell r="A297">
            <v>294</v>
          </cell>
          <cell r="R297">
            <v>11.548730838781879</v>
          </cell>
          <cell r="S297">
            <v>14.050856803188863</v>
          </cell>
          <cell r="X297" t="e">
            <v>#REF!</v>
          </cell>
          <cell r="Y297" t="e">
            <v>#REF!</v>
          </cell>
          <cell r="Z297" t="e">
            <v>#REF!</v>
          </cell>
          <cell r="AA297" t="e">
            <v>#REF!</v>
          </cell>
          <cell r="AB297" t="e">
            <v>#REF!</v>
          </cell>
          <cell r="AC297" t="e">
            <v>#REF!</v>
          </cell>
        </row>
        <row r="298">
          <cell r="A298">
            <v>295</v>
          </cell>
          <cell r="R298">
            <v>11.553499036930898</v>
          </cell>
          <cell r="S298">
            <v>14.042383101950451</v>
          </cell>
          <cell r="X298" t="e">
            <v>#REF!</v>
          </cell>
          <cell r="Y298" t="e">
            <v>#REF!</v>
          </cell>
          <cell r="Z298" t="e">
            <v>#REF!</v>
          </cell>
          <cell r="AA298" t="e">
            <v>#REF!</v>
          </cell>
          <cell r="AB298" t="e">
            <v>#REF!</v>
          </cell>
          <cell r="AC298" t="e">
            <v>#REF!</v>
          </cell>
        </row>
        <row r="299">
          <cell r="A299">
            <v>296</v>
          </cell>
          <cell r="R299">
            <v>11.558267235079917</v>
          </cell>
          <cell r="S299">
            <v>14.033982764227661</v>
          </cell>
          <cell r="X299" t="e">
            <v>#REF!</v>
          </cell>
          <cell r="Y299" t="e">
            <v>#REF!</v>
          </cell>
          <cell r="Z299" t="e">
            <v>#REF!</v>
          </cell>
          <cell r="AA299" t="e">
            <v>#REF!</v>
          </cell>
          <cell r="AB299" t="e">
            <v>#REF!</v>
          </cell>
          <cell r="AC299" t="e">
            <v>#REF!</v>
          </cell>
        </row>
        <row r="300">
          <cell r="A300">
            <v>297</v>
          </cell>
          <cell r="R300">
            <v>11.56303543322894</v>
          </cell>
          <cell r="S300">
            <v>14.02565504897489</v>
          </cell>
          <cell r="X300" t="e">
            <v>#REF!</v>
          </cell>
          <cell r="Y300" t="e">
            <v>#REF!</v>
          </cell>
          <cell r="Z300" t="e">
            <v>#REF!</v>
          </cell>
          <cell r="AA300" t="e">
            <v>#REF!</v>
          </cell>
          <cell r="AB300" t="e">
            <v>#REF!</v>
          </cell>
          <cell r="AC300" t="e">
            <v>#REF!</v>
          </cell>
        </row>
        <row r="301">
          <cell r="A301">
            <v>298</v>
          </cell>
          <cell r="R301">
            <v>11.567803631377959</v>
          </cell>
          <cell r="S301">
            <v>14.01739922509344</v>
          </cell>
          <cell r="X301" t="e">
            <v>#REF!</v>
          </cell>
          <cell r="Y301" t="e">
            <v>#REF!</v>
          </cell>
          <cell r="Z301" t="e">
            <v>#REF!</v>
          </cell>
          <cell r="AA301" t="e">
            <v>#REF!</v>
          </cell>
          <cell r="AB301" t="e">
            <v>#REF!</v>
          </cell>
          <cell r="AC301" t="e">
            <v>#REF!</v>
          </cell>
        </row>
        <row r="302">
          <cell r="A302">
            <v>299</v>
          </cell>
          <cell r="R302">
            <v>11.57257182952698</v>
          </cell>
          <cell r="S302">
            <v>14.009214571265215</v>
          </cell>
          <cell r="X302" t="e">
            <v>#REF!</v>
          </cell>
          <cell r="Y302" t="e">
            <v>#REF!</v>
          </cell>
          <cell r="Z302" t="e">
            <v>#REF!</v>
          </cell>
          <cell r="AA302" t="e">
            <v>#REF!</v>
          </cell>
          <cell r="AB302" t="e">
            <v>#REF!</v>
          </cell>
          <cell r="AC302" t="e">
            <v>#REF!</v>
          </cell>
        </row>
        <row r="303">
          <cell r="A303">
            <v>300</v>
          </cell>
          <cell r="R303">
            <v>11.577340027676</v>
          </cell>
          <cell r="S303">
            <v>14.001100375789665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</row>
        <row r="304">
          <cell r="A304">
            <v>301</v>
          </cell>
          <cell r="R304">
            <v>11.582108225825019</v>
          </cell>
          <cell r="S304">
            <v>13.993055936424085</v>
          </cell>
          <cell r="X304" t="e">
            <v>#REF!</v>
          </cell>
          <cell r="Y304" t="e">
            <v>#REF!</v>
          </cell>
          <cell r="Z304" t="e">
            <v>#REF!</v>
          </cell>
          <cell r="AA304" t="e">
            <v>#REF!</v>
          </cell>
          <cell r="AB304" t="e">
            <v>#REF!</v>
          </cell>
          <cell r="AC304" t="e">
            <v>#REF!</v>
          </cell>
        </row>
        <row r="305">
          <cell r="A305">
            <v>302</v>
          </cell>
          <cell r="R305">
            <v>11.586876423974038</v>
          </cell>
          <cell r="S305">
            <v>13.985080560226987</v>
          </cell>
          <cell r="X305" t="e">
            <v>#REF!</v>
          </cell>
          <cell r="Y305" t="e">
            <v>#REF!</v>
          </cell>
          <cell r="Z305" t="e">
            <v>#REF!</v>
          </cell>
          <cell r="AA305" t="e">
            <v>#REF!</v>
          </cell>
          <cell r="AB305" t="e">
            <v>#REF!</v>
          </cell>
          <cell r="AC305" t="e">
            <v>#REF!</v>
          </cell>
        </row>
        <row r="306">
          <cell r="A306">
            <v>303</v>
          </cell>
          <cell r="R306">
            <v>11.591644622123058</v>
          </cell>
          <cell r="S306">
            <v>13.977173563404616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</row>
        <row r="307">
          <cell r="A307">
            <v>304</v>
          </cell>
          <cell r="R307">
            <v>11.596412820272079</v>
          </cell>
          <cell r="S307">
            <v>13.969334271160511</v>
          </cell>
          <cell r="X307" t="e">
            <v>#REF!</v>
          </cell>
          <cell r="Y307" t="e">
            <v>#REF!</v>
          </cell>
          <cell r="Z307" t="e">
            <v>#REF!</v>
          </cell>
          <cell r="AA307" t="e">
            <v>#REF!</v>
          </cell>
          <cell r="AB307" t="e">
            <v>#REF!</v>
          </cell>
          <cell r="AC307" t="e">
            <v>#REF!</v>
          </cell>
        </row>
        <row r="308">
          <cell r="A308">
            <v>305</v>
          </cell>
          <cell r="R308">
            <v>11.601181018421098</v>
          </cell>
          <cell r="S308">
            <v>13.96156201754801</v>
          </cell>
          <cell r="X308" t="e">
            <v>#REF!</v>
          </cell>
          <cell r="Y308" t="e">
            <v>#REF!</v>
          </cell>
          <cell r="Z308" t="e">
            <v>#REF!</v>
          </cell>
          <cell r="AA308" t="e">
            <v>#REF!</v>
          </cell>
          <cell r="AB308" t="e">
            <v>#REF!</v>
          </cell>
          <cell r="AC308" t="e">
            <v>#REF!</v>
          </cell>
        </row>
        <row r="309">
          <cell r="A309">
            <v>306</v>
          </cell>
          <cell r="R309">
            <v>11.605949216570121</v>
          </cell>
          <cell r="S309">
            <v>13.953856145325615</v>
          </cell>
          <cell r="X309" t="e">
            <v>#REF!</v>
          </cell>
          <cell r="Y309" t="e">
            <v>#REF!</v>
          </cell>
          <cell r="Z309" t="e">
            <v>#REF!</v>
          </cell>
          <cell r="AA309" t="e">
            <v>#REF!</v>
          </cell>
          <cell r="AB309" t="e">
            <v>#REF!</v>
          </cell>
          <cell r="AC309" t="e">
            <v>#REF!</v>
          </cell>
        </row>
        <row r="310">
          <cell r="A310">
            <v>307</v>
          </cell>
          <cell r="R310">
            <v>11.610717414719137</v>
          </cell>
          <cell r="S310">
            <v>13.946216005815252</v>
          </cell>
          <cell r="X310" t="e">
            <v>#REF!</v>
          </cell>
          <cell r="Y310" t="e">
            <v>#REF!</v>
          </cell>
          <cell r="Z310" t="e">
            <v>#REF!</v>
          </cell>
          <cell r="AA310" t="e">
            <v>#REF!</v>
          </cell>
          <cell r="AB310" t="e">
            <v>#REF!</v>
          </cell>
          <cell r="AC310" t="e">
            <v>#REF!</v>
          </cell>
        </row>
        <row r="311">
          <cell r="A311">
            <v>308</v>
          </cell>
          <cell r="R311">
            <v>11.615485612868158</v>
          </cell>
          <cell r="S311">
            <v>13.938640958763235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</row>
        <row r="312">
          <cell r="A312">
            <v>309</v>
          </cell>
          <cell r="R312">
            <v>11.620253811017177</v>
          </cell>
          <cell r="S312">
            <v>13.931130372203947</v>
          </cell>
          <cell r="X312" t="e">
            <v>#REF!</v>
          </cell>
          <cell r="Y312" t="e">
            <v>#REF!</v>
          </cell>
          <cell r="Z312" t="e">
            <v>#REF!</v>
          </cell>
          <cell r="AA312" t="e">
            <v>#REF!</v>
          </cell>
          <cell r="AB312" t="e">
            <v>#REF!</v>
          </cell>
          <cell r="AC312" t="e">
            <v>#REF!</v>
          </cell>
        </row>
        <row r="313">
          <cell r="A313">
            <v>310</v>
          </cell>
          <cell r="R313">
            <v>11.6250220091662</v>
          </cell>
          <cell r="S313">
            <v>13.923683622326163</v>
          </cell>
          <cell r="X313" t="e">
            <v>#REF!</v>
          </cell>
          <cell r="Y313" t="e">
            <v>#REF!</v>
          </cell>
          <cell r="Z313" t="e">
            <v>#REF!</v>
          </cell>
          <cell r="AA313" t="e">
            <v>#REF!</v>
          </cell>
          <cell r="AB313" t="e">
            <v>#REF!</v>
          </cell>
          <cell r="AC313" t="e">
            <v>#REF!</v>
          </cell>
        </row>
        <row r="314">
          <cell r="A314">
            <v>311</v>
          </cell>
          <cell r="R314">
            <v>11.629790207315219</v>
          </cell>
          <cell r="S314">
            <v>13.916300093341963</v>
          </cell>
          <cell r="Z314" t="e">
            <v>#REF!</v>
          </cell>
          <cell r="AA314" t="e">
            <v>#REF!</v>
          </cell>
          <cell r="AB314" t="e">
            <v>#REF!</v>
          </cell>
          <cell r="AC314" t="e">
            <v>#REF!</v>
          </cell>
        </row>
        <row r="315">
          <cell r="A315">
            <v>312</v>
          </cell>
          <cell r="R315">
            <v>11.63455840546424</v>
          </cell>
          <cell r="S315">
            <v>13.908979177358143</v>
          </cell>
          <cell r="Z315" t="e">
            <v>#REF!</v>
          </cell>
          <cell r="AA315" t="e">
            <v>#REF!</v>
          </cell>
          <cell r="AB315" t="e">
            <v>#REF!</v>
          </cell>
          <cell r="AC315" t="e">
            <v>#REF!</v>
          </cell>
        </row>
        <row r="316">
          <cell r="A316">
            <v>313</v>
          </cell>
          <cell r="R316">
            <v>11.639326603613258</v>
          </cell>
          <cell r="S316">
            <v>13.901720274250094</v>
          </cell>
          <cell r="AB316" t="e">
            <v>#REF!</v>
          </cell>
          <cell r="AC316" t="e">
            <v>#REF!</v>
          </cell>
        </row>
        <row r="317">
          <cell r="A317">
            <v>314</v>
          </cell>
          <cell r="R317">
            <v>11.644094801762279</v>
          </cell>
          <cell r="S317">
            <v>13.894522791538114</v>
          </cell>
          <cell r="AB317" t="e">
            <v>#REF!</v>
          </cell>
          <cell r="AC317" t="e">
            <v>#REF!</v>
          </cell>
        </row>
        <row r="318">
          <cell r="A318">
            <v>315</v>
          </cell>
          <cell r="R318">
            <v>11.648862999911298</v>
          </cell>
          <cell r="S318">
            <v>13.887386144266046</v>
          </cell>
          <cell r="AB318" t="e">
            <v>#REF!</v>
          </cell>
          <cell r="AC318" t="e">
            <v>#REF!</v>
          </cell>
        </row>
        <row r="319">
          <cell r="A319">
            <v>316</v>
          </cell>
          <cell r="R319">
            <v>11.653631198060319</v>
          </cell>
          <cell r="S319">
            <v>13.880309754882246</v>
          </cell>
          <cell r="AB319" t="e">
            <v>#REF!</v>
          </cell>
          <cell r="AC319" t="e">
            <v>#REF!</v>
          </cell>
        </row>
        <row r="320">
          <cell r="A320">
            <v>317</v>
          </cell>
          <cell r="R320">
            <v>11.658399396209338</v>
          </cell>
          <cell r="S320">
            <v>13.873293053122792</v>
          </cell>
          <cell r="AB320" t="e">
            <v>#REF!</v>
          </cell>
          <cell r="AC320" t="e">
            <v>#REF!</v>
          </cell>
        </row>
        <row r="321">
          <cell r="A321">
            <v>318</v>
          </cell>
          <cell r="R321">
            <v>11.663167594358361</v>
          </cell>
          <cell r="S321">
            <v>13.866335475896884</v>
          </cell>
          <cell r="AB321" t="e">
            <v>#REF!</v>
          </cell>
          <cell r="AC321" t="e">
            <v>#REF!</v>
          </cell>
        </row>
        <row r="322">
          <cell r="A322">
            <v>319</v>
          </cell>
          <cell r="R322">
            <v>11.667935792507377</v>
          </cell>
          <cell r="S322">
            <v>13.859436467174424</v>
          </cell>
          <cell r="AB322" t="e">
            <v>#REF!</v>
          </cell>
          <cell r="AC322" t="e">
            <v>#REF!</v>
          </cell>
        </row>
        <row r="323">
          <cell r="A323">
            <v>320</v>
          </cell>
          <cell r="R323">
            <v>11.6727039906564</v>
          </cell>
          <cell r="S323">
            <v>13.852595477875699</v>
          </cell>
          <cell r="AB323" t="e">
            <v>#REF!</v>
          </cell>
          <cell r="AC323" t="e">
            <v>#REF!</v>
          </cell>
        </row>
        <row r="324">
          <cell r="A324">
            <v>321</v>
          </cell>
          <cell r="R324">
            <v>11.677472188805419</v>
          </cell>
          <cell r="S324">
            <v>13.845811965763099</v>
          </cell>
          <cell r="AB324" t="e">
            <v>#REF!</v>
          </cell>
          <cell r="AC324" t="e">
            <v>#REF!</v>
          </cell>
        </row>
        <row r="325">
          <cell r="A325">
            <v>322</v>
          </cell>
          <cell r="R325">
            <v>11.68224038695444</v>
          </cell>
          <cell r="S325">
            <v>13.839085395334889</v>
          </cell>
          <cell r="AB325" t="e">
            <v>#REF!</v>
          </cell>
          <cell r="AC325" t="e">
            <v>#REF!</v>
          </cell>
        </row>
        <row r="326">
          <cell r="A326">
            <v>323</v>
          </cell>
          <cell r="R326">
            <v>11.68700858510346</v>
          </cell>
          <cell r="S326">
            <v>13.832415237720939</v>
          </cell>
        </row>
        <row r="327">
          <cell r="A327">
            <v>324</v>
          </cell>
          <cell r="R327">
            <v>11.691776783252479</v>
          </cell>
          <cell r="S327">
            <v>13.825800970580374</v>
          </cell>
        </row>
        <row r="328">
          <cell r="A328">
            <v>325</v>
          </cell>
          <cell r="R328">
            <v>11.696544981401498</v>
          </cell>
          <cell r="S328">
            <v>13.819242078001135</v>
          </cell>
        </row>
        <row r="329">
          <cell r="A329">
            <v>326</v>
          </cell>
          <cell r="R329">
            <v>11.701313179550517</v>
          </cell>
          <cell r="S329">
            <v>13.812738050401363</v>
          </cell>
        </row>
        <row r="330">
          <cell r="A330">
            <v>327</v>
          </cell>
          <cell r="R330">
            <v>11.706081377699538</v>
          </cell>
          <cell r="S330">
            <v>13.806288384432628</v>
          </cell>
        </row>
        <row r="331">
          <cell r="A331">
            <v>328</v>
          </cell>
          <cell r="R331">
            <v>11.710849575848558</v>
          </cell>
          <cell r="S331">
            <v>13.799892582884889</v>
          </cell>
        </row>
        <row r="332">
          <cell r="A332">
            <v>329</v>
          </cell>
          <cell r="R332">
            <v>11.715617773997581</v>
          </cell>
          <cell r="S332">
            <v>13.793550154593211</v>
          </cell>
        </row>
        <row r="333">
          <cell r="A333">
            <v>330</v>
          </cell>
          <cell r="R333">
            <v>11.720385972146598</v>
          </cell>
          <cell r="S333">
            <v>13.787260614346177</v>
          </cell>
        </row>
        <row r="334">
          <cell r="A334">
            <v>331</v>
          </cell>
          <cell r="R334">
            <v>11.725154170295617</v>
          </cell>
          <cell r="S334">
            <v>13.78102348279595</v>
          </cell>
        </row>
        <row r="335">
          <cell r="A335">
            <v>332</v>
          </cell>
          <cell r="R335">
            <v>11.729922368444637</v>
          </cell>
          <cell r="S335">
            <v>13.77483828636997</v>
          </cell>
        </row>
        <row r="336">
          <cell r="A336">
            <v>333</v>
          </cell>
          <cell r="R336">
            <v>11.73469056659366</v>
          </cell>
          <cell r="S336">
            <v>13.768704557184231</v>
          </cell>
        </row>
        <row r="337">
          <cell r="A337">
            <v>334</v>
          </cell>
          <cell r="R337">
            <v>11.739458764742679</v>
          </cell>
          <cell r="S337">
            <v>13.762621832958136</v>
          </cell>
        </row>
        <row r="338">
          <cell r="A338">
            <v>335</v>
          </cell>
          <cell r="R338">
            <v>11.7442269628917</v>
          </cell>
          <cell r="S338">
            <v>13.756589656930847</v>
          </cell>
        </row>
        <row r="339">
          <cell r="A339">
            <v>336</v>
          </cell>
          <cell r="R339">
            <v>11.748995161040718</v>
          </cell>
          <cell r="S339">
            <v>13.750607577779167</v>
          </cell>
        </row>
        <row r="340">
          <cell r="A340">
            <v>337</v>
          </cell>
          <cell r="R340">
            <v>11.753763359189739</v>
          </cell>
          <cell r="S340">
            <v>13.744675149536842</v>
          </cell>
        </row>
        <row r="341">
          <cell r="A341">
            <v>338</v>
          </cell>
          <cell r="R341">
            <v>11.758531557338758</v>
          </cell>
          <cell r="S341">
            <v>13.738791931515324</v>
          </cell>
        </row>
        <row r="342">
          <cell r="A342">
            <v>339</v>
          </cell>
          <cell r="R342">
            <v>11.763299755487779</v>
          </cell>
          <cell r="S342">
            <v>13.73295748822594</v>
          </cell>
        </row>
        <row r="343">
          <cell r="A343">
            <v>340</v>
          </cell>
          <cell r="R343">
            <v>11.768067953636798</v>
          </cell>
          <cell r="S343">
            <v>13.727171389303399</v>
          </cell>
        </row>
        <row r="344">
          <cell r="A344">
            <v>341</v>
          </cell>
          <cell r="R344">
            <v>11.772836151785818</v>
          </cell>
          <cell r="S344">
            <v>13.721433209430694</v>
          </cell>
        </row>
        <row r="345">
          <cell r="A345">
            <v>342</v>
          </cell>
          <cell r="R345">
            <v>11.777604349934837</v>
          </cell>
          <cell r="S345">
            <v>13.715742528265286</v>
          </cell>
        </row>
        <row r="346">
          <cell r="A346">
            <v>343</v>
          </cell>
          <cell r="R346">
            <v>11.78237254808386</v>
          </cell>
          <cell r="S346">
            <v>13.710098930366581</v>
          </cell>
        </row>
        <row r="347">
          <cell r="A347">
            <v>344</v>
          </cell>
          <cell r="R347">
            <v>11.787140746232879</v>
          </cell>
          <cell r="S347">
            <v>13.704502005124693</v>
          </cell>
        </row>
        <row r="348">
          <cell r="A348">
            <v>345</v>
          </cell>
          <cell r="R348">
            <v>11.7919089443819</v>
          </cell>
          <cell r="S348">
            <v>13.698951346690441</v>
          </cell>
        </row>
        <row r="349">
          <cell r="A349">
            <v>346</v>
          </cell>
          <cell r="R349">
            <v>11.796677142530919</v>
          </cell>
          <cell r="S349">
            <v>13.693446553906529</v>
          </cell>
        </row>
        <row r="350">
          <cell r="A350">
            <v>347</v>
          </cell>
          <cell r="R350">
            <v>11.80144534067994</v>
          </cell>
          <cell r="S350">
            <v>13.687987230239955</v>
          </cell>
        </row>
        <row r="351">
          <cell r="A351">
            <v>348</v>
          </cell>
          <cell r="R351">
            <v>11.806213538828958</v>
          </cell>
          <cell r="S351">
            <v>13.682572983715572</v>
          </cell>
        </row>
        <row r="352">
          <cell r="A352">
            <v>349</v>
          </cell>
          <cell r="R352">
            <v>11.810981736977979</v>
          </cell>
          <cell r="S352">
            <v>13.677203426850779</v>
          </cell>
        </row>
        <row r="353">
          <cell r="A353">
            <v>350</v>
          </cell>
          <cell r="R353">
            <v>11.815749935126998</v>
          </cell>
          <cell r="S353">
            <v>13.671878176591358</v>
          </cell>
        </row>
        <row r="354">
          <cell r="A354">
            <v>351</v>
          </cell>
          <cell r="R354">
            <v>11.820518133276018</v>
          </cell>
          <cell r="S354">
            <v>13.666596854248365</v>
          </cell>
        </row>
        <row r="355">
          <cell r="A355">
            <v>352</v>
          </cell>
          <cell r="R355">
            <v>11.82528633142504</v>
          </cell>
          <cell r="S355">
            <v>13.661359085436157</v>
          </cell>
        </row>
        <row r="356">
          <cell r="A356">
            <v>353</v>
          </cell>
          <cell r="R356">
            <v>11.830054529574056</v>
          </cell>
          <cell r="S356">
            <v>13.656164500011405</v>
          </cell>
        </row>
        <row r="357">
          <cell r="A357">
            <v>354</v>
          </cell>
          <cell r="R357">
            <v>11.834822727723077</v>
          </cell>
          <cell r="S357">
            <v>13.651012732013205</v>
          </cell>
        </row>
        <row r="358">
          <cell r="A358">
            <v>355</v>
          </cell>
          <cell r="R358">
            <v>11.839590925872097</v>
          </cell>
          <cell r="S358">
            <v>13.645903419604146</v>
          </cell>
        </row>
        <row r="359">
          <cell r="A359">
            <v>356</v>
          </cell>
          <cell r="R359">
            <v>11.844359124021119</v>
          </cell>
          <cell r="S359">
            <v>13.640836205012414</v>
          </cell>
        </row>
        <row r="360">
          <cell r="A360">
            <v>357</v>
          </cell>
          <cell r="R360">
            <v>11.849127322170139</v>
          </cell>
          <cell r="S360">
            <v>13.635810734474829</v>
          </cell>
        </row>
        <row r="361">
          <cell r="A361">
            <v>358</v>
          </cell>
          <cell r="R361">
            <v>11.85389552031916</v>
          </cell>
          <cell r="S361">
            <v>13.630826658180892</v>
          </cell>
        </row>
        <row r="362">
          <cell r="A362">
            <v>359</v>
          </cell>
          <cell r="R362">
            <v>11.858663718468179</v>
          </cell>
          <cell r="S362">
            <v>13.625883630217697</v>
          </cell>
        </row>
        <row r="363">
          <cell r="A363">
            <v>360</v>
          </cell>
          <cell r="R363">
            <v>11.863431916617198</v>
          </cell>
          <cell r="S363">
            <v>13.62098130851582</v>
          </cell>
        </row>
        <row r="364">
          <cell r="A364">
            <v>361</v>
          </cell>
          <cell r="R364">
            <v>11.868200114766218</v>
          </cell>
          <cell r="S364">
            <v>13.616119354796087</v>
          </cell>
        </row>
        <row r="365">
          <cell r="A365">
            <v>362</v>
          </cell>
          <cell r="R365">
            <v>11.872968312915239</v>
          </cell>
          <cell r="S365">
            <v>13.611297434517207</v>
          </cell>
        </row>
        <row r="366">
          <cell r="A366">
            <v>363</v>
          </cell>
          <cell r="R366">
            <v>11.877736511064258</v>
          </cell>
          <cell r="S366">
            <v>13.606515216824292</v>
          </cell>
        </row>
        <row r="367">
          <cell r="A367">
            <v>364</v>
          </cell>
          <cell r="R367">
            <v>11.882504709213281</v>
          </cell>
          <cell r="S367">
            <v>13.60177237449823</v>
          </cell>
        </row>
        <row r="368">
          <cell r="A368">
            <v>365</v>
          </cell>
          <cell r="R368">
            <v>11.887272907362297</v>
          </cell>
          <cell r="S368">
            <v>13.597068583905875</v>
          </cell>
        </row>
        <row r="369">
          <cell r="A369">
            <v>366</v>
          </cell>
          <cell r="R369">
            <v>11.89204110551132</v>
          </cell>
          <cell r="S369">
            <v>13.59240352495104</v>
          </cell>
        </row>
        <row r="370">
          <cell r="A370">
            <v>367</v>
          </cell>
          <cell r="R370">
            <v>11.896809303660339</v>
          </cell>
          <cell r="S370">
            <v>13.587776881026342</v>
          </cell>
        </row>
        <row r="371">
          <cell r="A371">
            <v>368</v>
          </cell>
          <cell r="R371">
            <v>11.90157750180936</v>
          </cell>
          <cell r="S371">
            <v>13.583188338965765</v>
          </cell>
        </row>
        <row r="372">
          <cell r="A372">
            <v>369</v>
          </cell>
          <cell r="R372">
            <v>11.906345699958379</v>
          </cell>
          <cell r="S372">
            <v>13.578637588998065</v>
          </cell>
        </row>
        <row r="373">
          <cell r="A373">
            <v>370</v>
          </cell>
          <cell r="R373">
            <v>11.911113898107399</v>
          </cell>
          <cell r="S373">
            <v>13.574124324700861</v>
          </cell>
        </row>
        <row r="374">
          <cell r="A374">
            <v>371</v>
          </cell>
          <cell r="R374">
            <v>11.915882096256418</v>
          </cell>
          <cell r="S374">
            <v>13.569648242955529</v>
          </cell>
        </row>
        <row r="375">
          <cell r="A375">
            <v>372</v>
          </cell>
          <cell r="R375">
            <v>11.920650294405439</v>
          </cell>
          <cell r="S375">
            <v>13.565209043902774</v>
          </cell>
        </row>
        <row r="376">
          <cell r="A376">
            <v>373</v>
          </cell>
          <cell r="R376">
            <v>11.925418492554458</v>
          </cell>
          <cell r="S376">
            <v>13.560806430898959</v>
          </cell>
        </row>
        <row r="377">
          <cell r="A377">
            <v>374</v>
          </cell>
          <cell r="R377">
            <v>11.930186690703481</v>
          </cell>
          <cell r="S377">
            <v>13.556440110473103</v>
          </cell>
        </row>
        <row r="378">
          <cell r="A378">
            <v>375</v>
          </cell>
          <cell r="R378">
            <v>11.934954888852499</v>
          </cell>
          <cell r="S378">
            <v>13.552109792284583</v>
          </cell>
        </row>
        <row r="379">
          <cell r="A379">
            <v>376</v>
          </cell>
          <cell r="R379">
            <v>11.939723087001518</v>
          </cell>
          <cell r="S379">
            <v>13.547815189081506</v>
          </cell>
        </row>
        <row r="380">
          <cell r="A380">
            <v>377</v>
          </cell>
          <cell r="R380">
            <v>11.944491285150537</v>
          </cell>
          <cell r="S380">
            <v>13.543556016659737</v>
          </cell>
        </row>
        <row r="381">
          <cell r="A381">
            <v>378</v>
          </cell>
          <cell r="R381">
            <v>11.949259483299556</v>
          </cell>
          <cell r="S381">
            <v>13.539331993822611</v>
          </cell>
        </row>
        <row r="382">
          <cell r="A382">
            <v>379</v>
          </cell>
          <cell r="R382">
            <v>11.954027681448579</v>
          </cell>
          <cell r="S382">
            <v>13.535142842341214</v>
          </cell>
        </row>
        <row r="383">
          <cell r="A383">
            <v>380</v>
          </cell>
          <cell r="R383">
            <v>11.958795879597599</v>
          </cell>
          <cell r="S383">
            <v>13.530988286915377</v>
          </cell>
        </row>
        <row r="384">
          <cell r="A384">
            <v>381</v>
          </cell>
          <cell r="R384">
            <v>11.96356407774662</v>
          </cell>
          <cell r="S384">
            <v>13.526868055135212</v>
          </cell>
        </row>
        <row r="385">
          <cell r="A385">
            <v>382</v>
          </cell>
          <cell r="R385">
            <v>11.968332275895637</v>
          </cell>
          <cell r="S385">
            <v>13.522781877443292</v>
          </cell>
        </row>
        <row r="386">
          <cell r="A386">
            <v>383</v>
          </cell>
          <cell r="R386">
            <v>11.973100474044658</v>
          </cell>
          <cell r="S386">
            <v>13.518729487097408</v>
          </cell>
        </row>
        <row r="387">
          <cell r="A387">
            <v>384</v>
          </cell>
          <cell r="R387">
            <v>11.977868672193678</v>
          </cell>
          <cell r="S387">
            <v>13.51471062013392</v>
          </cell>
        </row>
        <row r="388">
          <cell r="A388">
            <v>385</v>
          </cell>
          <cell r="R388">
            <v>11.982636870342699</v>
          </cell>
          <cell r="S388">
            <v>13.510725015331673</v>
          </cell>
        </row>
        <row r="389">
          <cell r="A389">
            <v>386</v>
          </cell>
          <cell r="R389">
            <v>11.987405068491718</v>
          </cell>
          <cell r="S389">
            <v>13.506772414176455</v>
          </cell>
        </row>
        <row r="390">
          <cell r="A390">
            <v>387</v>
          </cell>
          <cell r="R390">
            <v>11.992173266640741</v>
          </cell>
          <cell r="S390">
            <v>13.502852560826041</v>
          </cell>
        </row>
        <row r="391">
          <cell r="A391">
            <v>388</v>
          </cell>
          <cell r="R391">
            <v>11.996941464789757</v>
          </cell>
          <cell r="S391">
            <v>13.498965202075754</v>
          </cell>
        </row>
        <row r="392">
          <cell r="A392">
            <v>389</v>
          </cell>
          <cell r="R392">
            <v>12.001709662938779</v>
          </cell>
          <cell r="S392">
            <v>13.495110087324568</v>
          </cell>
        </row>
        <row r="393">
          <cell r="A393">
            <v>390</v>
          </cell>
          <cell r="R393">
            <v>12.006477861087799</v>
          </cell>
          <cell r="S393">
            <v>13.49128696854172</v>
          </cell>
        </row>
        <row r="394">
          <cell r="A394">
            <v>391</v>
          </cell>
          <cell r="R394">
            <v>12.01124605923682</v>
          </cell>
          <cell r="S394">
            <v>13.487495600233844</v>
          </cell>
        </row>
        <row r="395">
          <cell r="A395">
            <v>392</v>
          </cell>
          <cell r="R395">
            <v>12.016014257385839</v>
          </cell>
          <cell r="S395">
            <v>13.483735739412614</v>
          </cell>
        </row>
        <row r="396">
          <cell r="A396">
            <v>393</v>
          </cell>
          <cell r="R396">
            <v>12.02078245553486</v>
          </cell>
          <cell r="S396">
            <v>13.480007145562862</v>
          </cell>
        </row>
        <row r="397">
          <cell r="A397">
            <v>394</v>
          </cell>
          <cell r="R397">
            <v>12.025550653683878</v>
          </cell>
          <cell r="S397">
            <v>13.476309580611202</v>
          </cell>
        </row>
        <row r="398">
          <cell r="A398">
            <v>395</v>
          </cell>
          <cell r="R398">
            <v>12.030318851832899</v>
          </cell>
          <cell r="S398">
            <v>13.47264280889512</v>
          </cell>
        </row>
        <row r="399">
          <cell r="A399">
            <v>396</v>
          </cell>
          <cell r="R399">
            <v>12.035087049981918</v>
          </cell>
          <cell r="S399">
            <v>13.469006597132523</v>
          </cell>
        </row>
        <row r="400">
          <cell r="A400">
            <v>397</v>
          </cell>
          <cell r="R400">
            <v>12.039855248130941</v>
          </cell>
          <cell r="S400">
            <v>13.465400714391778</v>
          </cell>
        </row>
        <row r="401">
          <cell r="A401">
            <v>398</v>
          </cell>
          <cell r="R401">
            <v>12.044623446279958</v>
          </cell>
          <cell r="S401">
            <v>13.461824932062164</v>
          </cell>
        </row>
        <row r="402">
          <cell r="A402">
            <v>399</v>
          </cell>
          <cell r="R402">
            <v>12.049391644428978</v>
          </cell>
          <cell r="S402">
            <v>13.458279023824801</v>
          </cell>
        </row>
        <row r="403">
          <cell r="A403">
            <v>400</v>
          </cell>
          <cell r="R403">
            <v>12.054159842577997</v>
          </cell>
          <cell r="S403">
            <v>13.454762765624</v>
          </cell>
        </row>
        <row r="404">
          <cell r="A404">
            <v>401</v>
          </cell>
          <cell r="R404">
            <v>12.058928040727016</v>
          </cell>
          <cell r="S404">
            <v>13.451275935639032</v>
          </cell>
        </row>
        <row r="405">
          <cell r="A405">
            <v>402</v>
          </cell>
          <cell r="R405">
            <v>12.063696238876039</v>
          </cell>
          <cell r="S405">
            <v>13.447818314256352</v>
          </cell>
        </row>
        <row r="406">
          <cell r="A406">
            <v>403</v>
          </cell>
          <cell r="R406">
            <v>12.068464437025058</v>
          </cell>
          <cell r="S406">
            <v>13.444389684042196</v>
          </cell>
        </row>
        <row r="407">
          <cell r="A407">
            <v>404</v>
          </cell>
          <cell r="R407">
            <v>12.07323263517408</v>
          </cell>
          <cell r="S407">
            <v>13.440989829715601</v>
          </cell>
        </row>
        <row r="408">
          <cell r="A408">
            <v>405</v>
          </cell>
          <cell r="R408">
            <v>12.078000833323099</v>
          </cell>
          <cell r="S408">
            <v>13.437618538121859</v>
          </cell>
        </row>
        <row r="409">
          <cell r="A409">
            <v>406</v>
          </cell>
          <cell r="R409">
            <v>12.082769031472118</v>
          </cell>
          <cell r="S409">
            <v>13.434275598206279</v>
          </cell>
        </row>
        <row r="410">
          <cell r="A410">
            <v>407</v>
          </cell>
          <cell r="R410">
            <v>12.087537229621137</v>
          </cell>
          <cell r="S410">
            <v>13.430960800988442</v>
          </cell>
        </row>
        <row r="411">
          <cell r="A411">
            <v>408</v>
          </cell>
          <cell r="R411">
            <v>12.092305427770158</v>
          </cell>
          <cell r="S411">
            <v>13.427673939536746</v>
          </cell>
        </row>
        <row r="412">
          <cell r="A412">
            <v>409</v>
          </cell>
          <cell r="R412">
            <v>12.097073625919178</v>
          </cell>
          <cell r="S412">
            <v>13.424414808943368</v>
          </cell>
        </row>
        <row r="413">
          <cell r="A413">
            <v>410</v>
          </cell>
          <cell r="R413">
            <v>12.101841824068201</v>
          </cell>
          <cell r="S413">
            <v>13.421183206299585</v>
          </cell>
        </row>
        <row r="414">
          <cell r="A414">
            <v>411</v>
          </cell>
          <cell r="R414">
            <v>12.106610022217216</v>
          </cell>
          <cell r="S414">
            <v>13.417978930671467</v>
          </cell>
        </row>
        <row r="415">
          <cell r="A415">
            <v>412</v>
          </cell>
          <cell r="R415">
            <v>12.111378220366239</v>
          </cell>
          <cell r="S415">
            <v>13.414801783075887</v>
          </cell>
        </row>
        <row r="416">
          <cell r="A416">
            <v>413</v>
          </cell>
          <cell r="R416">
            <v>12.116146418515259</v>
          </cell>
          <cell r="S416">
            <v>13.411651566456916</v>
          </cell>
        </row>
        <row r="417">
          <cell r="A417">
            <v>414</v>
          </cell>
          <cell r="R417">
            <v>12.12091461666428</v>
          </cell>
          <cell r="S417">
            <v>13.408528085662548</v>
          </cell>
        </row>
        <row r="418">
          <cell r="A418">
            <v>415</v>
          </cell>
          <cell r="R418">
            <v>12.125682814813299</v>
          </cell>
          <cell r="S418">
            <v>13.405431147421771</v>
          </cell>
        </row>
        <row r="419">
          <cell r="A419">
            <v>416</v>
          </cell>
          <cell r="R419">
            <v>12.13045101296232</v>
          </cell>
          <cell r="S419">
            <v>13.402360560321929</v>
          </cell>
        </row>
        <row r="420">
          <cell r="A420">
            <v>417</v>
          </cell>
          <cell r="R420">
            <v>12.135219211111338</v>
          </cell>
          <cell r="S420">
            <v>13.399316134786472</v>
          </cell>
        </row>
        <row r="421">
          <cell r="A421">
            <v>418</v>
          </cell>
          <cell r="R421">
            <v>12.139987409260359</v>
          </cell>
          <cell r="S421">
            <v>13.396297683052978</v>
          </cell>
        </row>
        <row r="422">
          <cell r="A422">
            <v>419</v>
          </cell>
          <cell r="R422">
            <v>12.144755607409378</v>
          </cell>
          <cell r="S422">
            <v>13.393305019151503</v>
          </cell>
        </row>
        <row r="423">
          <cell r="A423">
            <v>420</v>
          </cell>
          <cell r="R423">
            <v>12.149523805558399</v>
          </cell>
          <cell r="S423">
            <v>13.390337958883245</v>
          </cell>
        </row>
        <row r="424">
          <cell r="A424">
            <v>421</v>
          </cell>
          <cell r="R424">
            <v>12.154292003707418</v>
          </cell>
          <cell r="S424">
            <v>13.387396319799517</v>
          </cell>
        </row>
        <row r="425">
          <cell r="A425">
            <v>422</v>
          </cell>
          <cell r="R425">
            <v>12.159060201856441</v>
          </cell>
          <cell r="S425">
            <v>13.384479921180992</v>
          </cell>
        </row>
        <row r="426">
          <cell r="A426">
            <v>423</v>
          </cell>
          <cell r="R426">
            <v>12.163828400005457</v>
          </cell>
          <cell r="S426">
            <v>13.381588584017278</v>
          </cell>
        </row>
        <row r="427">
          <cell r="A427">
            <v>424</v>
          </cell>
          <cell r="R427">
            <v>12.16859659815448</v>
          </cell>
          <cell r="S427">
            <v>13.378722130986768</v>
          </cell>
        </row>
        <row r="428">
          <cell r="A428">
            <v>425</v>
          </cell>
          <cell r="R428">
            <v>12.173364796303499</v>
          </cell>
          <cell r="S428">
            <v>13.375880386436748</v>
          </cell>
        </row>
        <row r="429">
          <cell r="A429">
            <v>426</v>
          </cell>
          <cell r="R429">
            <v>12.17813299445252</v>
          </cell>
          <cell r="S429">
            <v>13.373063176363841</v>
          </cell>
        </row>
        <row r="430">
          <cell r="A430">
            <v>427</v>
          </cell>
          <cell r="R430">
            <v>12.182901192601539</v>
          </cell>
          <cell r="S430">
            <v>13.370270328394669</v>
          </cell>
        </row>
        <row r="431">
          <cell r="A431">
            <v>428</v>
          </cell>
          <cell r="R431">
            <v>12.187669390750557</v>
          </cell>
          <cell r="S431">
            <v>13.367501671766822</v>
          </cell>
        </row>
        <row r="432">
          <cell r="A432">
            <v>429</v>
          </cell>
          <cell r="R432">
            <v>12.192437588899578</v>
          </cell>
          <cell r="S432">
            <v>13.364757037310079</v>
          </cell>
        </row>
        <row r="433">
          <cell r="A433">
            <v>430</v>
          </cell>
          <cell r="R433">
            <v>12.197205787048597</v>
          </cell>
          <cell r="S433">
            <v>13.362036257427903</v>
          </cell>
        </row>
        <row r="434">
          <cell r="A434">
            <v>431</v>
          </cell>
          <cell r="R434">
            <v>12.201973985197618</v>
          </cell>
          <cell r="S434">
            <v>13.359339166079167</v>
          </cell>
        </row>
        <row r="435">
          <cell r="A435">
            <v>432</v>
          </cell>
          <cell r="R435">
            <v>12.206742183346638</v>
          </cell>
          <cell r="S435">
            <v>13.35666559876017</v>
          </cell>
        </row>
        <row r="436">
          <cell r="A436">
            <v>433</v>
          </cell>
          <cell r="R436">
            <v>12.21151038149566</v>
          </cell>
          <cell r="S436">
            <v>13.35401539248687</v>
          </cell>
        </row>
        <row r="437">
          <cell r="A437">
            <v>434</v>
          </cell>
          <cell r="R437">
            <v>12.21627857964468</v>
          </cell>
          <cell r="S437">
            <v>13.351388385777387</v>
          </cell>
        </row>
        <row r="438">
          <cell r="A438">
            <v>435</v>
          </cell>
          <cell r="R438">
            <v>12.221046777793699</v>
          </cell>
          <cell r="S438">
            <v>13.348784418634724</v>
          </cell>
        </row>
        <row r="439">
          <cell r="A439">
            <v>436</v>
          </cell>
          <cell r="R439">
            <v>12.225814975942717</v>
          </cell>
          <cell r="S439">
            <v>13.346203332529754</v>
          </cell>
        </row>
        <row r="440">
          <cell r="A440">
            <v>437</v>
          </cell>
          <cell r="R440">
            <v>12.230583174091739</v>
          </cell>
          <cell r="S440">
            <v>13.343644970384416</v>
          </cell>
        </row>
        <row r="441">
          <cell r="A441">
            <v>438</v>
          </cell>
          <cell r="R441">
            <v>12.235351372240759</v>
          </cell>
          <cell r="S441">
            <v>13.34110917655515</v>
          </cell>
        </row>
        <row r="442">
          <cell r="A442">
            <v>439</v>
          </cell>
          <cell r="R442">
            <v>12.24011957038978</v>
          </cell>
          <cell r="S442">
            <v>13.338595796816563</v>
          </cell>
        </row>
        <row r="443">
          <cell r="A443">
            <v>440</v>
          </cell>
          <cell r="R443">
            <v>12.244887768538797</v>
          </cell>
          <cell r="S443">
            <v>13.336104678345308</v>
          </cell>
        </row>
        <row r="444">
          <cell r="A444">
            <v>441</v>
          </cell>
          <cell r="R444">
            <v>12.249655966687818</v>
          </cell>
          <cell r="S444">
            <v>13.333635669704192</v>
          </cell>
        </row>
        <row r="445">
          <cell r="A445">
            <v>442</v>
          </cell>
          <cell r="R445">
            <v>12.254424164836838</v>
          </cell>
          <cell r="S445">
            <v>13.331188620826497</v>
          </cell>
        </row>
        <row r="446">
          <cell r="A446">
            <v>443</v>
          </cell>
          <cell r="R446">
            <v>12.259192362985859</v>
          </cell>
          <cell r="S446">
            <v>13.328763383000503</v>
          </cell>
        </row>
        <row r="447">
          <cell r="A447">
            <v>444</v>
          </cell>
          <cell r="R447">
            <v>12.263960561134878</v>
          </cell>
          <cell r="S447">
            <v>13.326359808854244</v>
          </cell>
        </row>
        <row r="448">
          <cell r="A448">
            <v>445</v>
          </cell>
          <cell r="R448">
            <v>12.268728759283901</v>
          </cell>
          <cell r="S448">
            <v>13.323977752340435</v>
          </cell>
        </row>
        <row r="449">
          <cell r="A449">
            <v>446</v>
          </cell>
          <cell r="R449">
            <v>12.273496957432917</v>
          </cell>
          <cell r="S449">
            <v>13.321617068721634</v>
          </cell>
        </row>
        <row r="450">
          <cell r="A450">
            <v>447</v>
          </cell>
          <cell r="R450">
            <v>12.27826515558194</v>
          </cell>
          <cell r="S450">
            <v>13.319277614555611</v>
          </cell>
        </row>
        <row r="451">
          <cell r="A451">
            <v>448</v>
          </cell>
          <cell r="R451">
            <v>12.283033353730959</v>
          </cell>
          <cell r="S451">
            <v>13.316959247680833</v>
          </cell>
        </row>
        <row r="452">
          <cell r="A452">
            <v>449</v>
          </cell>
          <cell r="R452">
            <v>12.28780155187998</v>
          </cell>
          <cell r="S452">
            <v>13.31466182720227</v>
          </cell>
        </row>
        <row r="453">
          <cell r="A453">
            <v>450</v>
          </cell>
          <cell r="R453">
            <v>12.292569750028999</v>
          </cell>
          <cell r="S453">
            <v>13.312385213477276</v>
          </cell>
        </row>
        <row r="454">
          <cell r="A454">
            <v>451</v>
          </cell>
          <cell r="R454">
            <v>12.29733794817802</v>
          </cell>
          <cell r="S454">
            <v>13.310129268101726</v>
          </cell>
        </row>
        <row r="455">
          <cell r="A455">
            <v>452</v>
          </cell>
          <cell r="R455">
            <v>12.302106146327038</v>
          </cell>
          <cell r="S455">
            <v>13.307893853896308</v>
          </cell>
        </row>
        <row r="456">
          <cell r="A456">
            <v>453</v>
          </cell>
          <cell r="R456">
            <v>12.306874344476057</v>
          </cell>
          <cell r="S456">
            <v>13.305678834893008</v>
          </cell>
        </row>
        <row r="457">
          <cell r="A457">
            <v>454</v>
          </cell>
          <cell r="R457">
            <v>12.311642542625078</v>
          </cell>
          <cell r="S457">
            <v>13.303484076321768</v>
          </cell>
        </row>
        <row r="458">
          <cell r="A458">
            <v>455</v>
          </cell>
          <cell r="R458">
            <v>12.316410740774097</v>
          </cell>
          <cell r="S458">
            <v>13.301309444597326</v>
          </cell>
        </row>
        <row r="459">
          <cell r="A459">
            <v>456</v>
          </cell>
          <cell r="R459">
            <v>12.32117893892312</v>
          </cell>
          <cell r="S459">
            <v>13.299154807306209</v>
          </cell>
        </row>
        <row r="460">
          <cell r="A460">
            <v>457</v>
          </cell>
          <cell r="R460">
            <v>12.325947137072136</v>
          </cell>
          <cell r="S460">
            <v>13.297020033193936</v>
          </cell>
        </row>
        <row r="461">
          <cell r="A461">
            <v>458</v>
          </cell>
          <cell r="R461">
            <v>12.330715335221159</v>
          </cell>
          <cell r="S461">
            <v>13.294904992152345</v>
          </cell>
        </row>
        <row r="462">
          <cell r="A462">
            <v>459</v>
          </cell>
          <cell r="R462">
            <v>12.335483533370176</v>
          </cell>
          <cell r="S462">
            <v>13.292809555207125</v>
          </cell>
        </row>
        <row r="463">
          <cell r="A463">
            <v>460</v>
          </cell>
          <cell r="R463">
            <v>12.340251731519199</v>
          </cell>
          <cell r="S463">
            <v>13.290733594505467</v>
          </cell>
        </row>
        <row r="464">
          <cell r="A464">
            <v>461</v>
          </cell>
          <cell r="R464">
            <v>12.345019929668219</v>
          </cell>
          <cell r="S464">
            <v>13.288676983303921</v>
          </cell>
        </row>
        <row r="465">
          <cell r="A465">
            <v>462</v>
          </cell>
          <cell r="R465">
            <v>12.34978812781724</v>
          </cell>
          <cell r="S465">
            <v>13.286639595956389</v>
          </cell>
        </row>
        <row r="466">
          <cell r="A466">
            <v>463</v>
          </cell>
          <cell r="R466">
            <v>12.354556325966259</v>
          </cell>
          <cell r="S466">
            <v>13.284621307902256</v>
          </cell>
        </row>
        <row r="467">
          <cell r="A467">
            <v>464</v>
          </cell>
          <cell r="R467">
            <v>12.359324524115278</v>
          </cell>
          <cell r="S467">
            <v>13.282621995654708</v>
          </cell>
        </row>
        <row r="468">
          <cell r="A468">
            <v>465</v>
          </cell>
          <cell r="R468">
            <v>12.364092722264298</v>
          </cell>
          <cell r="S468">
            <v>13.280641536789192</v>
          </cell>
        </row>
        <row r="469">
          <cell r="A469">
            <v>466</v>
          </cell>
          <cell r="R469">
            <v>12.368860920413319</v>
          </cell>
          <cell r="S469">
            <v>13.278679809932004</v>
          </cell>
        </row>
        <row r="470">
          <cell r="A470">
            <v>467</v>
          </cell>
          <cell r="R470">
            <v>12.373629118562338</v>
          </cell>
          <cell r="S470">
            <v>13.276736694749038</v>
          </cell>
        </row>
        <row r="471">
          <cell r="A471">
            <v>468</v>
          </cell>
          <cell r="R471">
            <v>12.378397316711361</v>
          </cell>
          <cell r="S471">
            <v>13.274812071934697</v>
          </cell>
        </row>
        <row r="472">
          <cell r="A472">
            <v>469</v>
          </cell>
          <cell r="R472">
            <v>12.383165514860377</v>
          </cell>
          <cell r="S472">
            <v>13.272905823200901</v>
          </cell>
        </row>
        <row r="473">
          <cell r="A473">
            <v>470</v>
          </cell>
          <cell r="R473">
            <v>12.387933713009399</v>
          </cell>
          <cell r="S473">
            <v>13.271017831266297</v>
          </cell>
        </row>
        <row r="474">
          <cell r="A474">
            <v>471</v>
          </cell>
          <cell r="R474">
            <v>12.392701911158419</v>
          </cell>
          <cell r="S474">
            <v>13.269147979845526</v>
          </cell>
        </row>
        <row r="475">
          <cell r="A475">
            <v>472</v>
          </cell>
          <cell r="R475">
            <v>12.39747010930744</v>
          </cell>
          <cell r="S475">
            <v>13.26729615363872</v>
          </cell>
        </row>
        <row r="476">
          <cell r="A476">
            <v>473</v>
          </cell>
          <cell r="R476">
            <v>12.402238307456459</v>
          </cell>
          <cell r="S476">
            <v>13.265462238321051</v>
          </cell>
        </row>
        <row r="477">
          <cell r="A477">
            <v>474</v>
          </cell>
          <cell r="R477">
            <v>12.40700650560548</v>
          </cell>
          <cell r="S477">
            <v>13.263646120532467</v>
          </cell>
        </row>
        <row r="478">
          <cell r="A478">
            <v>475</v>
          </cell>
          <cell r="R478">
            <v>12.411774703754498</v>
          </cell>
          <cell r="S478">
            <v>13.261847687867514</v>
          </cell>
        </row>
        <row r="479">
          <cell r="A479">
            <v>476</v>
          </cell>
          <cell r="R479">
            <v>12.416542901903519</v>
          </cell>
          <cell r="S479">
            <v>13.260066828865329</v>
          </cell>
        </row>
        <row r="480">
          <cell r="A480">
            <v>477</v>
          </cell>
          <cell r="R480">
            <v>12.421311100052538</v>
          </cell>
          <cell r="S480">
            <v>13.258303432999737</v>
          </cell>
        </row>
        <row r="481">
          <cell r="A481">
            <v>478</v>
          </cell>
          <cell r="R481">
            <v>12.426079298201557</v>
          </cell>
          <cell r="S481">
            <v>13.256557390669462</v>
          </cell>
        </row>
        <row r="482">
          <cell r="A482">
            <v>479</v>
          </cell>
          <cell r="R482">
            <v>12.43084749635058</v>
          </cell>
          <cell r="S482">
            <v>13.254828593188472</v>
          </cell>
        </row>
        <row r="483">
          <cell r="A483">
            <v>480</v>
          </cell>
          <cell r="R483">
            <v>12.435615694499599</v>
          </cell>
          <cell r="S483">
            <v>13.253116932776466</v>
          </cell>
        </row>
        <row r="484">
          <cell r="A484">
            <v>481</v>
          </cell>
          <cell r="R484">
            <v>12.440383892648617</v>
          </cell>
          <cell r="S484">
            <v>13.251422302549434</v>
          </cell>
        </row>
        <row r="485">
          <cell r="A485">
            <v>482</v>
          </cell>
          <cell r="R485">
            <v>12.445152090797636</v>
          </cell>
          <cell r="S485">
            <v>13.249744596510377</v>
          </cell>
        </row>
        <row r="486">
          <cell r="A486">
            <v>483</v>
          </cell>
          <cell r="R486">
            <v>12.449920288946659</v>
          </cell>
          <cell r="S486">
            <v>13.248083709540111</v>
          </cell>
        </row>
        <row r="487">
          <cell r="A487">
            <v>484</v>
          </cell>
          <cell r="R487">
            <v>12.454688487095678</v>
          </cell>
          <cell r="S487">
            <v>13.246439537388213</v>
          </cell>
        </row>
        <row r="488">
          <cell r="A488">
            <v>485</v>
          </cell>
          <cell r="R488">
            <v>12.4594566852447</v>
          </cell>
          <cell r="S488">
            <v>13.244811976664051</v>
          </cell>
        </row>
        <row r="489">
          <cell r="A489">
            <v>486</v>
          </cell>
          <cell r="R489">
            <v>12.464224883393717</v>
          </cell>
          <cell r="S489">
            <v>13.243200924827947</v>
          </cell>
        </row>
        <row r="490">
          <cell r="A490">
            <v>487</v>
          </cell>
          <cell r="R490">
            <v>12.468993081542738</v>
          </cell>
          <cell r="S490">
            <v>13.241606280182449</v>
          </cell>
        </row>
        <row r="491">
          <cell r="A491">
            <v>488</v>
          </cell>
          <cell r="R491">
            <v>12.473761279691757</v>
          </cell>
          <cell r="S491">
            <v>13.240027941863667</v>
          </cell>
        </row>
        <row r="492">
          <cell r="A492">
            <v>489</v>
          </cell>
          <cell r="R492">
            <v>12.478529477840778</v>
          </cell>
          <cell r="S492">
            <v>13.238465809832793</v>
          </cell>
        </row>
        <row r="493">
          <cell r="A493">
            <v>490</v>
          </cell>
          <cell r="R493">
            <v>12.483297675989798</v>
          </cell>
          <cell r="S493">
            <v>13.236919784867657</v>
          </cell>
        </row>
        <row r="494">
          <cell r="A494">
            <v>491</v>
          </cell>
          <cell r="R494">
            <v>12.488065874138821</v>
          </cell>
          <cell r="S494">
            <v>13.235389768554411</v>
          </cell>
        </row>
        <row r="495">
          <cell r="A495">
            <v>492</v>
          </cell>
          <cell r="R495">
            <v>12.49283407228784</v>
          </cell>
          <cell r="S495">
            <v>13.233875663279328</v>
          </cell>
        </row>
        <row r="496">
          <cell r="A496">
            <v>493</v>
          </cell>
          <cell r="R496">
            <v>12.497602270436859</v>
          </cell>
          <cell r="S496">
            <v>13.232377372220668</v>
          </cell>
        </row>
        <row r="497">
          <cell r="A497">
            <v>494</v>
          </cell>
          <cell r="R497">
            <v>12.502370468585879</v>
          </cell>
          <cell r="S497">
            <v>13.230894799340692</v>
          </cell>
        </row>
        <row r="498">
          <cell r="A498">
            <v>495</v>
          </cell>
          <cell r="R498">
            <v>12.5071386667349</v>
          </cell>
          <cell r="S498">
            <v>13.229427849377702</v>
          </cell>
        </row>
        <row r="499">
          <cell r="A499">
            <v>496</v>
          </cell>
          <cell r="R499">
            <v>12.511906864883919</v>
          </cell>
          <cell r="S499">
            <v>13.22797642783825</v>
          </cell>
        </row>
        <row r="500">
          <cell r="A500">
            <v>497</v>
          </cell>
          <cell r="R500">
            <v>12.51667506303294</v>
          </cell>
          <cell r="S500">
            <v>13.226540440989396</v>
          </cell>
        </row>
        <row r="501">
          <cell r="A501">
            <v>498</v>
          </cell>
          <cell r="R501">
            <v>12.521443261181957</v>
          </cell>
          <cell r="S501">
            <v>13.225119795851077</v>
          </cell>
        </row>
        <row r="502">
          <cell r="A502">
            <v>499</v>
          </cell>
          <cell r="R502">
            <v>12.526211459330979</v>
          </cell>
          <cell r="S502">
            <v>13.223714400188562</v>
          </cell>
        </row>
        <row r="503">
          <cell r="A503">
            <v>500</v>
          </cell>
          <cell r="R503">
            <v>12.530979657479998</v>
          </cell>
          <cell r="S503">
            <v>13.222324162505</v>
          </cell>
        </row>
        <row r="504">
          <cell r="A504">
            <v>501</v>
          </cell>
          <cell r="R504">
            <v>12.535747855629021</v>
          </cell>
          <cell r="S504">
            <v>13.220948992034041</v>
          </cell>
        </row>
        <row r="505">
          <cell r="A505">
            <v>502</v>
          </cell>
          <cell r="R505">
            <v>12.54051605377804</v>
          </cell>
          <cell r="S505">
            <v>13.219588798732584</v>
          </cell>
        </row>
        <row r="506">
          <cell r="A506">
            <v>503</v>
          </cell>
          <cell r="R506">
            <v>12.545284251927056</v>
          </cell>
          <cell r="S506">
            <v>13.21824349327358</v>
          </cell>
        </row>
        <row r="507">
          <cell r="A507">
            <v>504</v>
          </cell>
          <cell r="R507">
            <v>12.550052450076077</v>
          </cell>
          <cell r="S507">
            <v>13.216912987038913</v>
          </cell>
        </row>
        <row r="508">
          <cell r="A508">
            <v>505</v>
          </cell>
          <cell r="R508">
            <v>12.554820648225096</v>
          </cell>
          <cell r="S508">
            <v>13.2155971921124</v>
          </cell>
        </row>
        <row r="509">
          <cell r="A509">
            <v>506</v>
          </cell>
          <cell r="R509">
            <v>12.559588846374119</v>
          </cell>
          <cell r="S509">
            <v>13.214296021272849</v>
          </cell>
        </row>
        <row r="510">
          <cell r="A510">
            <v>507</v>
          </cell>
          <cell r="R510">
            <v>12.564357044523138</v>
          </cell>
          <cell r="S510">
            <v>13.213009387987203</v>
          </cell>
        </row>
        <row r="511">
          <cell r="A511">
            <v>508</v>
          </cell>
          <cell r="R511">
            <v>12.569125242672159</v>
          </cell>
          <cell r="S511">
            <v>13.211737206403756</v>
          </cell>
        </row>
        <row r="512">
          <cell r="A512">
            <v>509</v>
          </cell>
          <cell r="R512">
            <v>12.573893440821179</v>
          </cell>
          <cell r="S512">
            <v>13.210479391345492</v>
          </cell>
        </row>
        <row r="513">
          <cell r="A513">
            <v>510</v>
          </cell>
          <cell r="R513">
            <v>12.578661638970198</v>
          </cell>
          <cell r="S513">
            <v>13.209235858303433</v>
          </cell>
        </row>
        <row r="514">
          <cell r="A514">
            <v>511</v>
          </cell>
          <cell r="R514">
            <v>12.583429837119217</v>
          </cell>
          <cell r="S514">
            <v>13.208006523430129</v>
          </cell>
        </row>
        <row r="515">
          <cell r="A515">
            <v>512</v>
          </cell>
          <cell r="R515">
            <v>12.588198035268238</v>
          </cell>
          <cell r="S515">
            <v>13.206791303533183</v>
          </cell>
        </row>
        <row r="516">
          <cell r="A516">
            <v>513</v>
          </cell>
          <cell r="R516">
            <v>12.592966233417258</v>
          </cell>
          <cell r="S516">
            <v>13.205590116068869</v>
          </cell>
        </row>
        <row r="517">
          <cell r="A517">
            <v>514</v>
          </cell>
          <cell r="R517">
            <v>12.59773443156628</v>
          </cell>
          <cell r="S517">
            <v>13.204402879135841</v>
          </cell>
        </row>
        <row r="518">
          <cell r="A518">
            <v>515</v>
          </cell>
          <cell r="R518">
            <v>12.602502629715296</v>
          </cell>
          <cell r="S518">
            <v>13.203229511468859</v>
          </cell>
        </row>
        <row r="519">
          <cell r="A519">
            <v>516</v>
          </cell>
          <cell r="R519">
            <v>12.607270827864319</v>
          </cell>
          <cell r="S519">
            <v>13.202069932432661</v>
          </cell>
        </row>
        <row r="520">
          <cell r="A520">
            <v>517</v>
          </cell>
          <cell r="R520">
            <v>12.612039026013338</v>
          </cell>
          <cell r="S520">
            <v>13.200924062015845</v>
          </cell>
        </row>
        <row r="521">
          <cell r="A521">
            <v>518</v>
          </cell>
          <cell r="R521">
            <v>12.616807224162359</v>
          </cell>
          <cell r="S521">
            <v>13.199791820824863</v>
          </cell>
        </row>
        <row r="522">
          <cell r="A522">
            <v>519</v>
          </cell>
          <cell r="R522">
            <v>12.621575422311379</v>
          </cell>
          <cell r="S522">
            <v>13.19867313007807</v>
          </cell>
        </row>
        <row r="523">
          <cell r="A523">
            <v>520</v>
          </cell>
          <cell r="R523">
            <v>12.6263436204604</v>
          </cell>
          <cell r="S523">
            <v>13.197567911599817</v>
          </cell>
        </row>
        <row r="524">
          <cell r="A524">
            <v>521</v>
          </cell>
          <cell r="R524">
            <v>12.631111818609419</v>
          </cell>
          <cell r="S524">
            <v>13.196476087814661</v>
          </cell>
        </row>
        <row r="525">
          <cell r="A525">
            <v>522</v>
          </cell>
          <cell r="R525">
            <v>12.635880016758438</v>
          </cell>
          <cell r="S525">
            <v>13.195397581741615</v>
          </cell>
        </row>
        <row r="526">
          <cell r="A526">
            <v>523</v>
          </cell>
          <cell r="R526">
            <v>12.640648214907458</v>
          </cell>
          <cell r="S526">
            <v>13.19433231698844</v>
          </cell>
        </row>
        <row r="527">
          <cell r="A527">
            <v>524</v>
          </cell>
          <cell r="R527">
            <v>12.645416413056481</v>
          </cell>
          <cell r="S527">
            <v>13.193280217746064</v>
          </cell>
        </row>
        <row r="528">
          <cell r="A528">
            <v>525</v>
          </cell>
          <cell r="R528">
            <v>12.6501846112055</v>
          </cell>
          <cell r="S528">
            <v>13.19224120878299</v>
          </cell>
        </row>
        <row r="529">
          <cell r="A529">
            <v>526</v>
          </cell>
          <cell r="R529">
            <v>12.654952809354521</v>
          </cell>
          <cell r="S529">
            <v>13.191215215439824</v>
          </cell>
        </row>
        <row r="530">
          <cell r="A530">
            <v>527</v>
          </cell>
          <cell r="R530">
            <v>12.659721007503537</v>
          </cell>
          <cell r="S530">
            <v>13.190202163623868</v>
          </cell>
        </row>
        <row r="531">
          <cell r="A531">
            <v>528</v>
          </cell>
          <cell r="R531">
            <v>12.664489205652556</v>
          </cell>
          <cell r="S531">
            <v>13.189201979803705</v>
          </cell>
        </row>
        <row r="532">
          <cell r="A532">
            <v>529</v>
          </cell>
          <cell r="R532">
            <v>12.669257403801579</v>
          </cell>
          <cell r="S532">
            <v>13.188214591003936</v>
          </cell>
        </row>
        <row r="533">
          <cell r="A533">
            <v>530</v>
          </cell>
          <cell r="R533">
            <v>12.674025601950598</v>
          </cell>
          <cell r="S533">
            <v>13.187239924799922</v>
          </cell>
        </row>
        <row r="534">
          <cell r="A534">
            <v>531</v>
          </cell>
          <cell r="R534">
            <v>12.678793800099619</v>
          </cell>
          <cell r="S534">
            <v>13.186277909312585</v>
          </cell>
        </row>
        <row r="535">
          <cell r="A535">
            <v>532</v>
          </cell>
          <cell r="R535">
            <v>12.683561998248637</v>
          </cell>
          <cell r="S535">
            <v>13.185328473203304</v>
          </cell>
        </row>
        <row r="536">
          <cell r="A536">
            <v>533</v>
          </cell>
          <cell r="R536">
            <v>12.688330196397658</v>
          </cell>
          <cell r="S536">
            <v>13.184391545668817</v>
          </cell>
        </row>
        <row r="537">
          <cell r="A537">
            <v>534</v>
          </cell>
          <cell r="R537">
            <v>12.693098394546677</v>
          </cell>
          <cell r="S537">
            <v>13.183467056436239</v>
          </cell>
        </row>
        <row r="538">
          <cell r="A538">
            <v>535</v>
          </cell>
          <cell r="R538">
            <v>12.697866592695698</v>
          </cell>
          <cell r="S538">
            <v>13.182554935758082</v>
          </cell>
        </row>
        <row r="539">
          <cell r="A539">
            <v>536</v>
          </cell>
          <cell r="R539">
            <v>12.702634790844717</v>
          </cell>
          <cell r="S539">
            <v>13.181655114407359</v>
          </cell>
        </row>
        <row r="540">
          <cell r="A540">
            <v>537</v>
          </cell>
          <cell r="R540">
            <v>12.70740298899374</v>
          </cell>
          <cell r="S540">
            <v>13.180767523672744</v>
          </cell>
        </row>
        <row r="541">
          <cell r="A541">
            <v>538</v>
          </cell>
          <cell r="R541">
            <v>12.71217118714276</v>
          </cell>
          <cell r="S541">
            <v>13.179892095353777</v>
          </cell>
        </row>
        <row r="542">
          <cell r="A542">
            <v>539</v>
          </cell>
          <cell r="R542">
            <v>12.716939385291779</v>
          </cell>
          <cell r="S542">
            <v>13.17902876175612</v>
          </cell>
        </row>
        <row r="543">
          <cell r="A543">
            <v>540</v>
          </cell>
          <cell r="R543">
            <v>12.721707583440798</v>
          </cell>
          <cell r="S543">
            <v>13.17817745568688</v>
          </cell>
        </row>
        <row r="544">
          <cell r="A544">
            <v>541</v>
          </cell>
          <cell r="R544">
            <v>12.726475781589819</v>
          </cell>
          <cell r="S544">
            <v>13.177338110449966</v>
          </cell>
        </row>
        <row r="545">
          <cell r="A545">
            <v>542</v>
          </cell>
          <cell r="R545">
            <v>12.731243979738839</v>
          </cell>
          <cell r="S545">
            <v>13.176510659841506</v>
          </cell>
        </row>
        <row r="546">
          <cell r="A546">
            <v>543</v>
          </cell>
          <cell r="R546">
            <v>12.73601217788786</v>
          </cell>
          <cell r="S546">
            <v>13.175695038145319</v>
          </cell>
        </row>
        <row r="547">
          <cell r="A547">
            <v>544</v>
          </cell>
          <cell r="R547">
            <v>12.740780376036877</v>
          </cell>
          <cell r="S547">
            <v>13.174891180128439</v>
          </cell>
        </row>
        <row r="548">
          <cell r="A548">
            <v>545</v>
          </cell>
          <cell r="R548">
            <v>12.745548574185898</v>
          </cell>
          <cell r="S548">
            <v>13.174099021036662</v>
          </cell>
        </row>
        <row r="549">
          <cell r="A549">
            <v>546</v>
          </cell>
          <cell r="R549">
            <v>12.750316772334918</v>
          </cell>
          <cell r="S549">
            <v>13.173318496590188</v>
          </cell>
        </row>
        <row r="550">
          <cell r="A550">
            <v>547</v>
          </cell>
          <cell r="R550">
            <v>12.75508497048394</v>
          </cell>
          <cell r="S550">
            <v>13.172549542979255</v>
          </cell>
        </row>
        <row r="551">
          <cell r="A551">
            <v>548</v>
          </cell>
          <cell r="R551">
            <v>12.75985316863296</v>
          </cell>
          <cell r="S551">
            <v>13.171792096859875</v>
          </cell>
        </row>
        <row r="552">
          <cell r="A552">
            <v>549</v>
          </cell>
          <cell r="R552">
            <v>12.764621366781981</v>
          </cell>
          <cell r="S552">
            <v>13.171046095349578</v>
          </cell>
        </row>
        <row r="553">
          <cell r="A553">
            <v>550</v>
          </cell>
          <cell r="R553">
            <v>12.769389564930997</v>
          </cell>
          <cell r="S553">
            <v>13.170311476023224</v>
          </cell>
        </row>
        <row r="554">
          <cell r="A554">
            <v>551</v>
          </cell>
          <cell r="R554">
            <v>12.774157763080019</v>
          </cell>
          <cell r="S554">
            <v>13.169588176908858</v>
          </cell>
        </row>
        <row r="555">
          <cell r="A555">
            <v>552</v>
          </cell>
          <cell r="R555">
            <v>12.778925961229039</v>
          </cell>
          <cell r="S555">
            <v>13.168876136483574</v>
          </cell>
        </row>
        <row r="556">
          <cell r="A556">
            <v>553</v>
          </cell>
          <cell r="R556">
            <v>12.78369415937806</v>
          </cell>
          <cell r="S556">
            <v>13.168175293669508</v>
          </cell>
        </row>
        <row r="557">
          <cell r="A557">
            <v>554</v>
          </cell>
          <cell r="R557">
            <v>12.788462357527079</v>
          </cell>
          <cell r="S557">
            <v>13.167485587829766</v>
          </cell>
        </row>
        <row r="558">
          <cell r="A558">
            <v>555</v>
          </cell>
          <cell r="R558">
            <v>12.793230555676098</v>
          </cell>
          <cell r="S558">
            <v>13.166806958764489</v>
          </cell>
        </row>
        <row r="559">
          <cell r="A559">
            <v>556</v>
          </cell>
          <cell r="R559">
            <v>12.797998753825118</v>
          </cell>
          <cell r="S559">
            <v>13.16613934670691</v>
          </cell>
        </row>
        <row r="560">
          <cell r="A560">
            <v>557</v>
          </cell>
          <cell r="R560">
            <v>12.802766951974137</v>
          </cell>
          <cell r="S560">
            <v>13.165482692319468</v>
          </cell>
        </row>
        <row r="561">
          <cell r="A561">
            <v>558</v>
          </cell>
          <cell r="R561">
            <v>12.807535150123158</v>
          </cell>
          <cell r="S561">
            <v>13.16483693668995</v>
          </cell>
        </row>
        <row r="562">
          <cell r="A562">
            <v>559</v>
          </cell>
          <cell r="R562">
            <v>12.812303348272177</v>
          </cell>
          <cell r="S562">
            <v>13.164202021327709</v>
          </cell>
        </row>
        <row r="563">
          <cell r="A563">
            <v>560</v>
          </cell>
          <cell r="R563">
            <v>12.8170715464212</v>
          </cell>
          <cell r="S563">
            <v>13.163577888159883</v>
          </cell>
        </row>
        <row r="564">
          <cell r="A564">
            <v>561</v>
          </cell>
          <cell r="R564">
            <v>12.821839744570216</v>
          </cell>
          <cell r="S564">
            <v>13.162964479527682</v>
          </cell>
        </row>
        <row r="565">
          <cell r="A565">
            <v>562</v>
          </cell>
          <cell r="R565">
            <v>12.826607942719239</v>
          </cell>
          <cell r="S565">
            <v>13.1623617381827</v>
          </cell>
        </row>
        <row r="566">
          <cell r="A566">
            <v>563</v>
          </cell>
          <cell r="R566">
            <v>12.831376140868258</v>
          </cell>
          <cell r="S566">
            <v>13.161769607283251</v>
          </cell>
        </row>
        <row r="567">
          <cell r="A567">
            <v>564</v>
          </cell>
          <cell r="R567">
            <v>12.836144339017279</v>
          </cell>
          <cell r="S567">
            <v>13.161188030390802</v>
          </cell>
        </row>
        <row r="568">
          <cell r="A568">
            <v>565</v>
          </cell>
          <cell r="R568">
            <v>12.840912537166298</v>
          </cell>
          <cell r="S568">
            <v>13.160616951466379</v>
          </cell>
        </row>
        <row r="569">
          <cell r="A569">
            <v>566</v>
          </cell>
          <cell r="R569">
            <v>12.84568073531532</v>
          </cell>
          <cell r="S569">
            <v>13.160056314867044</v>
          </cell>
        </row>
        <row r="570">
          <cell r="A570">
            <v>567</v>
          </cell>
          <cell r="R570">
            <v>12.850448933464339</v>
          </cell>
          <cell r="S570">
            <v>13.159506065342388</v>
          </cell>
        </row>
        <row r="571">
          <cell r="A571">
            <v>568</v>
          </cell>
          <cell r="R571">
            <v>12.855217131613358</v>
          </cell>
          <cell r="S571">
            <v>13.158966148031116</v>
          </cell>
        </row>
        <row r="572">
          <cell r="A572">
            <v>569</v>
          </cell>
          <cell r="R572">
            <v>12.859985329762377</v>
          </cell>
          <cell r="S572">
            <v>13.158436508457577</v>
          </cell>
        </row>
        <row r="573">
          <cell r="A573">
            <v>570</v>
          </cell>
          <cell r="R573">
            <v>12.8647535279114</v>
          </cell>
          <cell r="S573">
            <v>13.157917092528422</v>
          </cell>
        </row>
        <row r="574">
          <cell r="A574">
            <v>571</v>
          </cell>
          <cell r="R574">
            <v>12.869521726060418</v>
          </cell>
          <cell r="S574">
            <v>13.157407846529221</v>
          </cell>
        </row>
        <row r="575">
          <cell r="A575">
            <v>572</v>
          </cell>
          <cell r="R575">
            <v>12.874289924209441</v>
          </cell>
          <cell r="S575">
            <v>13.156908717121187</v>
          </cell>
        </row>
        <row r="576">
          <cell r="A576">
            <v>573</v>
          </cell>
          <cell r="R576">
            <v>12.879058122358456</v>
          </cell>
          <cell r="S576">
            <v>13.156419651337877</v>
          </cell>
        </row>
        <row r="577">
          <cell r="A577">
            <v>574</v>
          </cell>
          <cell r="R577">
            <v>12.883826320507479</v>
          </cell>
          <cell r="S577">
            <v>13.155940596581942</v>
          </cell>
        </row>
        <row r="578">
          <cell r="A578">
            <v>575</v>
          </cell>
          <cell r="R578">
            <v>12.888594518656499</v>
          </cell>
          <cell r="S578">
            <v>13.155471500621944</v>
          </cell>
        </row>
        <row r="579">
          <cell r="A579">
            <v>576</v>
          </cell>
          <cell r="R579">
            <v>12.89336271680552</v>
          </cell>
          <cell r="S579">
            <v>13.155012311589148</v>
          </cell>
        </row>
        <row r="580">
          <cell r="A580">
            <v>577</v>
          </cell>
          <cell r="R580">
            <v>12.898130914954539</v>
          </cell>
          <cell r="S580">
            <v>13.154562977974399</v>
          </cell>
        </row>
        <row r="581">
          <cell r="A581">
            <v>578</v>
          </cell>
          <cell r="R581">
            <v>12.90289911310356</v>
          </cell>
          <cell r="S581">
            <v>13.154123448625013</v>
          </cell>
        </row>
        <row r="582">
          <cell r="A582">
            <v>579</v>
          </cell>
          <cell r="R582">
            <v>12.907667311252577</v>
          </cell>
          <cell r="S582">
            <v>13.153693672741685</v>
          </cell>
        </row>
        <row r="583">
          <cell r="A583">
            <v>580</v>
          </cell>
          <cell r="R583">
            <v>12.912435509401597</v>
          </cell>
          <cell r="S583">
            <v>13.153273599875453</v>
          </cell>
        </row>
        <row r="584">
          <cell r="A584">
            <v>581</v>
          </cell>
          <cell r="R584">
            <v>12.917203707550618</v>
          </cell>
          <cell r="S584">
            <v>13.152863179924685</v>
          </cell>
        </row>
        <row r="585">
          <cell r="A585">
            <v>582</v>
          </cell>
          <cell r="R585">
            <v>12.921971905699637</v>
          </cell>
          <cell r="S585">
            <v>13.152462363132067</v>
          </cell>
        </row>
        <row r="586">
          <cell r="A586">
            <v>583</v>
          </cell>
          <cell r="R586">
            <v>12.92674010384866</v>
          </cell>
          <cell r="S586">
            <v>13.152071100081711</v>
          </cell>
        </row>
        <row r="587">
          <cell r="A587">
            <v>584</v>
          </cell>
          <cell r="R587">
            <v>12.931508301997679</v>
          </cell>
          <cell r="S587">
            <v>13.151689341696166</v>
          </cell>
        </row>
        <row r="588">
          <cell r="A588">
            <v>585</v>
          </cell>
          <cell r="R588">
            <v>12.936276500146699</v>
          </cell>
          <cell r="S588">
            <v>13.151317039233561</v>
          </cell>
        </row>
        <row r="589">
          <cell r="A589">
            <v>586</v>
          </cell>
          <cell r="R589">
            <v>12.941044698295718</v>
          </cell>
          <cell r="S589">
            <v>13.150954144284739</v>
          </cell>
        </row>
        <row r="590">
          <cell r="A590">
            <v>587</v>
          </cell>
          <cell r="R590">
            <v>12.945812896444739</v>
          </cell>
          <cell r="S590">
            <v>13.150600608770398</v>
          </cell>
        </row>
        <row r="591">
          <cell r="A591">
            <v>588</v>
          </cell>
          <cell r="R591">
            <v>12.950581094593758</v>
          </cell>
          <cell r="S591">
            <v>13.15025638493834</v>
          </cell>
        </row>
        <row r="592">
          <cell r="A592">
            <v>589</v>
          </cell>
          <cell r="R592">
            <v>12.955349292742779</v>
          </cell>
          <cell r="S592">
            <v>13.149921425360635</v>
          </cell>
        </row>
        <row r="593">
          <cell r="A593">
            <v>590</v>
          </cell>
          <cell r="R593">
            <v>12.960117490891797</v>
          </cell>
          <cell r="S593">
            <v>13.149595682930899</v>
          </cell>
        </row>
        <row r="594">
          <cell r="A594">
            <v>591</v>
          </cell>
          <cell r="R594">
            <v>12.964885689040818</v>
          </cell>
          <cell r="S594">
            <v>13.149279110861583</v>
          </cell>
        </row>
        <row r="595">
          <cell r="A595">
            <v>592</v>
          </cell>
          <cell r="R595">
            <v>12.969653887189837</v>
          </cell>
          <cell r="S595">
            <v>13.148971662681273</v>
          </cell>
        </row>
        <row r="596">
          <cell r="A596">
            <v>593</v>
          </cell>
          <cell r="R596">
            <v>12.97442208533886</v>
          </cell>
          <cell r="S596">
            <v>13.148673292231999</v>
          </cell>
        </row>
        <row r="597">
          <cell r="A597">
            <v>594</v>
          </cell>
          <cell r="R597">
            <v>12.979190283487878</v>
          </cell>
          <cell r="S597">
            <v>13.148383953666649</v>
          </cell>
        </row>
        <row r="598">
          <cell r="A598">
            <v>595</v>
          </cell>
          <cell r="R598">
            <v>12.9839584816369</v>
          </cell>
          <cell r="S598">
            <v>13.148103601446307</v>
          </cell>
        </row>
        <row r="599">
          <cell r="A599">
            <v>596</v>
          </cell>
          <cell r="R599">
            <v>12.98872667978592</v>
          </cell>
          <cell r="S599">
            <v>13.147832190337692</v>
          </cell>
        </row>
        <row r="600">
          <cell r="A600">
            <v>597</v>
          </cell>
          <cell r="R600">
            <v>12.993494877934939</v>
          </cell>
          <cell r="S600">
            <v>13.147569675410592</v>
          </cell>
        </row>
        <row r="601">
          <cell r="A601">
            <v>598</v>
          </cell>
          <cell r="R601">
            <v>12.998263076083958</v>
          </cell>
          <cell r="S601">
            <v>13.14731601203534</v>
          </cell>
        </row>
        <row r="602">
          <cell r="A602">
            <v>599</v>
          </cell>
          <cell r="R602">
            <v>13.003031274232979</v>
          </cell>
          <cell r="S602">
            <v>13.147071155880289</v>
          </cell>
        </row>
        <row r="603">
          <cell r="A603">
            <v>600</v>
          </cell>
          <cell r="R603">
            <v>13.007799472381999</v>
          </cell>
          <cell r="S603">
            <v>13.146835062909332</v>
          </cell>
        </row>
        <row r="604">
          <cell r="A604">
            <v>601</v>
          </cell>
          <cell r="R604">
            <v>13.01256767053102</v>
          </cell>
          <cell r="S604">
            <v>13.146607689379463</v>
          </cell>
        </row>
        <row r="605">
          <cell r="A605">
            <v>602</v>
          </cell>
          <cell r="R605">
            <v>13.017335868680037</v>
          </cell>
          <cell r="S605">
            <v>13.146388991838309</v>
          </cell>
        </row>
        <row r="606">
          <cell r="A606">
            <v>603</v>
          </cell>
          <cell r="R606">
            <v>13.022104066829058</v>
          </cell>
          <cell r="S606">
            <v>13.146178927121751</v>
          </cell>
        </row>
        <row r="607">
          <cell r="A607">
            <v>604</v>
          </cell>
          <cell r="R607">
            <v>13.026872264978078</v>
          </cell>
          <cell r="S607">
            <v>13.14597745235152</v>
          </cell>
        </row>
        <row r="608">
          <cell r="A608">
            <v>605</v>
          </cell>
          <cell r="R608">
            <v>13.031640463127097</v>
          </cell>
          <cell r="S608">
            <v>13.145784524932846</v>
          </cell>
        </row>
        <row r="609">
          <cell r="A609">
            <v>606</v>
          </cell>
          <cell r="R609">
            <v>13.03640866127612</v>
          </cell>
          <cell r="S609">
            <v>13.145600102552102</v>
          </cell>
        </row>
        <row r="610">
          <cell r="A610">
            <v>607</v>
          </cell>
          <cell r="R610">
            <v>13.041176859425136</v>
          </cell>
          <cell r="S610">
            <v>13.145424143174507</v>
          </cell>
        </row>
        <row r="611">
          <cell r="A611">
            <v>608</v>
          </cell>
          <cell r="R611">
            <v>13.04594505757416</v>
          </cell>
          <cell r="S611">
            <v>13.145256605041817</v>
          </cell>
        </row>
        <row r="612">
          <cell r="A612">
            <v>609</v>
          </cell>
          <cell r="R612">
            <v>13.050713255723178</v>
          </cell>
          <cell r="S612">
            <v>13.145097446670073</v>
          </cell>
        </row>
        <row r="613">
          <cell r="A613">
            <v>610</v>
          </cell>
          <cell r="R613">
            <v>13.055481453872199</v>
          </cell>
          <cell r="S613">
            <v>13.144946626847327</v>
          </cell>
        </row>
        <row r="614">
          <cell r="A614">
            <v>611</v>
          </cell>
          <cell r="R614">
            <v>13.060249652021218</v>
          </cell>
          <cell r="S614">
            <v>13.144804104631453</v>
          </cell>
        </row>
        <row r="615">
          <cell r="A615">
            <v>612</v>
          </cell>
          <cell r="R615">
            <v>13.065017850170239</v>
          </cell>
          <cell r="S615">
            <v>13.144669839347896</v>
          </cell>
        </row>
        <row r="616">
          <cell r="A616">
            <v>613</v>
          </cell>
          <cell r="R616">
            <v>13.069786048319258</v>
          </cell>
          <cell r="S616">
            <v>13.144543790587532</v>
          </cell>
        </row>
        <row r="617">
          <cell r="A617">
            <v>614</v>
          </cell>
          <cell r="R617">
            <v>13.074554246468278</v>
          </cell>
          <cell r="S617">
            <v>13.144425918204481</v>
          </cell>
        </row>
        <row r="618">
          <cell r="A618">
            <v>615</v>
          </cell>
          <cell r="R618">
            <v>13.079322444617297</v>
          </cell>
          <cell r="S618">
            <v>13.144316182313977</v>
          </cell>
        </row>
        <row r="619">
          <cell r="A619">
            <v>616</v>
          </cell>
          <cell r="R619">
            <v>13.084090642766318</v>
          </cell>
          <cell r="S619">
            <v>13.144214543290239</v>
          </cell>
        </row>
        <row r="620">
          <cell r="A620">
            <v>617</v>
          </cell>
          <cell r="R620">
            <v>13.088858840915337</v>
          </cell>
          <cell r="S620">
            <v>13.144120961764386</v>
          </cell>
        </row>
        <row r="621">
          <cell r="A621">
            <v>618</v>
          </cell>
          <cell r="R621">
            <v>13.09362703906436</v>
          </cell>
          <cell r="S621">
            <v>13.144035398622359</v>
          </cell>
        </row>
        <row r="622">
          <cell r="A622">
            <v>619</v>
          </cell>
          <cell r="R622">
            <v>13.098395237213376</v>
          </cell>
          <cell r="S622">
            <v>13.143957815002837</v>
          </cell>
        </row>
        <row r="623">
          <cell r="A623">
            <v>620</v>
          </cell>
          <cell r="R623">
            <v>13.103163435362399</v>
          </cell>
          <cell r="S623">
            <v>13.143888172295229</v>
          </cell>
        </row>
        <row r="624">
          <cell r="A624">
            <v>621</v>
          </cell>
          <cell r="R624">
            <v>13.107931633511418</v>
          </cell>
          <cell r="S624">
            <v>13.143826432137651</v>
          </cell>
        </row>
        <row r="625">
          <cell r="A625">
            <v>622</v>
          </cell>
          <cell r="R625">
            <v>13.112699831660439</v>
          </cell>
          <cell r="S625">
            <v>13.143772556414898</v>
          </cell>
        </row>
        <row r="626">
          <cell r="A626">
            <v>623</v>
          </cell>
          <cell r="R626">
            <v>13.117468029809459</v>
          </cell>
          <cell r="S626">
            <v>13.143726507256499</v>
          </cell>
        </row>
        <row r="627">
          <cell r="A627">
            <v>624</v>
          </cell>
          <cell r="R627">
            <v>13.12223622795848</v>
          </cell>
          <cell r="S627">
            <v>13.143688247034753</v>
          </cell>
        </row>
        <row r="628">
          <cell r="A628">
            <v>625</v>
          </cell>
          <cell r="R628">
            <v>13.127004426107499</v>
          </cell>
          <cell r="S628">
            <v>13.143657738362748</v>
          </cell>
        </row>
        <row r="629">
          <cell r="A629">
            <v>626</v>
          </cell>
          <cell r="R629">
            <v>13.131772624256518</v>
          </cell>
          <cell r="S629">
            <v>13.14363494409249</v>
          </cell>
        </row>
        <row r="630">
          <cell r="A630">
            <v>627</v>
          </cell>
          <cell r="R630">
            <v>13.136540822405538</v>
          </cell>
          <cell r="S630">
            <v>13.143619827312968</v>
          </cell>
        </row>
        <row r="631">
          <cell r="A631">
            <v>628</v>
          </cell>
          <cell r="R631">
            <v>13.14130902055456</v>
          </cell>
          <cell r="S631">
            <v>13.143612351348263</v>
          </cell>
        </row>
        <row r="632">
          <cell r="A632">
            <v>629</v>
          </cell>
          <cell r="R632">
            <v>13.14607721870358</v>
          </cell>
          <cell r="S632">
            <v>13.14361247975571</v>
          </cell>
        </row>
        <row r="633">
          <cell r="A633">
            <v>630</v>
          </cell>
          <cell r="R633">
            <v>13.150845416852599</v>
          </cell>
          <cell r="S633">
            <v>13.143620176323996</v>
          </cell>
        </row>
        <row r="634">
          <cell r="A634">
            <v>631</v>
          </cell>
          <cell r="R634">
            <v>13.155613615001618</v>
          </cell>
          <cell r="S634">
            <v>13.143635405071388</v>
          </cell>
        </row>
        <row r="635">
          <cell r="A635">
            <v>632</v>
          </cell>
          <cell r="R635">
            <v>13.160381813150638</v>
          </cell>
          <cell r="S635">
            <v>13.143658130243864</v>
          </cell>
        </row>
        <row r="636">
          <cell r="A636">
            <v>633</v>
          </cell>
          <cell r="R636">
            <v>13.165150011299659</v>
          </cell>
          <cell r="S636">
            <v>13.143688316313344</v>
          </cell>
        </row>
        <row r="637">
          <cell r="A637">
            <v>634</v>
          </cell>
          <cell r="R637">
            <v>13.169918209448678</v>
          </cell>
          <cell r="S637">
            <v>13.143725927975902</v>
          </cell>
        </row>
        <row r="638">
          <cell r="A638">
            <v>635</v>
          </cell>
          <cell r="R638">
            <v>13.174686407597699</v>
          </cell>
          <cell r="S638">
            <v>13.143770930149991</v>
          </cell>
        </row>
        <row r="639">
          <cell r="A639">
            <v>636</v>
          </cell>
          <cell r="R639">
            <v>13.179454605746717</v>
          </cell>
          <cell r="S639">
            <v>13.143823287974714</v>
          </cell>
        </row>
        <row r="640">
          <cell r="A640">
            <v>637</v>
          </cell>
          <cell r="R640">
            <v>13.184222803895741</v>
          </cell>
          <cell r="S640">
            <v>13.143882966808063</v>
          </cell>
        </row>
        <row r="641">
          <cell r="A641">
            <v>638</v>
          </cell>
          <cell r="R641">
            <v>13.188991002044757</v>
          </cell>
          <cell r="S641">
            <v>13.143949932225244</v>
          </cell>
        </row>
        <row r="642">
          <cell r="A642">
            <v>639</v>
          </cell>
          <cell r="R642">
            <v>13.193759200193778</v>
          </cell>
          <cell r="S642">
            <v>13.144024150016945</v>
          </cell>
        </row>
        <row r="643">
          <cell r="A643">
            <v>640</v>
          </cell>
          <cell r="R643">
            <v>13.198527398342797</v>
          </cell>
          <cell r="S643">
            <v>13.144105586187646</v>
          </cell>
        </row>
        <row r="644">
          <cell r="A644">
            <v>641</v>
          </cell>
          <cell r="R644">
            <v>13.20329559649182</v>
          </cell>
          <cell r="S644">
            <v>13.144194206953998</v>
          </cell>
        </row>
        <row r="645">
          <cell r="A645">
            <v>642</v>
          </cell>
          <cell r="R645">
            <v>13.208063794640839</v>
          </cell>
          <cell r="S645">
            <v>13.144289978743112</v>
          </cell>
        </row>
        <row r="646">
          <cell r="A646">
            <v>643</v>
          </cell>
          <cell r="R646">
            <v>13.212831992789859</v>
          </cell>
          <cell r="S646">
            <v>13.144392868190971</v>
          </cell>
        </row>
        <row r="647">
          <cell r="A647">
            <v>644</v>
          </cell>
          <cell r="R647">
            <v>13.217600190938878</v>
          </cell>
          <cell r="S647">
            <v>13.144502842140776</v>
          </cell>
        </row>
        <row r="648">
          <cell r="A648">
            <v>645</v>
          </cell>
          <cell r="R648">
            <v>13.222368389087899</v>
          </cell>
          <cell r="S648">
            <v>13.144619867641351</v>
          </cell>
        </row>
        <row r="649">
          <cell r="A649">
            <v>646</v>
          </cell>
          <cell r="R649">
            <v>13.227136587236918</v>
          </cell>
          <cell r="S649">
            <v>13.144743911945566</v>
          </cell>
        </row>
        <row r="650">
          <cell r="A650">
            <v>647</v>
          </cell>
          <cell r="R650">
            <v>13.23190478538594</v>
          </cell>
          <cell r="S650">
            <v>13.144874942508727</v>
          </cell>
        </row>
        <row r="651">
          <cell r="A651">
            <v>648</v>
          </cell>
          <cell r="R651">
            <v>13.236672983534957</v>
          </cell>
          <cell r="S651">
            <v>13.145012926987047</v>
          </cell>
        </row>
        <row r="652">
          <cell r="A652">
            <v>649</v>
          </cell>
          <cell r="R652">
            <v>13.241441181683978</v>
          </cell>
          <cell r="S652">
            <v>13.145157833236077</v>
          </cell>
        </row>
        <row r="653">
          <cell r="A653">
            <v>650</v>
          </cell>
          <cell r="R653">
            <v>13.246209379832997</v>
          </cell>
          <cell r="S653">
            <v>13.145309629309192</v>
          </cell>
        </row>
        <row r="654">
          <cell r="A654">
            <v>651</v>
          </cell>
          <cell r="R654">
            <v>13.25097757798202</v>
          </cell>
          <cell r="S654">
            <v>13.14546828345604</v>
          </cell>
        </row>
        <row r="655">
          <cell r="A655">
            <v>652</v>
          </cell>
          <cell r="R655">
            <v>13.25574577613104</v>
          </cell>
          <cell r="S655">
            <v>13.145633764121071</v>
          </cell>
        </row>
        <row r="656">
          <cell r="A656">
            <v>653</v>
          </cell>
          <cell r="R656">
            <v>13.260513974280061</v>
          </cell>
          <cell r="S656">
            <v>13.145806039942032</v>
          </cell>
        </row>
        <row r="657">
          <cell r="A657">
            <v>654</v>
          </cell>
          <cell r="R657">
            <v>13.26528217242908</v>
          </cell>
          <cell r="S657">
            <v>13.145985079748471</v>
          </cell>
        </row>
        <row r="658">
          <cell r="A658">
            <v>655</v>
          </cell>
          <cell r="R658">
            <v>13.270050370578096</v>
          </cell>
          <cell r="S658">
            <v>13.146170852560306</v>
          </cell>
        </row>
        <row r="659">
          <cell r="A659">
            <v>656</v>
          </cell>
          <cell r="R659">
            <v>13.274818568727119</v>
          </cell>
          <cell r="S659">
            <v>13.146363327586366</v>
          </cell>
        </row>
        <row r="660">
          <cell r="A660">
            <v>657</v>
          </cell>
          <cell r="R660">
            <v>13.279586766876138</v>
          </cell>
          <cell r="S660">
            <v>13.146562474222913</v>
          </cell>
        </row>
        <row r="661">
          <cell r="A661">
            <v>658</v>
          </cell>
          <cell r="R661">
            <v>13.284354965025159</v>
          </cell>
          <cell r="S661">
            <v>13.146768262052289</v>
          </cell>
        </row>
        <row r="662">
          <cell r="A662">
            <v>659</v>
          </cell>
          <cell r="R662">
            <v>13.289123163174178</v>
          </cell>
          <cell r="S662">
            <v>13.146980660841439</v>
          </cell>
        </row>
        <row r="663">
          <cell r="A663">
            <v>660</v>
          </cell>
          <cell r="R663">
            <v>13.293891361323197</v>
          </cell>
          <cell r="S663">
            <v>13.147199640540538</v>
          </cell>
        </row>
        <row r="664">
          <cell r="A664">
            <v>661</v>
          </cell>
          <cell r="R664">
            <v>13.298659559472217</v>
          </cell>
          <cell r="S664">
            <v>13.14742517128162</v>
          </cell>
        </row>
        <row r="665">
          <cell r="A665">
            <v>662</v>
          </cell>
          <cell r="R665">
            <v>13.303427757621238</v>
          </cell>
          <cell r="S665">
            <v>13.147657223377193</v>
          </cell>
        </row>
        <row r="666">
          <cell r="A666">
            <v>663</v>
          </cell>
          <cell r="R666">
            <v>13.308195955770257</v>
          </cell>
          <cell r="S666">
            <v>13.147895767318845</v>
          </cell>
        </row>
        <row r="667">
          <cell r="A667">
            <v>664</v>
          </cell>
          <cell r="R667">
            <v>13.31296415391928</v>
          </cell>
          <cell r="S667">
            <v>13.148140773775962</v>
          </cell>
        </row>
        <row r="668">
          <cell r="A668">
            <v>665</v>
          </cell>
          <cell r="R668">
            <v>13.317732352068296</v>
          </cell>
          <cell r="S668">
            <v>13.148392213594335</v>
          </cell>
        </row>
        <row r="669">
          <cell r="A669">
            <v>666</v>
          </cell>
          <cell r="R669">
            <v>13.32250055021732</v>
          </cell>
          <cell r="S669">
            <v>13.14865005779486</v>
          </cell>
        </row>
        <row r="670">
          <cell r="A670">
            <v>667</v>
          </cell>
          <cell r="R670">
            <v>13.327268748366338</v>
          </cell>
          <cell r="S670">
            <v>13.148914277572217</v>
          </cell>
        </row>
        <row r="671">
          <cell r="A671">
            <v>668</v>
          </cell>
          <cell r="R671">
            <v>13.332036946515359</v>
          </cell>
          <cell r="S671">
            <v>13.149184844293579</v>
          </cell>
        </row>
        <row r="672">
          <cell r="A672">
            <v>669</v>
          </cell>
          <cell r="R672">
            <v>13.336805144664378</v>
          </cell>
          <cell r="S672">
            <v>13.149461729497306</v>
          </cell>
        </row>
        <row r="673">
          <cell r="A673">
            <v>670</v>
          </cell>
          <cell r="R673">
            <v>13.341573342813399</v>
          </cell>
          <cell r="S673">
            <v>13.149744904891694</v>
          </cell>
        </row>
        <row r="674">
          <cell r="A674">
            <v>671</v>
          </cell>
          <cell r="R674">
            <v>13.346341540962419</v>
          </cell>
          <cell r="S674">
            <v>13.150034342353692</v>
          </cell>
        </row>
        <row r="675">
          <cell r="A675">
            <v>672</v>
          </cell>
          <cell r="R675">
            <v>13.351109739111438</v>
          </cell>
          <cell r="S675">
            <v>13.150330013927626</v>
          </cell>
        </row>
        <row r="676">
          <cell r="A676">
            <v>673</v>
          </cell>
          <cell r="R676">
            <v>13.355877937260457</v>
          </cell>
          <cell r="S676">
            <v>13.150631891823993</v>
          </cell>
        </row>
        <row r="677">
          <cell r="A677">
            <v>674</v>
          </cell>
          <cell r="R677">
            <v>13.36064613540948</v>
          </cell>
          <cell r="S677">
            <v>13.150939948418227</v>
          </cell>
        </row>
        <row r="678">
          <cell r="A678">
            <v>675</v>
          </cell>
          <cell r="R678">
            <v>13.365414333558499</v>
          </cell>
          <cell r="S678">
            <v>13.151254156249431</v>
          </cell>
        </row>
        <row r="679">
          <cell r="A679">
            <v>676</v>
          </cell>
          <cell r="R679">
            <v>13.37018253170752</v>
          </cell>
          <cell r="S679">
            <v>13.151574488019232</v>
          </cell>
        </row>
        <row r="680">
          <cell r="A680">
            <v>677</v>
          </cell>
          <cell r="R680">
            <v>13.374950729856538</v>
          </cell>
          <cell r="S680">
            <v>13.151900916590522</v>
          </cell>
        </row>
        <row r="681">
          <cell r="A681">
            <v>678</v>
          </cell>
          <cell r="R681">
            <v>13.379718928005559</v>
          </cell>
          <cell r="S681">
            <v>13.152233414986304</v>
          </cell>
        </row>
        <row r="682">
          <cell r="A682">
            <v>679</v>
          </cell>
          <cell r="R682">
            <v>13.384487126154578</v>
          </cell>
          <cell r="S682">
            <v>13.152571956388503</v>
          </cell>
        </row>
        <row r="683">
          <cell r="A683">
            <v>680</v>
          </cell>
          <cell r="R683">
            <v>13.389255324303598</v>
          </cell>
          <cell r="S683">
            <v>13.152916514136798</v>
          </cell>
        </row>
        <row r="684">
          <cell r="A684">
            <v>681</v>
          </cell>
          <cell r="R684">
            <v>13.394023522452619</v>
          </cell>
          <cell r="S684">
            <v>13.153267061727462</v>
          </cell>
        </row>
        <row r="685">
          <cell r="A685">
            <v>682</v>
          </cell>
          <cell r="R685">
            <v>13.398791720601636</v>
          </cell>
          <cell r="S685">
            <v>13.153623572812212</v>
          </cell>
        </row>
        <row r="686">
          <cell r="A686">
            <v>683</v>
          </cell>
          <cell r="R686">
            <v>13.403559918750661</v>
          </cell>
          <cell r="S686">
            <v>13.153986021197079</v>
          </cell>
        </row>
        <row r="687">
          <cell r="A687">
            <v>684</v>
          </cell>
          <cell r="R687">
            <v>13.408328116899677</v>
          </cell>
          <cell r="S687">
            <v>13.154354380841269</v>
          </cell>
        </row>
        <row r="688">
          <cell r="A688">
            <v>685</v>
          </cell>
          <cell r="R688">
            <v>13.413096315048698</v>
          </cell>
          <cell r="S688">
            <v>13.154728625856063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ments"/>
      <sheetName val="IS2000"/>
      <sheetName val="FundsFlow"/>
      <sheetName val="All Suppliers"/>
      <sheetName val="Collect_hist"/>
      <sheetName val="Estimat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Запрос"/>
      <sheetName val="PKI"/>
      <sheetName val="ТЭП(New)"/>
      <sheetName val="расшифровка по ДЗО"/>
      <sheetName val="Лист2"/>
      <sheetName val="Все ТЭП"/>
      <sheetName val="Все ТЭП старый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Вбюджет"/>
      <sheetName val="КапВл"/>
      <sheetName val="Инвестиции"/>
      <sheetName val="Отдельно по ТШО"/>
      <sheetName val="ТБиООС"/>
      <sheetName val="Каз.Сод"/>
      <sheetName val="События"/>
      <sheetName val="SMSTemp"/>
      <sheetName val="IS2000"/>
      <sheetName val="CO_11"/>
      <sheetName val="CO_1"/>
      <sheetName val="CO_10"/>
      <sheetName val="CO_12"/>
      <sheetName val="CO_13"/>
      <sheetName val="CO_14"/>
      <sheetName val="CO_15"/>
      <sheetName val="CO_16"/>
      <sheetName val="CO_17"/>
      <sheetName val="CO_18"/>
      <sheetName val="CO_19"/>
      <sheetName val="CO_2"/>
      <sheetName val="CO_20"/>
      <sheetName val="CO_21"/>
      <sheetName val="CO_22"/>
      <sheetName val="CO_23"/>
      <sheetName val="CO_24"/>
      <sheetName val="CO_25"/>
      <sheetName val="CO_26"/>
      <sheetName val="CO_27"/>
      <sheetName val="CO_28"/>
      <sheetName val="CO_29"/>
      <sheetName val="CO_3"/>
      <sheetName val="CO_30"/>
      <sheetName val="CO_4"/>
      <sheetName val="CO_5"/>
      <sheetName val="CO_6"/>
      <sheetName val="CO_7"/>
      <sheetName val="CO_8"/>
      <sheetName val="CO_9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"/>
      <sheetName val="TOC"/>
      <sheetName val="P-1"/>
      <sheetName val="P-2"/>
      <sheetName val="P-3"/>
      <sheetName val="P-4"/>
      <sheetName val="P-5"/>
      <sheetName val="P-6"/>
      <sheetName val="P-7"/>
      <sheetName val="P-8"/>
      <sheetName val="P-9"/>
      <sheetName val="P-10"/>
      <sheetName val="P-11"/>
      <sheetName val="P-12"/>
      <sheetName val="P-13"/>
      <sheetName val="P-14"/>
      <sheetName val="P-15"/>
      <sheetName val="P-16"/>
      <sheetName val="Budget"/>
      <sheetName val="Setup"/>
      <sheetName val="ForCharts"/>
      <sheetName val="Forecasts"/>
      <sheetName val="Comp"/>
      <sheetName val="Содержание"/>
      <sheetName val="SMSTemp"/>
      <sheetName val="Flash Report December v3"/>
      <sheetName val="Sheet1"/>
      <sheetName val="IS2000"/>
      <sheetName val="CO_11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август"/>
      <sheetName val="01ADDL.F.A."/>
      <sheetName val="Summary"/>
      <sheetName val="Управление"/>
      <sheetName val="SAPBEXfilters"/>
      <sheetName val="2014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ster Daten"/>
      <sheetName val="Info"/>
      <sheetName val="1NK"/>
      <sheetName val="Const"/>
    </sheetNames>
    <sheetDataSet>
      <sheetData sheetId="0"/>
      <sheetData sheetId="1" refreshError="1">
        <row r="4">
          <cell r="C4" t="str">
            <v>Стр. - Page</v>
          </cell>
        </row>
        <row r="5">
          <cell r="B5" t="str">
            <v>Резюме для руководстваExecutive Summary</v>
          </cell>
          <cell r="C5">
            <v>1</v>
          </cell>
        </row>
        <row r="6">
          <cell r="A6" t="str">
            <v>Финансы - Financials</v>
          </cell>
        </row>
        <row r="7">
          <cell r="B7" t="str">
            <v>Предварительная сводка финансовых показателейPreliminary Financials Summary</v>
          </cell>
          <cell r="C7">
            <v>3</v>
          </cell>
        </row>
        <row r="8">
          <cell r="B8" t="str">
            <v>Макроэкономическая ситуацияMacroeconomic Environment</v>
          </cell>
          <cell r="C8">
            <v>4</v>
          </cell>
        </row>
        <row r="10">
          <cell r="A10" t="str">
            <v>Производство - Production</v>
          </cell>
        </row>
        <row r="11">
          <cell r="B11" t="str">
            <v>Cводка производственных показателейProduction Summary</v>
          </cell>
          <cell r="C11">
            <v>5</v>
          </cell>
        </row>
        <row r="12">
          <cell r="B12" t="str">
            <v>KCC. Добыча рудыKCC. Ore Extraction</v>
          </cell>
          <cell r="C12">
            <v>6</v>
          </cell>
        </row>
        <row r="13">
          <cell r="B13" t="str">
            <v>KCC. Производство концентратаKCC. Concentrate Production</v>
          </cell>
          <cell r="C13">
            <v>7</v>
          </cell>
        </row>
        <row r="14">
          <cell r="B14" t="str">
            <v>KCC. Производство катодной медиKCC. Copper Cathodes Production</v>
          </cell>
          <cell r="C14">
            <v>8</v>
          </cell>
        </row>
        <row r="15">
          <cell r="B15" t="str">
            <v>KCC. Производство медной катанкиKCC. Copper Rod Production</v>
          </cell>
          <cell r="C15">
            <v>9</v>
          </cell>
        </row>
        <row r="16">
          <cell r="B16" t="str">
            <v>KCC. Производство металлического цинкаKCC. Metal Zinc Production</v>
          </cell>
          <cell r="C16">
            <v>10</v>
          </cell>
        </row>
        <row r="17">
          <cell r="B17" t="str">
            <v>KCC. Производство серебраKCC. Silver Production</v>
          </cell>
          <cell r="C17">
            <v>11</v>
          </cell>
        </row>
        <row r="18">
          <cell r="B18" t="str">
            <v>KCC. Производство золотаKCC. Gold Production</v>
          </cell>
          <cell r="C18">
            <v>12</v>
          </cell>
        </row>
        <row r="19">
          <cell r="B19" t="str">
            <v>KCC. Анализ регионовKCC. Regions Analysis</v>
          </cell>
          <cell r="C19">
            <v>13</v>
          </cell>
        </row>
        <row r="20">
          <cell r="B20" t="str">
            <v>MKM. ПроизводствоMKM. Production</v>
          </cell>
          <cell r="C20">
            <v>14</v>
          </cell>
        </row>
        <row r="22">
          <cell r="A22" t="str">
            <v>Прочее - Other</v>
          </cell>
        </row>
        <row r="23">
          <cell r="B23" t="str">
            <v>ПрочееOther</v>
          </cell>
          <cell r="C23">
            <v>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Investment Programm"/>
      <sheetName val="Info"/>
      <sheetName val="свод"/>
      <sheetName val="группа"/>
      <sheetName val="[Investment Programm.xls]_Inv_7"/>
      <sheetName val="TOC"/>
      <sheetName val="SMSTemp"/>
      <sheetName val="CO_11"/>
      <sheetName val="IS2000"/>
      <sheetName val="Расчеты"/>
      <sheetName val="Данные"/>
      <sheetName val="I KEY INFORMATION"/>
      <sheetName val="VI REVENUE OOD"/>
      <sheetName val="IIb P_L short"/>
      <sheetName val="IV REVENUE ROOMS"/>
      <sheetName val="IV REVENUE  F_B"/>
      <sheetName val="Financial ratios А3"/>
      <sheetName val="[Investment Programm.xls]_Inv_2"/>
      <sheetName val="[Investment Programm.xls]_Inv_4"/>
      <sheetName val="[Investment Programm.xls]_Inv_3"/>
      <sheetName val="[Investment Programm.xls]_Inv_5"/>
      <sheetName val="[Investment Programm.xls]_Inv_6"/>
      <sheetName val="[Investment Programm.xls]_Inv_8"/>
      <sheetName val="[Investment Programm.xls]_Inv_9"/>
      <sheetName val="[Investment Programm.xls]_In_20"/>
      <sheetName val="[Investment Programm.xls]_In_10"/>
      <sheetName val="[Investment Programm.xls]_In_11"/>
      <sheetName val="[Investment Programm.xls]_In_17"/>
      <sheetName val="[Investment Programm.xls]_In_16"/>
      <sheetName val="[Investment Programm.xls]_In_12"/>
      <sheetName val="[Investment Programm.xls]_In_13"/>
      <sheetName val="[Investment Programm.xls]_In_14"/>
      <sheetName val="[Investment Programm.xls]_In_15"/>
      <sheetName val="[Investment Programm.xls]_In_19"/>
      <sheetName val="[Investment Programm.xls]_In_18"/>
      <sheetName val="[Investment Programm.xls]_In_22"/>
      <sheetName val="[Investment Programm.xls]_In_21"/>
      <sheetName val="[Investment Programm.xls]_In_23"/>
      <sheetName val="[Investment Programm.xls]_In_25"/>
      <sheetName val="[Investment Programm.xls]_In_24"/>
      <sheetName val="[Investment Programm.xls]_In_26"/>
      <sheetName val="[Investment Programm.xls]_In_29"/>
      <sheetName val="[Investment Programm.xls]_In_28"/>
      <sheetName val="[Investment Programm.xls]_In_27"/>
      <sheetName val="[Investment Programm.xls]_In_33"/>
      <sheetName val="[Investment Programm.xls]_In_30"/>
      <sheetName val="[Investment Programm.xls]_In_31"/>
      <sheetName val="[Investment Programm.xls]_In_32"/>
      <sheetName val="[Investment Programm.xls]_In_34"/>
      <sheetName val="[Investment Programm.xls]_In_37"/>
      <sheetName val="[Investment Programm.xls]_In_35"/>
      <sheetName val="[Investment Programm.xls]_In_36"/>
      <sheetName val="[Investment Programm.xls]_In_38"/>
      <sheetName val="[Investment Programm.xls]_In_39"/>
      <sheetName val="[Investment Programm.xls]_In_41"/>
      <sheetName val="[Investment Programm.xls]_In_40"/>
      <sheetName val="[Investment Programm.xls]_In_42"/>
      <sheetName val="[Investment Programm.xls]_In_43"/>
      <sheetName val="[Investment Programm.xls]_In_44"/>
      <sheetName val="[Investment Programm.xls]_In_46"/>
      <sheetName val="[Investment Programm.xls]_In_45"/>
      <sheetName val="[Investment Programm.xls]_In_48"/>
      <sheetName val="[Investment Programm.xls]_In_47"/>
      <sheetName val="[Investment Programm.xls]_In_49"/>
      <sheetName val="[Investment Programm.xls]_In_50"/>
      <sheetName val="[Investment Programm.xls]_In_51"/>
      <sheetName val="[Investment Programm.xls]_In_52"/>
      <sheetName val="[Investment Programm.xls]_In_53"/>
      <sheetName val="[Investment Programm.xls]_In_54"/>
      <sheetName val="[Investment Programm.xls]_In_55"/>
      <sheetName val="[Investment Programm.xls]_In_57"/>
      <sheetName val="[Investment Programm.xls]_In_56"/>
    </sheetNames>
    <sheetDataSet>
      <sheetData sheetId="0" refreshError="1">
        <row r="3">
          <cell r="X3">
            <v>324865</v>
          </cell>
          <cell r="Z3">
            <v>609350</v>
          </cell>
          <cell r="AA3">
            <v>2006030</v>
          </cell>
          <cell r="AK3">
            <v>455500</v>
          </cell>
          <cell r="AP3">
            <v>270000</v>
          </cell>
          <cell r="AQ3">
            <v>465150</v>
          </cell>
          <cell r="AR3">
            <v>319760</v>
          </cell>
          <cell r="AY3">
            <v>270670</v>
          </cell>
          <cell r="CE3">
            <v>373560</v>
          </cell>
          <cell r="CU3">
            <v>1751210</v>
          </cell>
        </row>
        <row r="4">
          <cell r="X4">
            <v>324865</v>
          </cell>
          <cell r="Z4">
            <v>812130</v>
          </cell>
          <cell r="AA4">
            <v>2006030</v>
          </cell>
          <cell r="AB4">
            <v>404910</v>
          </cell>
          <cell r="AK4">
            <v>455500</v>
          </cell>
          <cell r="AP4">
            <v>270000</v>
          </cell>
          <cell r="AQ4">
            <v>465150</v>
          </cell>
          <cell r="AR4">
            <v>319760</v>
          </cell>
          <cell r="AY4">
            <v>270670</v>
          </cell>
          <cell r="CE4">
            <v>498120</v>
          </cell>
          <cell r="CU4">
            <v>1751210</v>
          </cell>
        </row>
        <row r="5">
          <cell r="X5">
            <v>324865</v>
          </cell>
          <cell r="Z5">
            <v>2706650</v>
          </cell>
          <cell r="AA5">
            <v>2006030</v>
          </cell>
          <cell r="AK5">
            <v>455500</v>
          </cell>
          <cell r="AP5">
            <v>270000</v>
          </cell>
          <cell r="AQ5">
            <v>465150</v>
          </cell>
          <cell r="AR5">
            <v>319760</v>
          </cell>
          <cell r="AY5">
            <v>270670</v>
          </cell>
          <cell r="CE5">
            <v>1517560</v>
          </cell>
          <cell r="CU5">
            <v>1751210</v>
          </cell>
          <cell r="CZ5">
            <v>408000</v>
          </cell>
        </row>
        <row r="6">
          <cell r="X6">
            <v>324865</v>
          </cell>
          <cell r="Z6">
            <v>3099190</v>
          </cell>
          <cell r="AA6">
            <v>2006030</v>
          </cell>
          <cell r="AK6">
            <v>455500</v>
          </cell>
          <cell r="AP6">
            <v>270000</v>
          </cell>
          <cell r="AQ6">
            <v>465150</v>
          </cell>
          <cell r="AR6">
            <v>319760</v>
          </cell>
          <cell r="AY6">
            <v>270670</v>
          </cell>
          <cell r="CE6">
            <v>1900880</v>
          </cell>
          <cell r="CF6">
            <v>16361000</v>
          </cell>
          <cell r="CU6">
            <v>1751210</v>
          </cell>
        </row>
        <row r="7">
          <cell r="X7">
            <v>324865</v>
          </cell>
          <cell r="Z7">
            <v>2575380</v>
          </cell>
          <cell r="AA7">
            <v>2006030</v>
          </cell>
          <cell r="AK7">
            <v>455500</v>
          </cell>
          <cell r="AP7">
            <v>270000</v>
          </cell>
          <cell r="AQ7">
            <v>465150</v>
          </cell>
          <cell r="AR7">
            <v>319760</v>
          </cell>
          <cell r="AY7">
            <v>270670</v>
          </cell>
          <cell r="CE7">
            <v>1579600</v>
          </cell>
          <cell r="CU7">
            <v>1751210</v>
          </cell>
        </row>
        <row r="8">
          <cell r="X8">
            <v>324865</v>
          </cell>
          <cell r="Y8">
            <v>312800</v>
          </cell>
          <cell r="Z8">
            <v>2522600</v>
          </cell>
          <cell r="AA8">
            <v>2006030</v>
          </cell>
          <cell r="AK8">
            <v>455500</v>
          </cell>
          <cell r="AP8">
            <v>270000</v>
          </cell>
          <cell r="AQ8">
            <v>465150</v>
          </cell>
          <cell r="AR8">
            <v>319760</v>
          </cell>
          <cell r="AY8">
            <v>270670</v>
          </cell>
          <cell r="CE8">
            <v>1547220</v>
          </cell>
          <cell r="CU8">
            <v>1751210</v>
          </cell>
        </row>
        <row r="9">
          <cell r="AK9">
            <v>456000</v>
          </cell>
          <cell r="AU9">
            <v>964880</v>
          </cell>
          <cell r="CJ9">
            <v>2730000</v>
          </cell>
        </row>
        <row r="10">
          <cell r="AH10">
            <v>3966070</v>
          </cell>
          <cell r="AK10">
            <v>456000</v>
          </cell>
          <cell r="AU10">
            <v>964880</v>
          </cell>
          <cell r="BA10">
            <v>1295060</v>
          </cell>
          <cell r="BB10">
            <v>1570920</v>
          </cell>
        </row>
        <row r="11">
          <cell r="AK11">
            <v>456000</v>
          </cell>
          <cell r="AU11">
            <v>964880</v>
          </cell>
        </row>
        <row r="12">
          <cell r="AK12">
            <v>700000</v>
          </cell>
        </row>
        <row r="15">
          <cell r="CJ15">
            <v>450450</v>
          </cell>
        </row>
        <row r="16">
          <cell r="CJ16">
            <v>450450</v>
          </cell>
        </row>
        <row r="17">
          <cell r="CJ17">
            <v>450450</v>
          </cell>
        </row>
        <row r="18">
          <cell r="AC18">
            <v>700000</v>
          </cell>
          <cell r="AK18">
            <v>700000</v>
          </cell>
        </row>
        <row r="19">
          <cell r="AK19">
            <v>9978340</v>
          </cell>
        </row>
        <row r="20">
          <cell r="AK20">
            <v>1500000</v>
          </cell>
          <cell r="AW20">
            <v>114720</v>
          </cell>
        </row>
        <row r="21">
          <cell r="CJ21">
            <v>450450</v>
          </cell>
        </row>
        <row r="22">
          <cell r="CZ22">
            <v>1244400</v>
          </cell>
        </row>
        <row r="23">
          <cell r="AL23">
            <v>550000</v>
          </cell>
        </row>
        <row r="26">
          <cell r="AK26">
            <v>1000000</v>
          </cell>
        </row>
        <row r="27">
          <cell r="CI27">
            <v>3735000</v>
          </cell>
          <cell r="CJ27">
            <v>5182450</v>
          </cell>
        </row>
        <row r="31">
          <cell r="X31">
            <v>556910</v>
          </cell>
          <cell r="AA31">
            <v>1714300</v>
          </cell>
          <cell r="AD31">
            <v>12212880</v>
          </cell>
          <cell r="AJ31">
            <v>282860</v>
          </cell>
          <cell r="AK31">
            <v>1025410</v>
          </cell>
          <cell r="AP31">
            <v>300000</v>
          </cell>
          <cell r="AQ31">
            <v>740550</v>
          </cell>
          <cell r="AR31">
            <v>548620</v>
          </cell>
          <cell r="AT31">
            <v>729140</v>
          </cell>
          <cell r="AV31">
            <v>325000</v>
          </cell>
          <cell r="AY31">
            <v>285710</v>
          </cell>
          <cell r="AZ31">
            <v>6160800</v>
          </cell>
          <cell r="CG31">
            <v>1679250</v>
          </cell>
          <cell r="CH31">
            <v>4473160</v>
          </cell>
          <cell r="CS31">
            <v>1167640</v>
          </cell>
          <cell r="CU31">
            <v>4029240</v>
          </cell>
        </row>
        <row r="32">
          <cell r="X32">
            <v>556910</v>
          </cell>
          <cell r="AA32">
            <v>1714300</v>
          </cell>
          <cell r="AJ32">
            <v>282860</v>
          </cell>
          <cell r="AK32">
            <v>1025410</v>
          </cell>
          <cell r="AP32">
            <v>300000</v>
          </cell>
          <cell r="AQ32">
            <v>740550</v>
          </cell>
          <cell r="AR32">
            <v>548620</v>
          </cell>
          <cell r="AT32">
            <v>729140</v>
          </cell>
          <cell r="AY32">
            <v>285710</v>
          </cell>
          <cell r="CG32">
            <v>1679250</v>
          </cell>
          <cell r="CH32">
            <v>4473160</v>
          </cell>
          <cell r="CS32">
            <v>1167640</v>
          </cell>
          <cell r="CU32">
            <v>4029240</v>
          </cell>
        </row>
        <row r="33">
          <cell r="X33">
            <v>556910</v>
          </cell>
          <cell r="AA33">
            <v>1714300</v>
          </cell>
          <cell r="AJ33">
            <v>282860</v>
          </cell>
          <cell r="AK33">
            <v>1025410</v>
          </cell>
          <cell r="AP33">
            <v>300000</v>
          </cell>
          <cell r="AQ33">
            <v>740550</v>
          </cell>
          <cell r="AR33">
            <v>548620</v>
          </cell>
          <cell r="AT33">
            <v>729140</v>
          </cell>
          <cell r="AY33">
            <v>285710</v>
          </cell>
          <cell r="CG33">
            <v>1679250</v>
          </cell>
          <cell r="CH33">
            <v>4473160</v>
          </cell>
          <cell r="CS33">
            <v>1167640</v>
          </cell>
          <cell r="CU33">
            <v>4028570</v>
          </cell>
        </row>
        <row r="34">
          <cell r="X34">
            <v>556910</v>
          </cell>
          <cell r="AA34">
            <v>1714300</v>
          </cell>
          <cell r="AJ34">
            <v>282860</v>
          </cell>
          <cell r="AK34">
            <v>1025410</v>
          </cell>
          <cell r="AP34">
            <v>300000</v>
          </cell>
          <cell r="AQ34">
            <v>740550</v>
          </cell>
          <cell r="AR34">
            <v>548620</v>
          </cell>
          <cell r="AT34">
            <v>729140</v>
          </cell>
          <cell r="AY34">
            <v>285710</v>
          </cell>
          <cell r="CG34">
            <v>1679250</v>
          </cell>
          <cell r="CH34">
            <v>4473160</v>
          </cell>
          <cell r="CS34">
            <v>1167640</v>
          </cell>
          <cell r="CU34">
            <v>4028570</v>
          </cell>
        </row>
        <row r="35">
          <cell r="X35">
            <v>556910</v>
          </cell>
          <cell r="AA35">
            <v>1714300</v>
          </cell>
          <cell r="AJ35">
            <v>282860</v>
          </cell>
          <cell r="AK35">
            <v>1025410</v>
          </cell>
          <cell r="AP35">
            <v>300000</v>
          </cell>
          <cell r="AQ35">
            <v>740550</v>
          </cell>
          <cell r="AR35">
            <v>548620</v>
          </cell>
          <cell r="AT35">
            <v>729140</v>
          </cell>
          <cell r="AY35">
            <v>285710</v>
          </cell>
          <cell r="CG35">
            <v>1679250</v>
          </cell>
          <cell r="CH35">
            <v>4473160</v>
          </cell>
          <cell r="CS35">
            <v>1167640</v>
          </cell>
          <cell r="CU35">
            <v>4028570</v>
          </cell>
        </row>
        <row r="36">
          <cell r="X36">
            <v>556910</v>
          </cell>
          <cell r="AA36">
            <v>1714300</v>
          </cell>
          <cell r="AE36">
            <v>350000</v>
          </cell>
          <cell r="AJ36">
            <v>282860</v>
          </cell>
          <cell r="AK36">
            <v>1025410</v>
          </cell>
          <cell r="AP36">
            <v>300000</v>
          </cell>
          <cell r="AQ36">
            <v>740550</v>
          </cell>
          <cell r="AR36">
            <v>548620</v>
          </cell>
          <cell r="AT36">
            <v>729140</v>
          </cell>
          <cell r="AY36">
            <v>285710</v>
          </cell>
          <cell r="CG36">
            <v>1679250</v>
          </cell>
          <cell r="CH36">
            <v>4473160</v>
          </cell>
          <cell r="CS36">
            <v>1167640</v>
          </cell>
          <cell r="CU36">
            <v>4028570</v>
          </cell>
        </row>
        <row r="37">
          <cell r="X37">
            <v>556910</v>
          </cell>
          <cell r="AA37">
            <v>1714280</v>
          </cell>
          <cell r="AJ37">
            <v>282860</v>
          </cell>
          <cell r="AK37">
            <v>750000</v>
          </cell>
          <cell r="AP37">
            <v>300000</v>
          </cell>
          <cell r="AQ37">
            <v>740550</v>
          </cell>
          <cell r="AR37">
            <v>548620</v>
          </cell>
          <cell r="AT37">
            <v>729140</v>
          </cell>
          <cell r="AY37">
            <v>285710</v>
          </cell>
          <cell r="CG37">
            <v>1679250</v>
          </cell>
          <cell r="CH37">
            <v>4473160</v>
          </cell>
          <cell r="CS37">
            <v>1167640</v>
          </cell>
          <cell r="CU37">
            <v>4028570</v>
          </cell>
        </row>
        <row r="43">
          <cell r="CI43">
            <v>340000</v>
          </cell>
          <cell r="CJ43">
            <v>3391570</v>
          </cell>
        </row>
        <row r="44">
          <cell r="CI44">
            <v>340000</v>
          </cell>
          <cell r="CJ44">
            <v>3391570</v>
          </cell>
        </row>
        <row r="45">
          <cell r="CI45">
            <v>340000</v>
          </cell>
          <cell r="CJ45">
            <v>3391570</v>
          </cell>
        </row>
        <row r="46">
          <cell r="CI46">
            <v>340000</v>
          </cell>
          <cell r="CJ46">
            <v>3391570</v>
          </cell>
        </row>
        <row r="47">
          <cell r="CI47">
            <v>340000</v>
          </cell>
          <cell r="CJ47">
            <v>3391570</v>
          </cell>
        </row>
        <row r="51">
          <cell r="AC51">
            <v>800000</v>
          </cell>
        </row>
        <row r="54">
          <cell r="CI54">
            <v>334180</v>
          </cell>
          <cell r="CZ54">
            <v>241670</v>
          </cell>
        </row>
        <row r="55">
          <cell r="CI55">
            <v>334180</v>
          </cell>
          <cell r="CZ55">
            <v>241670</v>
          </cell>
        </row>
        <row r="56">
          <cell r="CI56">
            <v>334180</v>
          </cell>
          <cell r="CZ56">
            <v>241670</v>
          </cell>
        </row>
        <row r="57">
          <cell r="CI57">
            <v>334180</v>
          </cell>
          <cell r="CZ57">
            <v>241670</v>
          </cell>
        </row>
        <row r="58">
          <cell r="CI58">
            <v>334180</v>
          </cell>
          <cell r="CZ58">
            <v>241670</v>
          </cell>
        </row>
        <row r="59">
          <cell r="CI59">
            <v>334180</v>
          </cell>
          <cell r="CZ59">
            <v>662370</v>
          </cell>
        </row>
        <row r="60">
          <cell r="CI60">
            <v>334180</v>
          </cell>
          <cell r="CZ60">
            <v>662370</v>
          </cell>
        </row>
        <row r="61">
          <cell r="CI61">
            <v>334180</v>
          </cell>
          <cell r="CZ61">
            <v>662370</v>
          </cell>
        </row>
        <row r="62">
          <cell r="CI62">
            <v>334180</v>
          </cell>
          <cell r="CZ62">
            <v>662370</v>
          </cell>
        </row>
        <row r="63">
          <cell r="CI63">
            <v>334180</v>
          </cell>
          <cell r="CZ63">
            <v>662370</v>
          </cell>
        </row>
        <row r="64">
          <cell r="CI64">
            <v>334180</v>
          </cell>
          <cell r="CZ64">
            <v>662370</v>
          </cell>
        </row>
        <row r="67">
          <cell r="CI67">
            <v>334180</v>
          </cell>
          <cell r="CV67">
            <v>652280</v>
          </cell>
          <cell r="CZ67">
            <v>241670</v>
          </cell>
        </row>
        <row r="68">
          <cell r="CI68">
            <v>334180</v>
          </cell>
          <cell r="CV68">
            <v>652280</v>
          </cell>
          <cell r="CZ68">
            <v>241670</v>
          </cell>
        </row>
        <row r="69">
          <cell r="CI69">
            <v>334180</v>
          </cell>
          <cell r="CV69">
            <v>652280</v>
          </cell>
          <cell r="CZ69">
            <v>241670</v>
          </cell>
        </row>
        <row r="70">
          <cell r="CI70">
            <v>334180</v>
          </cell>
          <cell r="CV70">
            <v>652280</v>
          </cell>
          <cell r="CZ70">
            <v>241670</v>
          </cell>
        </row>
        <row r="71">
          <cell r="CI71">
            <v>334180</v>
          </cell>
          <cell r="CV71">
            <v>652280</v>
          </cell>
          <cell r="CZ71">
            <v>241670</v>
          </cell>
        </row>
        <row r="72">
          <cell r="CI72">
            <v>334180</v>
          </cell>
          <cell r="CV72">
            <v>652280</v>
          </cell>
          <cell r="CZ72">
            <v>241670</v>
          </cell>
        </row>
        <row r="73">
          <cell r="CI73">
            <v>334180</v>
          </cell>
          <cell r="CV73">
            <v>652280</v>
          </cell>
          <cell r="CZ73">
            <v>241670</v>
          </cell>
        </row>
        <row r="77">
          <cell r="CI77">
            <v>334180</v>
          </cell>
          <cell r="CJ77">
            <v>1528800</v>
          </cell>
        </row>
        <row r="78">
          <cell r="CI78">
            <v>593000</v>
          </cell>
        </row>
        <row r="79">
          <cell r="CI79">
            <v>241150</v>
          </cell>
        </row>
        <row r="84">
          <cell r="CL84">
            <v>5398000</v>
          </cell>
        </row>
        <row r="86">
          <cell r="DA86">
            <v>623540</v>
          </cell>
        </row>
        <row r="87">
          <cell r="DA87">
            <v>1442690</v>
          </cell>
        </row>
        <row r="91">
          <cell r="DA91">
            <v>1367340</v>
          </cell>
        </row>
        <row r="96">
          <cell r="AF96">
            <v>19538550</v>
          </cell>
          <cell r="DE96">
            <v>17111840</v>
          </cell>
          <cell r="DF96">
            <v>13763440</v>
          </cell>
        </row>
        <row r="98">
          <cell r="Z98">
            <v>833330</v>
          </cell>
          <cell r="AA98">
            <v>1000000</v>
          </cell>
          <cell r="AG98">
            <v>1413960</v>
          </cell>
          <cell r="AJ98">
            <v>500000</v>
          </cell>
          <cell r="AK98">
            <v>400000</v>
          </cell>
          <cell r="AM98">
            <v>185130</v>
          </cell>
          <cell r="AN98">
            <v>264550</v>
          </cell>
          <cell r="AO98">
            <v>133812</v>
          </cell>
          <cell r="AQ98">
            <v>250000</v>
          </cell>
          <cell r="AR98">
            <v>166670</v>
          </cell>
          <cell r="AS98">
            <v>1298640</v>
          </cell>
          <cell r="CE98">
            <v>53640</v>
          </cell>
          <cell r="CG98">
            <v>1372750</v>
          </cell>
          <cell r="CS98">
            <v>598730</v>
          </cell>
        </row>
        <row r="99">
          <cell r="Z99">
            <v>833330</v>
          </cell>
          <cell r="AA99">
            <v>1000000</v>
          </cell>
          <cell r="AG99">
            <v>1413960</v>
          </cell>
          <cell r="AJ99">
            <v>500000</v>
          </cell>
          <cell r="AK99">
            <v>400000</v>
          </cell>
          <cell r="AM99">
            <v>185130</v>
          </cell>
          <cell r="AN99">
            <v>264550</v>
          </cell>
          <cell r="AO99">
            <v>133812</v>
          </cell>
          <cell r="AQ99">
            <v>250000</v>
          </cell>
          <cell r="AR99">
            <v>166670</v>
          </cell>
          <cell r="AS99">
            <v>1298640</v>
          </cell>
          <cell r="CE99">
            <v>30150</v>
          </cell>
          <cell r="CG99">
            <v>1372750</v>
          </cell>
          <cell r="CS99">
            <v>598730</v>
          </cell>
        </row>
        <row r="100">
          <cell r="Z100">
            <v>833330</v>
          </cell>
          <cell r="AA100">
            <v>1000000</v>
          </cell>
          <cell r="AG100">
            <v>1413960</v>
          </cell>
          <cell r="AJ100">
            <v>500000</v>
          </cell>
          <cell r="AK100">
            <v>400000</v>
          </cell>
          <cell r="AM100">
            <v>185130</v>
          </cell>
          <cell r="AN100">
            <v>264550</v>
          </cell>
          <cell r="AO100">
            <v>133812</v>
          </cell>
          <cell r="AQ100">
            <v>250000</v>
          </cell>
          <cell r="AR100">
            <v>166670</v>
          </cell>
          <cell r="AS100">
            <v>1298640</v>
          </cell>
          <cell r="CE100">
            <v>68040</v>
          </cell>
          <cell r="CG100">
            <v>1372750</v>
          </cell>
          <cell r="CS100">
            <v>598730</v>
          </cell>
        </row>
        <row r="101">
          <cell r="Z101">
            <v>833330</v>
          </cell>
          <cell r="AA101">
            <v>1000000</v>
          </cell>
          <cell r="AG101">
            <v>1413960</v>
          </cell>
          <cell r="AJ101">
            <v>500000</v>
          </cell>
          <cell r="AK101">
            <v>400000</v>
          </cell>
          <cell r="AM101">
            <v>185130</v>
          </cell>
          <cell r="AN101">
            <v>264550</v>
          </cell>
          <cell r="AO101">
            <v>133812</v>
          </cell>
          <cell r="AQ101">
            <v>250000</v>
          </cell>
          <cell r="AR101">
            <v>166670</v>
          </cell>
          <cell r="AS101">
            <v>1298640</v>
          </cell>
          <cell r="CE101">
            <v>616020</v>
          </cell>
          <cell r="CG101">
            <v>1372750</v>
          </cell>
          <cell r="CS101">
            <v>598730</v>
          </cell>
        </row>
        <row r="102">
          <cell r="Z102">
            <v>833330</v>
          </cell>
          <cell r="AA102">
            <v>1000000</v>
          </cell>
          <cell r="AG102">
            <v>1413960</v>
          </cell>
          <cell r="AJ102">
            <v>500000</v>
          </cell>
          <cell r="AK102">
            <v>400000</v>
          </cell>
          <cell r="AM102">
            <v>185130</v>
          </cell>
          <cell r="AN102">
            <v>264550</v>
          </cell>
          <cell r="AO102">
            <v>133812</v>
          </cell>
          <cell r="AQ102">
            <v>250000</v>
          </cell>
          <cell r="AR102">
            <v>166670</v>
          </cell>
          <cell r="AS102">
            <v>1298640</v>
          </cell>
          <cell r="CE102">
            <v>577960</v>
          </cell>
          <cell r="CG102">
            <v>1372750</v>
          </cell>
          <cell r="CS102">
            <v>598730</v>
          </cell>
          <cell r="CW102">
            <v>1313400</v>
          </cell>
          <cell r="CX102">
            <v>278820</v>
          </cell>
        </row>
        <row r="103">
          <cell r="Z103">
            <v>833330</v>
          </cell>
          <cell r="AA103">
            <v>1000000</v>
          </cell>
          <cell r="AE103">
            <v>350000</v>
          </cell>
          <cell r="AG103">
            <v>1413960</v>
          </cell>
          <cell r="AJ103">
            <v>500000</v>
          </cell>
          <cell r="AK103">
            <v>400000</v>
          </cell>
          <cell r="AM103">
            <v>185130</v>
          </cell>
          <cell r="AN103">
            <v>264550</v>
          </cell>
          <cell r="AO103">
            <v>133812</v>
          </cell>
          <cell r="AQ103">
            <v>250000</v>
          </cell>
          <cell r="AR103">
            <v>166670</v>
          </cell>
          <cell r="AS103">
            <v>1298640</v>
          </cell>
          <cell r="CE103">
            <v>771360</v>
          </cell>
          <cell r="CG103">
            <v>1372750</v>
          </cell>
          <cell r="CS103">
            <v>598730</v>
          </cell>
          <cell r="CW103">
            <v>1313400</v>
          </cell>
          <cell r="CX103">
            <v>214570</v>
          </cell>
        </row>
        <row r="104">
          <cell r="AK104">
            <v>400000</v>
          </cell>
        </row>
        <row r="105">
          <cell r="AK105">
            <v>400000</v>
          </cell>
          <cell r="CW105">
            <v>1313400</v>
          </cell>
          <cell r="CY105">
            <v>4045310</v>
          </cell>
        </row>
        <row r="106">
          <cell r="AK106">
            <v>400000</v>
          </cell>
        </row>
        <row r="107">
          <cell r="AK107">
            <v>400000</v>
          </cell>
        </row>
        <row r="108">
          <cell r="AL108">
            <v>400000</v>
          </cell>
        </row>
        <row r="113">
          <cell r="AC113">
            <v>520000</v>
          </cell>
          <cell r="AI113">
            <v>2000000</v>
          </cell>
          <cell r="CJ113">
            <v>1387750</v>
          </cell>
          <cell r="CV113">
            <v>1920000</v>
          </cell>
          <cell r="CZ113">
            <v>6014260</v>
          </cell>
        </row>
        <row r="116">
          <cell r="CQ116">
            <v>1856100</v>
          </cell>
        </row>
        <row r="117">
          <cell r="CR117">
            <v>2207680</v>
          </cell>
        </row>
        <row r="118">
          <cell r="CP118">
            <v>2864120</v>
          </cell>
        </row>
        <row r="119">
          <cell r="CT119">
            <v>4922360</v>
          </cell>
        </row>
        <row r="120">
          <cell r="CR120">
            <v>2924880</v>
          </cell>
        </row>
        <row r="122">
          <cell r="CK122">
            <v>2261350</v>
          </cell>
        </row>
        <row r="130">
          <cell r="DB130">
            <v>1401250</v>
          </cell>
        </row>
        <row r="132">
          <cell r="DB132">
            <v>2802500</v>
          </cell>
        </row>
        <row r="133">
          <cell r="DB133">
            <v>1401250</v>
          </cell>
        </row>
        <row r="136">
          <cell r="DD136">
            <v>1269000</v>
          </cell>
        </row>
        <row r="137">
          <cell r="DD137">
            <v>1269000</v>
          </cell>
        </row>
        <row r="141">
          <cell r="DD141">
            <v>1269000</v>
          </cell>
        </row>
        <row r="143">
          <cell r="CJ143">
            <v>1501500</v>
          </cell>
          <cell r="DC143">
            <v>1353110</v>
          </cell>
        </row>
        <row r="152">
          <cell r="BH152">
            <v>255100</v>
          </cell>
        </row>
        <row r="153">
          <cell r="BH153">
            <v>145800</v>
          </cell>
        </row>
        <row r="154">
          <cell r="CT154">
            <v>568000</v>
          </cell>
        </row>
        <row r="156">
          <cell r="BH156">
            <v>218700</v>
          </cell>
        </row>
        <row r="157">
          <cell r="BG157">
            <v>163560</v>
          </cell>
        </row>
        <row r="158">
          <cell r="BJ158">
            <v>255000</v>
          </cell>
        </row>
        <row r="159">
          <cell r="BE159">
            <v>168000</v>
          </cell>
        </row>
        <row r="160">
          <cell r="BI160">
            <v>130000</v>
          </cell>
        </row>
        <row r="161">
          <cell r="AX161">
            <v>700000</v>
          </cell>
        </row>
        <row r="162">
          <cell r="BD162">
            <v>725393</v>
          </cell>
        </row>
        <row r="163">
          <cell r="BC163">
            <v>150000</v>
          </cell>
        </row>
        <row r="164">
          <cell r="BF164">
            <v>105000</v>
          </cell>
        </row>
        <row r="165">
          <cell r="BK165">
            <v>231524</v>
          </cell>
        </row>
        <row r="167">
          <cell r="BQ167">
            <v>84956514</v>
          </cell>
          <cell r="BT167">
            <v>6476804</v>
          </cell>
        </row>
        <row r="168">
          <cell r="BR168">
            <v>75356859</v>
          </cell>
          <cell r="BS168">
            <v>4154500</v>
          </cell>
        </row>
        <row r="169">
          <cell r="BU169">
            <v>536559</v>
          </cell>
        </row>
        <row r="170">
          <cell r="BL170">
            <v>2469398</v>
          </cell>
          <cell r="BM170">
            <v>3981000</v>
          </cell>
          <cell r="BV170">
            <v>2686000</v>
          </cell>
          <cell r="BY170">
            <v>20716700</v>
          </cell>
          <cell r="CM170">
            <v>1174000</v>
          </cell>
          <cell r="CN170">
            <v>6760000</v>
          </cell>
          <cell r="CO170">
            <v>4444000</v>
          </cell>
        </row>
        <row r="171">
          <cell r="CN171">
            <v>235000</v>
          </cell>
        </row>
        <row r="172">
          <cell r="BO172">
            <v>5200000</v>
          </cell>
          <cell r="BV172">
            <v>746000</v>
          </cell>
          <cell r="BW172">
            <v>17528000</v>
          </cell>
          <cell r="CB172">
            <v>1617000</v>
          </cell>
        </row>
        <row r="173">
          <cell r="BL173">
            <v>3130000</v>
          </cell>
          <cell r="BV173">
            <v>962000</v>
          </cell>
          <cell r="BZ173">
            <v>2528000</v>
          </cell>
          <cell r="CA173">
            <v>2187000</v>
          </cell>
          <cell r="CB173">
            <v>5614000</v>
          </cell>
        </row>
        <row r="174">
          <cell r="BV174">
            <v>1200000</v>
          </cell>
          <cell r="CB174">
            <v>20972000</v>
          </cell>
        </row>
        <row r="175">
          <cell r="BM175">
            <v>1763000</v>
          </cell>
          <cell r="BN175">
            <v>2500000</v>
          </cell>
          <cell r="BX175">
            <v>7000000</v>
          </cell>
          <cell r="CB175">
            <v>2063000</v>
          </cell>
          <cell r="CC175">
            <v>5322800</v>
          </cell>
        </row>
        <row r="176">
          <cell r="BV176">
            <v>398500</v>
          </cell>
        </row>
        <row r="178">
          <cell r="CD178">
            <v>2500000</v>
          </cell>
        </row>
        <row r="187">
          <cell r="BP187">
            <v>3427200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cipal  91"/>
      <sheetName val="Plan-juros"/>
      <sheetName val="Plan-comi"/>
      <sheetName val="ANEXO   Bonus"/>
      <sheetName val="Anexo  Transf"/>
      <sheetName val="LC  266-6"/>
      <sheetName val="LC  260-7 "/>
      <sheetName val="LC  258-5 "/>
      <sheetName val="CAMBIOS"/>
      <sheetName val="modaj"/>
      <sheetName val="juros-pagtos"/>
      <sheetName val="comi-pagtos"/>
      <sheetName val="ANEXO-91"/>
      <sheetName val="Costos"/>
      <sheetName val="curve"/>
      <sheetName val="Sheet1"/>
      <sheetName val="TOC"/>
      <sheetName val="SMSTemp"/>
      <sheetName val="Форма2"/>
      <sheetName val="Пр 41"/>
      <sheetName val="Bonus"/>
      <sheetName val="7.1"/>
      <sheetName val="Cash CCI Detail"/>
      <sheetName val="Ch. Tránsito Bs. 30.09.01"/>
      <sheetName val="reporte"/>
      <sheetName val="Datos"/>
      <sheetName val="RPI"/>
      <sheetName val="EDOS.FINANC."/>
      <sheetName val="ADM AJ"/>
      <sheetName val="Gen-2"/>
      <sheetName val="A"/>
      <sheetName val="Geog"/>
      <sheetName val="Ajustes "/>
      <sheetName val="Balance"/>
      <sheetName val="Criteria"/>
      <sheetName val="Drop Down List Data"/>
      <sheetName val="MAXFEE"/>
      <sheetName val="Bonus.xls"/>
      <sheetName val="Selection"/>
      <sheetName val="Principal__91"/>
      <sheetName val="ANEXO___Bonus"/>
      <sheetName val="Anexo__Transf"/>
      <sheetName val="LC__266-6"/>
      <sheetName val="LC__260-7_"/>
      <sheetName val="LC__258-5_"/>
      <sheetName val="#ССЫЛКА"/>
      <sheetName val="N_SVOD"/>
      <sheetName val="ЯНВ_99"/>
      <sheetName val="NOV"/>
      <sheetName val="PROFORMA"/>
      <sheetName val="IS2000"/>
      <sheetName val="Data"/>
      <sheetName val="Fuel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П-ГО"/>
      <sheetName val="1П-3"/>
      <sheetName val="Рас.разв."/>
      <sheetName val="2БК"/>
      <sheetName val="1БО"/>
      <sheetName val="3БО"/>
      <sheetName val="3БК"/>
      <sheetName val="4П"/>
      <sheetName val="5П"/>
      <sheetName val="ВГО"/>
      <sheetName val="коэфф."/>
      <sheetName val="EVA"/>
      <sheetName val="WACC"/>
      <sheetName val="Пр 41"/>
      <sheetName val="Пр 42"/>
      <sheetName val="Пр 44"/>
      <sheetName val="Пр 43"/>
      <sheetName val="Пр 4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А-Б"/>
      <sheetName val="СВОД БУХ"/>
      <sheetName val="СВОД"/>
      <sheetName val="ЦА"/>
      <sheetName val="Атырау"/>
      <sheetName val="Актобе"/>
      <sheetName val="Уральск"/>
      <sheetName val="УПНРиД"/>
      <sheetName val="Южный"/>
      <sheetName val="КО"/>
      <sheetName val="Резерв"/>
      <sheetName val="Проверка АБП"/>
      <sheetName val="Проверка филиалы"/>
      <sheetName val="Проверка по отклонениям"/>
      <sheetName val="Доход"/>
      <sheetName val="Себест"/>
      <sheetName val="НепрРасх"/>
      <sheetName val="КПД КПСЗ"/>
      <sheetName val="из сем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Форма2"/>
      <sheetName val="Comp06"/>
      <sheetName val="Пр 41"/>
      <sheetName val="Sheet1"/>
      <sheetName val="Добыча нефти4"/>
      <sheetName val="modaj"/>
      <sheetName val="TOC"/>
      <sheetName val="SMSTemp"/>
      <sheetName val="2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ING"/>
      <sheetName val="COVER SHEET"/>
      <sheetName val="I KEY INFORMATION"/>
      <sheetName val="Worksheet 1"/>
      <sheetName val="IIa SUMMARY"/>
      <sheetName val="IIb P&amp;L short"/>
      <sheetName val="IIc P&amp;L"/>
      <sheetName val="Cashflow"/>
      <sheetName val="IId P&amp;L Opt Curr"/>
      <sheetName val="IV REVENUE ROOMS"/>
      <sheetName val="IV REVENUE  F&amp;B"/>
      <sheetName val="VI REVENUE OOD"/>
      <sheetName val="VII COST"/>
      <sheetName val="VIIIa INPUT ROOMS"/>
      <sheetName val="RMYEAR1MONTHLY"/>
      <sheetName val="RMYEAR2MONTHLY"/>
      <sheetName val="VIIIb INPUT F&amp;B"/>
      <sheetName val="VIIIc INPUT HR"/>
      <sheetName val="VIIId INPUT OOD"/>
      <sheetName val="Sheet1"/>
      <sheetName val="VIIIe INPUT COST"/>
      <sheetName val="Расчеты"/>
      <sheetName val="Данные"/>
      <sheetName val="Форма2"/>
      <sheetName val="Добыча нефти4"/>
      <sheetName val="ЕдИзм"/>
      <sheetName val="modaj"/>
      <sheetName val="Пр 4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</sheetNames>
    <sheetDataSet>
      <sheetData sheetId="0" refreshError="1"/>
      <sheetData sheetId="1" refreshError="1"/>
      <sheetData sheetId="2" refreshError="1">
        <row r="15">
          <cell r="I15" t="str">
            <v>USD</v>
          </cell>
        </row>
        <row r="20">
          <cell r="I20">
            <v>2002</v>
          </cell>
        </row>
        <row r="63">
          <cell r="E63" t="str">
            <v>Total Revenue</v>
          </cell>
        </row>
        <row r="299">
          <cell r="I299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Разделы"/>
      <sheetName val="ЕдИзм"/>
      <sheetName val="ДопМатериалы2005"/>
      <sheetName val="ОснМатериалы2005"/>
      <sheetName val="Свод по разделам"/>
      <sheetName val="Свод по подразделениям"/>
      <sheetName val="Sheet1"/>
      <sheetName val="I KEY INFORMATION"/>
      <sheetName val="Форма2"/>
      <sheetName val="Info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6 NK"/>
      <sheetName val="Добыча нефти4"/>
      <sheetName val="Материалы КЦ-2 2005"/>
    </sheetNames>
    <sheetDataSet>
      <sheetData sheetId="0" refreshError="1"/>
      <sheetData sheetId="1" refreshError="1">
        <row r="2">
          <cell r="B2" t="str">
            <v>баллон</v>
          </cell>
        </row>
        <row r="3">
          <cell r="B3" t="str">
            <v>г</v>
          </cell>
        </row>
        <row r="4">
          <cell r="B4" t="str">
            <v>дал</v>
          </cell>
        </row>
        <row r="5">
          <cell r="B5" t="str">
            <v>ед.</v>
          </cell>
        </row>
        <row r="6">
          <cell r="B6" t="str">
            <v>кв.м</v>
          </cell>
        </row>
        <row r="7">
          <cell r="B7" t="str">
            <v>кг</v>
          </cell>
        </row>
        <row r="8">
          <cell r="B8" t="str">
            <v>км</v>
          </cell>
        </row>
        <row r="9">
          <cell r="B9" t="str">
            <v>компл.</v>
          </cell>
        </row>
        <row r="10">
          <cell r="B10" t="str">
            <v>куб.м</v>
          </cell>
        </row>
        <row r="11">
          <cell r="B11" t="str">
            <v>л</v>
          </cell>
        </row>
        <row r="12">
          <cell r="B12" t="str">
            <v>м</v>
          </cell>
        </row>
        <row r="13">
          <cell r="B13" t="str">
            <v>мл</v>
          </cell>
        </row>
        <row r="14">
          <cell r="B14" t="str">
            <v>мп</v>
          </cell>
        </row>
        <row r="15">
          <cell r="B15" t="str">
            <v>набор</v>
          </cell>
        </row>
        <row r="16">
          <cell r="B16" t="str">
            <v>п/м</v>
          </cell>
        </row>
        <row r="17">
          <cell r="B17" t="str">
            <v>пара</v>
          </cell>
        </row>
        <row r="18">
          <cell r="B18" t="str">
            <v>пачка</v>
          </cell>
        </row>
        <row r="19">
          <cell r="B19" t="str">
            <v>рулон</v>
          </cell>
        </row>
        <row r="20">
          <cell r="B20" t="str">
            <v>тенге</v>
          </cell>
        </row>
        <row r="21">
          <cell r="B21" t="str">
            <v>тонн</v>
          </cell>
        </row>
        <row r="22">
          <cell r="B22" t="str">
            <v>тыс.шт.</v>
          </cell>
        </row>
        <row r="23">
          <cell r="B23" t="str">
            <v>упак.</v>
          </cell>
        </row>
        <row r="24">
          <cell r="B24" t="str">
            <v>упак.(100)</v>
          </cell>
        </row>
        <row r="25">
          <cell r="B25" t="str">
            <v>шт.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  <sheetName val="Лист2"/>
      <sheetName val="SD"/>
      <sheetName val="Balance Sh+Indices"/>
      <sheetName val="hidden"/>
      <sheetName val="Gas1999"/>
      <sheetName val="Sheet1"/>
      <sheetName val="Пр"/>
      <sheetName val="modaj"/>
      <sheetName val="Dictionaries"/>
      <sheetName val="Ôîðìà2"/>
      <sheetName val="Инд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rt"/>
      <sheetName val="info"/>
      <sheetName val="MAIN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P@@"/>
      <sheetName val="PF@@"/>
      <sheetName val="Амортизация"/>
      <sheetName val="Кредит"/>
      <sheetName val="Лист1"/>
      <sheetName val="Лист2"/>
      <sheetName val="ОПиУ"/>
      <sheetName val="Кэш-флоу"/>
      <sheetName val="Баланс"/>
      <sheetName val="Анализ проекта"/>
      <sheetName val="11"/>
      <sheetName val="H"/>
      <sheetName val="1@"/>
      <sheetName val="2@"/>
      <sheetName val="3@"/>
      <sheetName val="4@"/>
      <sheetName val="5@"/>
      <sheetName val="6@"/>
      <sheetName val="7@"/>
      <sheetName val="8@"/>
      <sheetName val="9@"/>
      <sheetName val="10@"/>
      <sheetName val="12"/>
      <sheetName val="1@@"/>
      <sheetName val="2@@"/>
      <sheetName val="3@@"/>
      <sheetName val="4@@"/>
      <sheetName val="5@@"/>
      <sheetName val="6@@"/>
      <sheetName val="9@@"/>
      <sheetName val="10@@"/>
      <sheetName val="MD1"/>
      <sheetName val="M@@"/>
      <sheetName val="Ден потоки"/>
      <sheetName val="1_"/>
      <sheetName val="2_"/>
      <sheetName val="3_"/>
      <sheetName val="4_"/>
      <sheetName val="5_"/>
      <sheetName val="6_"/>
      <sheetName val="7_"/>
      <sheetName val="8_"/>
      <sheetName val="9_"/>
      <sheetName val="10_"/>
      <sheetName val="ЕдИзм"/>
      <sheetName val="ЕАБР"/>
    </sheetNames>
    <sheetDataSet>
      <sheetData sheetId="0">
        <row r="6">
          <cell r="A6" t="str">
            <v>МЕТОДИЧЕСКИЕ РЕКОМЕНДАЦИИ</v>
          </cell>
        </row>
      </sheetData>
      <sheetData sheetId="1">
        <row r="2">
          <cell r="A2" t="str">
            <v xml:space="preserve">    ОБЩИЕ ДАННЫЕ ПО ПРОЕКТУ</v>
          </cell>
        </row>
      </sheetData>
      <sheetData sheetId="2">
        <row r="7">
          <cell r="A7" t="str">
            <v>Назначение программного продукта "Альт-Инвест-Форм"</v>
          </cell>
        </row>
      </sheetData>
      <sheetData sheetId="3">
        <row r="6">
          <cell r="A6" t="str">
            <v>МЕТОДИЧЕСКИЕ РЕКОМЕНДАЦИИ</v>
          </cell>
        </row>
        <row r="7">
          <cell r="A7" t="str">
            <v xml:space="preserve">    ОПИСАНИЕ ПРОДУКЦИИ</v>
          </cell>
          <cell r="D7" t="str">
            <v>Номинальный годовойобъем выпуска</v>
          </cell>
          <cell r="E7" t="str">
            <v>Цена(без НДС, акцизов, пошлин)</v>
          </cell>
          <cell r="F7" t="str">
            <v>Ставка экспортнойпошлины</v>
          </cell>
          <cell r="G7" t="str">
            <v>Ставка акцизов</v>
          </cell>
          <cell r="H7" t="str">
            <v>Ставка НДС</v>
          </cell>
        </row>
        <row r="8">
          <cell r="A8" t="str">
            <v xml:space="preserve">    ОПИСАНИЕ НАКЛАДНЫХ РАСХОДОВ</v>
          </cell>
          <cell r="C8" t="str">
            <v>ед.изм.</v>
          </cell>
          <cell r="D8" t="str">
            <v>ед.изм./год.</v>
          </cell>
          <cell r="E8" t="str">
            <v>долл.</v>
          </cell>
          <cell r="F8" t="str">
            <v xml:space="preserve"> % от цены</v>
          </cell>
          <cell r="G8" t="str">
            <v xml:space="preserve"> % от цены</v>
          </cell>
          <cell r="H8" t="str">
            <v>%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Аренда помещения ЕАБР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Аренда гаражей ЕАБР</v>
          </cell>
          <cell r="C11" t="str">
            <v>ед.изм.</v>
          </cell>
          <cell r="D11">
            <v>300</v>
          </cell>
          <cell r="E11">
            <v>400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Аренда помещений арендаторы</v>
          </cell>
          <cell r="C12" t="str">
            <v>ед.изм.</v>
          </cell>
          <cell r="D12">
            <v>27948</v>
          </cell>
          <cell r="E12">
            <v>52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Прочие доходы (возмещение расходов)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Реализация за иностранную валюту (долл.)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 продукта</v>
          </cell>
          <cell r="C17" t="str">
            <v>ед.изм.</v>
          </cell>
          <cell r="D17">
            <v>100</v>
          </cell>
          <cell r="E17">
            <v>125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22">
          <cell r="A22" t="str">
            <v xml:space="preserve">    ОБЪЕМ ПРОИЗВОДСТВА И ПРОДАЖ</v>
          </cell>
          <cell r="C22">
            <v>4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Заполнение, (%)</v>
          </cell>
          <cell r="C23">
            <v>4</v>
          </cell>
          <cell r="D23" t="str">
            <v>Прочее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Аренда помещения ЕАБР</v>
          </cell>
          <cell r="C25" t="str">
            <v>ед.изм.</v>
          </cell>
          <cell r="D25" t="str">
            <v>-</v>
          </cell>
          <cell r="E25">
            <v>3225</v>
          </cell>
          <cell r="F25">
            <v>3225</v>
          </cell>
          <cell r="G25">
            <v>3225</v>
          </cell>
          <cell r="H25">
            <v>3225</v>
          </cell>
          <cell r="I25">
            <v>3225</v>
          </cell>
          <cell r="J25">
            <v>3225</v>
          </cell>
          <cell r="K25">
            <v>3225</v>
          </cell>
          <cell r="L25">
            <v>3225</v>
          </cell>
          <cell r="M25">
            <v>3225</v>
          </cell>
          <cell r="N25">
            <v>3225</v>
          </cell>
          <cell r="O25">
            <v>3225</v>
          </cell>
          <cell r="P25">
            <v>3225</v>
          </cell>
          <cell r="Q25">
            <v>3225</v>
          </cell>
          <cell r="R25">
            <v>3225</v>
          </cell>
          <cell r="S25">
            <v>3225</v>
          </cell>
          <cell r="T25">
            <v>3225</v>
          </cell>
          <cell r="U25">
            <v>3225</v>
          </cell>
          <cell r="V25">
            <v>3225</v>
          </cell>
          <cell r="W25">
            <v>3225</v>
          </cell>
          <cell r="X25">
            <v>3225</v>
          </cell>
          <cell r="Y25">
            <v>3225</v>
          </cell>
          <cell r="Z25">
            <v>3225</v>
          </cell>
          <cell r="AA25">
            <v>3225</v>
          </cell>
          <cell r="AB25">
            <v>3225</v>
          </cell>
          <cell r="AC25">
            <v>3225</v>
          </cell>
          <cell r="AD25">
            <v>3225</v>
          </cell>
          <cell r="AE25">
            <v>3225</v>
          </cell>
          <cell r="AF25">
            <v>3225</v>
          </cell>
          <cell r="AG25">
            <v>3225</v>
          </cell>
          <cell r="AH25">
            <v>3225</v>
          </cell>
          <cell r="AI25">
            <v>3225</v>
          </cell>
          <cell r="AJ25">
            <v>3225</v>
          </cell>
          <cell r="AK25">
            <v>3225</v>
          </cell>
          <cell r="AL25">
            <v>3225</v>
          </cell>
          <cell r="AN25">
            <v>109650</v>
          </cell>
        </row>
        <row r="26">
          <cell r="A26" t="str">
            <v>Аренда гаражей ЕАБР</v>
          </cell>
          <cell r="C26" t="str">
            <v>ед.изм.</v>
          </cell>
          <cell r="D26" t="str">
            <v>-</v>
          </cell>
          <cell r="E26">
            <v>75</v>
          </cell>
          <cell r="F26">
            <v>75</v>
          </cell>
          <cell r="G26">
            <v>75</v>
          </cell>
          <cell r="H26">
            <v>75</v>
          </cell>
          <cell r="I26">
            <v>75</v>
          </cell>
          <cell r="J26">
            <v>75</v>
          </cell>
          <cell r="K26">
            <v>75</v>
          </cell>
          <cell r="L26">
            <v>75</v>
          </cell>
          <cell r="M26">
            <v>75</v>
          </cell>
          <cell r="N26">
            <v>75</v>
          </cell>
          <cell r="O26">
            <v>75</v>
          </cell>
          <cell r="P26">
            <v>75</v>
          </cell>
          <cell r="Q26">
            <v>75</v>
          </cell>
          <cell r="R26">
            <v>75</v>
          </cell>
          <cell r="S26">
            <v>75</v>
          </cell>
          <cell r="T26">
            <v>75</v>
          </cell>
          <cell r="U26">
            <v>75</v>
          </cell>
          <cell r="V26">
            <v>75</v>
          </cell>
          <cell r="W26">
            <v>75</v>
          </cell>
          <cell r="X26">
            <v>75</v>
          </cell>
          <cell r="Y26">
            <v>75</v>
          </cell>
          <cell r="Z26">
            <v>75</v>
          </cell>
          <cell r="AA26">
            <v>75</v>
          </cell>
          <cell r="AB26">
            <v>75</v>
          </cell>
          <cell r="AC26">
            <v>75</v>
          </cell>
          <cell r="AD26">
            <v>75</v>
          </cell>
          <cell r="AE26">
            <v>75</v>
          </cell>
          <cell r="AF26">
            <v>75</v>
          </cell>
          <cell r="AG26">
            <v>75</v>
          </cell>
          <cell r="AH26">
            <v>75</v>
          </cell>
          <cell r="AI26">
            <v>75</v>
          </cell>
          <cell r="AJ26">
            <v>75</v>
          </cell>
          <cell r="AK26">
            <v>75</v>
          </cell>
          <cell r="AL26">
            <v>75</v>
          </cell>
          <cell r="AN26">
            <v>2550</v>
          </cell>
        </row>
        <row r="27">
          <cell r="A27" t="str">
            <v>Аренда помещений арендаторы</v>
          </cell>
          <cell r="C27" t="str">
            <v>ед.изм.</v>
          </cell>
          <cell r="D27" t="str">
            <v>-</v>
          </cell>
          <cell r="E27">
            <v>6987</v>
          </cell>
          <cell r="F27">
            <v>6987</v>
          </cell>
          <cell r="G27">
            <v>6987</v>
          </cell>
          <cell r="H27">
            <v>6987</v>
          </cell>
          <cell r="I27">
            <v>6987</v>
          </cell>
          <cell r="J27">
            <v>6987</v>
          </cell>
          <cell r="K27">
            <v>6987</v>
          </cell>
          <cell r="L27">
            <v>6987</v>
          </cell>
          <cell r="M27">
            <v>6987</v>
          </cell>
          <cell r="N27">
            <v>6987</v>
          </cell>
          <cell r="O27">
            <v>6987</v>
          </cell>
          <cell r="P27">
            <v>6987</v>
          </cell>
          <cell r="Q27">
            <v>6987</v>
          </cell>
          <cell r="R27">
            <v>6987</v>
          </cell>
          <cell r="S27">
            <v>6987</v>
          </cell>
          <cell r="T27">
            <v>6987</v>
          </cell>
          <cell r="U27">
            <v>6987</v>
          </cell>
          <cell r="V27">
            <v>6987</v>
          </cell>
          <cell r="W27">
            <v>6987</v>
          </cell>
          <cell r="X27">
            <v>6987</v>
          </cell>
          <cell r="Y27">
            <v>6987</v>
          </cell>
          <cell r="Z27">
            <v>6987</v>
          </cell>
          <cell r="AA27">
            <v>6987</v>
          </cell>
          <cell r="AB27">
            <v>6987</v>
          </cell>
          <cell r="AC27">
            <v>6987</v>
          </cell>
          <cell r="AD27">
            <v>6987</v>
          </cell>
          <cell r="AE27">
            <v>6987</v>
          </cell>
          <cell r="AF27">
            <v>6987</v>
          </cell>
          <cell r="AG27">
            <v>6987</v>
          </cell>
          <cell r="AH27">
            <v>6987</v>
          </cell>
          <cell r="AI27">
            <v>6987</v>
          </cell>
          <cell r="AJ27">
            <v>6987</v>
          </cell>
          <cell r="AK27">
            <v>6987</v>
          </cell>
          <cell r="AL27">
            <v>6987</v>
          </cell>
          <cell r="AN27">
            <v>237558</v>
          </cell>
        </row>
        <row r="28">
          <cell r="A28" t="str">
            <v>Аренда гаражей арендаторы</v>
          </cell>
          <cell r="C28" t="str">
            <v>ед.изм.</v>
          </cell>
          <cell r="D28" t="str">
            <v>-</v>
          </cell>
          <cell r="E28">
            <v>148</v>
          </cell>
          <cell r="F28">
            <v>148</v>
          </cell>
          <cell r="G28">
            <v>148</v>
          </cell>
          <cell r="H28">
            <v>148</v>
          </cell>
          <cell r="I28">
            <v>148</v>
          </cell>
          <cell r="J28">
            <v>148</v>
          </cell>
          <cell r="K28">
            <v>148</v>
          </cell>
          <cell r="L28">
            <v>148</v>
          </cell>
          <cell r="M28">
            <v>148</v>
          </cell>
          <cell r="N28">
            <v>148</v>
          </cell>
          <cell r="O28">
            <v>148</v>
          </cell>
          <cell r="P28">
            <v>148</v>
          </cell>
          <cell r="Q28">
            <v>148</v>
          </cell>
          <cell r="R28">
            <v>148</v>
          </cell>
          <cell r="S28">
            <v>148</v>
          </cell>
          <cell r="T28">
            <v>148</v>
          </cell>
          <cell r="U28">
            <v>148</v>
          </cell>
          <cell r="V28">
            <v>148</v>
          </cell>
          <cell r="W28">
            <v>148</v>
          </cell>
          <cell r="X28">
            <v>148</v>
          </cell>
          <cell r="Y28">
            <v>148</v>
          </cell>
          <cell r="Z28">
            <v>148</v>
          </cell>
          <cell r="AA28">
            <v>148</v>
          </cell>
          <cell r="AB28">
            <v>148</v>
          </cell>
          <cell r="AC28">
            <v>148</v>
          </cell>
          <cell r="AD28">
            <v>148</v>
          </cell>
          <cell r="AE28">
            <v>148</v>
          </cell>
          <cell r="AF28">
            <v>148</v>
          </cell>
          <cell r="AG28">
            <v>148</v>
          </cell>
          <cell r="AH28">
            <v>148</v>
          </cell>
          <cell r="AI28">
            <v>148</v>
          </cell>
          <cell r="AJ28">
            <v>148</v>
          </cell>
          <cell r="AK28">
            <v>148</v>
          </cell>
          <cell r="AL28">
            <v>148</v>
          </cell>
          <cell r="AM28">
            <v>0</v>
          </cell>
          <cell r="AN28">
            <v>5032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Реализация за иностранную валюту (долл.)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продукта</v>
          </cell>
          <cell r="C32" t="str">
            <v>ед.изм.</v>
          </cell>
          <cell r="D32" t="str">
            <v>-</v>
          </cell>
          <cell r="E32">
            <v>25</v>
          </cell>
          <cell r="F32">
            <v>25</v>
          </cell>
          <cell r="G32">
            <v>25</v>
          </cell>
          <cell r="H32">
            <v>25</v>
          </cell>
          <cell r="I32">
            <v>25</v>
          </cell>
          <cell r="J32">
            <v>25</v>
          </cell>
          <cell r="K32">
            <v>25</v>
          </cell>
          <cell r="L32">
            <v>25</v>
          </cell>
          <cell r="M32">
            <v>25</v>
          </cell>
          <cell r="N32">
            <v>25</v>
          </cell>
          <cell r="O32">
            <v>25</v>
          </cell>
          <cell r="P32">
            <v>25</v>
          </cell>
          <cell r="Q32">
            <v>25</v>
          </cell>
          <cell r="R32">
            <v>25</v>
          </cell>
          <cell r="S32">
            <v>25</v>
          </cell>
          <cell r="T32">
            <v>25</v>
          </cell>
          <cell r="U32">
            <v>25</v>
          </cell>
          <cell r="V32">
            <v>25</v>
          </cell>
          <cell r="W32">
            <v>25</v>
          </cell>
          <cell r="X32">
            <v>25</v>
          </cell>
          <cell r="Y32">
            <v>25</v>
          </cell>
          <cell r="Z32">
            <v>25</v>
          </cell>
          <cell r="AA32">
            <v>25</v>
          </cell>
          <cell r="AB32">
            <v>25</v>
          </cell>
          <cell r="AC32">
            <v>25</v>
          </cell>
          <cell r="AD32">
            <v>25</v>
          </cell>
          <cell r="AE32">
            <v>25</v>
          </cell>
          <cell r="AF32">
            <v>25</v>
          </cell>
          <cell r="AG32">
            <v>25</v>
          </cell>
          <cell r="AH32">
            <v>25</v>
          </cell>
          <cell r="AI32">
            <v>25</v>
          </cell>
          <cell r="AJ32">
            <v>25</v>
          </cell>
          <cell r="AK32">
            <v>25</v>
          </cell>
          <cell r="AL32">
            <v>25</v>
          </cell>
          <cell r="AN32">
            <v>850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7">
          <cell r="A37" t="str">
            <v xml:space="preserve">    ВЫРУЧКА ОТ РЕАЛИЗАЦИИ</v>
          </cell>
          <cell r="C37" t="str">
            <v>тыс.долл./кв.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8">
          <cell r="A38" t="str">
            <v>Реализация за местную валюту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Аренда помещения ЕАБР</v>
          </cell>
          <cell r="C39" t="str">
            <v>тыс.долл.</v>
          </cell>
          <cell r="D39">
            <v>0</v>
          </cell>
          <cell r="E39">
            <v>503100</v>
          </cell>
          <cell r="F39">
            <v>503100</v>
          </cell>
          <cell r="G39">
            <v>503100</v>
          </cell>
          <cell r="H39">
            <v>503100</v>
          </cell>
          <cell r="I39">
            <v>503100</v>
          </cell>
          <cell r="J39">
            <v>503100</v>
          </cell>
          <cell r="K39">
            <v>503100</v>
          </cell>
          <cell r="L39">
            <v>503100</v>
          </cell>
          <cell r="M39">
            <v>503100</v>
          </cell>
          <cell r="N39">
            <v>503100</v>
          </cell>
          <cell r="O39">
            <v>503100</v>
          </cell>
          <cell r="P39">
            <v>503100</v>
          </cell>
          <cell r="Q39">
            <v>503100</v>
          </cell>
          <cell r="R39">
            <v>503100</v>
          </cell>
          <cell r="S39">
            <v>503100</v>
          </cell>
          <cell r="T39">
            <v>503100</v>
          </cell>
          <cell r="U39">
            <v>503100</v>
          </cell>
          <cell r="V39">
            <v>503100</v>
          </cell>
          <cell r="W39">
            <v>503100</v>
          </cell>
          <cell r="X39">
            <v>503100</v>
          </cell>
          <cell r="Y39">
            <v>503100</v>
          </cell>
          <cell r="Z39">
            <v>503100</v>
          </cell>
          <cell r="AA39">
            <v>503100</v>
          </cell>
          <cell r="AB39">
            <v>503100</v>
          </cell>
          <cell r="AC39">
            <v>503100</v>
          </cell>
          <cell r="AD39">
            <v>503100</v>
          </cell>
          <cell r="AE39">
            <v>503100</v>
          </cell>
          <cell r="AF39">
            <v>503100</v>
          </cell>
          <cell r="AG39">
            <v>503100</v>
          </cell>
          <cell r="AH39">
            <v>503100</v>
          </cell>
          <cell r="AI39">
            <v>503100</v>
          </cell>
          <cell r="AJ39">
            <v>503100</v>
          </cell>
          <cell r="AK39">
            <v>503100</v>
          </cell>
          <cell r="AL39">
            <v>503100</v>
          </cell>
          <cell r="AN39">
            <v>17105400</v>
          </cell>
        </row>
        <row r="40">
          <cell r="A40" t="str">
            <v>Аренда гаражей ЕАБР</v>
          </cell>
          <cell r="C40" t="str">
            <v>тыс.долл.</v>
          </cell>
          <cell r="D40">
            <v>0</v>
          </cell>
          <cell r="E40">
            <v>90000</v>
          </cell>
          <cell r="F40">
            <v>90000</v>
          </cell>
          <cell r="G40">
            <v>90000</v>
          </cell>
          <cell r="H40">
            <v>90000</v>
          </cell>
          <cell r="I40">
            <v>90000</v>
          </cell>
          <cell r="J40">
            <v>90000</v>
          </cell>
          <cell r="K40">
            <v>90000</v>
          </cell>
          <cell r="L40">
            <v>90000</v>
          </cell>
          <cell r="M40">
            <v>90000</v>
          </cell>
          <cell r="N40">
            <v>90000</v>
          </cell>
          <cell r="O40">
            <v>90000</v>
          </cell>
          <cell r="P40">
            <v>90000</v>
          </cell>
          <cell r="Q40">
            <v>90000</v>
          </cell>
          <cell r="R40">
            <v>90000</v>
          </cell>
          <cell r="S40">
            <v>90000</v>
          </cell>
          <cell r="T40">
            <v>90000</v>
          </cell>
          <cell r="U40">
            <v>90000</v>
          </cell>
          <cell r="V40">
            <v>90000</v>
          </cell>
          <cell r="W40">
            <v>90000</v>
          </cell>
          <cell r="X40">
            <v>90000</v>
          </cell>
          <cell r="Y40">
            <v>90000</v>
          </cell>
          <cell r="Z40">
            <v>90000</v>
          </cell>
          <cell r="AA40">
            <v>90000</v>
          </cell>
          <cell r="AB40">
            <v>90000</v>
          </cell>
          <cell r="AC40">
            <v>90000</v>
          </cell>
          <cell r="AD40">
            <v>90000</v>
          </cell>
          <cell r="AE40">
            <v>90000</v>
          </cell>
          <cell r="AF40">
            <v>90000</v>
          </cell>
          <cell r="AG40">
            <v>90000</v>
          </cell>
          <cell r="AH40">
            <v>90000</v>
          </cell>
          <cell r="AI40">
            <v>90000</v>
          </cell>
          <cell r="AJ40">
            <v>90000</v>
          </cell>
          <cell r="AK40">
            <v>90000</v>
          </cell>
          <cell r="AL40">
            <v>90000</v>
          </cell>
          <cell r="AN40">
            <v>3060000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Аренда гаражей арендаторы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Прочие доходы (возмещение расходов)</v>
          </cell>
          <cell r="C43" t="str">
            <v>тыс.долл.</v>
          </cell>
          <cell r="E43">
            <v>183816</v>
          </cell>
          <cell r="F43">
            <v>183816</v>
          </cell>
          <cell r="G43">
            <v>183816</v>
          </cell>
          <cell r="H43">
            <v>183816</v>
          </cell>
          <cell r="I43">
            <v>183816</v>
          </cell>
          <cell r="J43">
            <v>183816</v>
          </cell>
          <cell r="K43">
            <v>183816</v>
          </cell>
          <cell r="L43">
            <v>183816</v>
          </cell>
          <cell r="M43">
            <v>183816</v>
          </cell>
          <cell r="N43">
            <v>183816</v>
          </cell>
          <cell r="O43">
            <v>183816</v>
          </cell>
          <cell r="P43">
            <v>183816</v>
          </cell>
          <cell r="Q43">
            <v>183816</v>
          </cell>
          <cell r="R43">
            <v>183816</v>
          </cell>
          <cell r="S43">
            <v>183816</v>
          </cell>
          <cell r="T43">
            <v>183816</v>
          </cell>
          <cell r="U43">
            <v>183816</v>
          </cell>
          <cell r="V43">
            <v>183816</v>
          </cell>
          <cell r="W43">
            <v>183816</v>
          </cell>
          <cell r="X43">
            <v>183816</v>
          </cell>
          <cell r="Y43">
            <v>183816</v>
          </cell>
          <cell r="Z43">
            <v>183816</v>
          </cell>
          <cell r="AA43">
            <v>183816</v>
          </cell>
          <cell r="AB43">
            <v>183816</v>
          </cell>
          <cell r="AC43">
            <v>183816</v>
          </cell>
          <cell r="AD43">
            <v>183816</v>
          </cell>
          <cell r="AE43">
            <v>183816</v>
          </cell>
          <cell r="AF43">
            <v>183816</v>
          </cell>
          <cell r="AG43">
            <v>183816</v>
          </cell>
          <cell r="AH43">
            <v>183816</v>
          </cell>
          <cell r="AI43">
            <v>183816</v>
          </cell>
          <cell r="AJ43">
            <v>183816</v>
          </cell>
          <cell r="AK43">
            <v>183816</v>
          </cell>
          <cell r="AL43">
            <v>183816</v>
          </cell>
          <cell r="AN43">
            <v>6249744</v>
          </cell>
        </row>
        <row r="44">
          <cell r="A44" t="str">
            <v xml:space="preserve">= Итого </v>
          </cell>
          <cell r="C44" t="str">
            <v>тыс.долл.</v>
          </cell>
          <cell r="D44">
            <v>0</v>
          </cell>
          <cell r="E44">
            <v>2044488</v>
          </cell>
          <cell r="F44">
            <v>2044488</v>
          </cell>
          <cell r="G44">
            <v>2044488</v>
          </cell>
          <cell r="H44">
            <v>2044488</v>
          </cell>
          <cell r="I44">
            <v>2044488</v>
          </cell>
          <cell r="J44">
            <v>2044488</v>
          </cell>
          <cell r="K44">
            <v>2044488</v>
          </cell>
          <cell r="L44">
            <v>2044488</v>
          </cell>
          <cell r="M44">
            <v>2044488</v>
          </cell>
          <cell r="N44">
            <v>2044488</v>
          </cell>
          <cell r="O44">
            <v>2044488</v>
          </cell>
          <cell r="P44">
            <v>2044488</v>
          </cell>
          <cell r="Q44">
            <v>2044488</v>
          </cell>
          <cell r="R44">
            <v>2044488</v>
          </cell>
          <cell r="S44">
            <v>2044488</v>
          </cell>
          <cell r="T44">
            <v>2044488</v>
          </cell>
          <cell r="U44">
            <v>2044488</v>
          </cell>
          <cell r="V44">
            <v>2044488</v>
          </cell>
          <cell r="W44">
            <v>2044488</v>
          </cell>
          <cell r="X44">
            <v>2044488</v>
          </cell>
          <cell r="Y44">
            <v>2044488</v>
          </cell>
          <cell r="Z44">
            <v>2044488</v>
          </cell>
          <cell r="AA44">
            <v>2044488</v>
          </cell>
          <cell r="AB44">
            <v>2044488</v>
          </cell>
          <cell r="AC44">
            <v>2044488</v>
          </cell>
          <cell r="AD44">
            <v>2044488</v>
          </cell>
          <cell r="AE44">
            <v>2044488</v>
          </cell>
          <cell r="AF44">
            <v>2044488</v>
          </cell>
          <cell r="AG44">
            <v>2044488</v>
          </cell>
          <cell r="AH44">
            <v>2044488</v>
          </cell>
          <cell r="AI44">
            <v>2044488</v>
          </cell>
          <cell r="AJ44">
            <v>2044488</v>
          </cell>
          <cell r="AK44">
            <v>2044488</v>
          </cell>
          <cell r="AL44">
            <v>2044488</v>
          </cell>
          <cell r="AN44">
            <v>69512592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>Реализация за иностранную валюту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= Итого </v>
          </cell>
          <cell r="C48" t="str">
            <v>тыс.долл.</v>
          </cell>
          <cell r="D48">
            <v>0</v>
          </cell>
          <cell r="E48">
            <v>3125</v>
          </cell>
          <cell r="F48">
            <v>3125</v>
          </cell>
          <cell r="G48">
            <v>3125</v>
          </cell>
          <cell r="H48">
            <v>3125</v>
          </cell>
          <cell r="I48">
            <v>3125</v>
          </cell>
          <cell r="J48">
            <v>3125</v>
          </cell>
          <cell r="K48">
            <v>3125</v>
          </cell>
          <cell r="L48">
            <v>3125</v>
          </cell>
          <cell r="M48">
            <v>3125</v>
          </cell>
          <cell r="N48">
            <v>3125</v>
          </cell>
          <cell r="O48">
            <v>3125</v>
          </cell>
          <cell r="P48">
            <v>3125</v>
          </cell>
          <cell r="Q48">
            <v>3125</v>
          </cell>
          <cell r="R48">
            <v>3125</v>
          </cell>
          <cell r="S48">
            <v>3125</v>
          </cell>
          <cell r="T48">
            <v>3125</v>
          </cell>
          <cell r="U48">
            <v>3125</v>
          </cell>
          <cell r="V48">
            <v>3125</v>
          </cell>
          <cell r="W48">
            <v>3125</v>
          </cell>
          <cell r="X48">
            <v>3125</v>
          </cell>
          <cell r="Y48">
            <v>3125</v>
          </cell>
          <cell r="Z48">
            <v>3125</v>
          </cell>
          <cell r="AA48">
            <v>3125</v>
          </cell>
          <cell r="AB48">
            <v>3125</v>
          </cell>
          <cell r="AC48">
            <v>3125</v>
          </cell>
          <cell r="AD48">
            <v>3125</v>
          </cell>
          <cell r="AE48">
            <v>3125</v>
          </cell>
          <cell r="AF48">
            <v>3125</v>
          </cell>
          <cell r="AG48">
            <v>3125</v>
          </cell>
          <cell r="AH48">
            <v>3125</v>
          </cell>
          <cell r="AI48">
            <v>3125</v>
          </cell>
          <cell r="AJ48">
            <v>3125</v>
          </cell>
          <cell r="AK48">
            <v>3125</v>
          </cell>
          <cell r="AL48">
            <v>3125</v>
          </cell>
          <cell r="AN48">
            <v>106250</v>
          </cell>
        </row>
      </sheetData>
      <sheetData sheetId="4">
        <row r="2">
          <cell r="A2" t="str">
            <v xml:space="preserve">    ОБЩИЕ ДАННЫЕ ПО ПРОЕКТУ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  <cell r="G8" t="str">
            <v>Ставка НДС</v>
          </cell>
        </row>
        <row r="9">
          <cell r="A9" t="str">
            <v>1. НАЛОГ НА ДОБАВЛЕННУЮ СТОИМОСТЬ</v>
          </cell>
          <cell r="C9" t="str">
            <v>ед.изм.</v>
          </cell>
          <cell r="D9" t="str">
            <v>долл.</v>
          </cell>
          <cell r="E9" t="str">
            <v xml:space="preserve"> % от цены</v>
          </cell>
          <cell r="F9" t="str">
            <v xml:space="preserve"> % от цены</v>
          </cell>
          <cell r="G9" t="str">
            <v>%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Затраты по содержанию здания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  <cell r="G11">
            <v>0.2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>Затраты в иностранной валюте (долл.)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Наименование затрат</v>
          </cell>
          <cell r="C14" t="str">
            <v>ед.изм.</v>
          </cell>
          <cell r="D14">
            <v>125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Наименование затрат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  <cell r="G16">
            <v>0</v>
          </cell>
        </row>
        <row r="17">
          <cell r="A17" t="str">
            <v>Наименование затрат</v>
          </cell>
          <cell r="C17" t="str">
            <v>ед.изм.</v>
          </cell>
          <cell r="D17">
            <v>125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Затраты в местной валюте (долл.)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  <cell r="G24">
            <v>10212</v>
          </cell>
          <cell r="H24">
            <v>10212</v>
          </cell>
          <cell r="I24">
            <v>10212</v>
          </cell>
          <cell r="J24">
            <v>10212</v>
          </cell>
          <cell r="K24">
            <v>10212</v>
          </cell>
          <cell r="L24">
            <v>10212</v>
          </cell>
          <cell r="M24">
            <v>10212</v>
          </cell>
          <cell r="N24">
            <v>10212</v>
          </cell>
          <cell r="O24">
            <v>10212</v>
          </cell>
          <cell r="P24">
            <v>10212</v>
          </cell>
          <cell r="Q24">
            <v>10212</v>
          </cell>
          <cell r="R24">
            <v>10212</v>
          </cell>
          <cell r="S24">
            <v>10212</v>
          </cell>
          <cell r="T24">
            <v>10212</v>
          </cell>
          <cell r="U24">
            <v>10212</v>
          </cell>
          <cell r="V24">
            <v>10212</v>
          </cell>
          <cell r="W24">
            <v>10212</v>
          </cell>
          <cell r="X24">
            <v>10212</v>
          </cell>
          <cell r="Y24">
            <v>10212</v>
          </cell>
          <cell r="Z24">
            <v>10212</v>
          </cell>
          <cell r="AA24">
            <v>10212</v>
          </cell>
          <cell r="AB24">
            <v>10212</v>
          </cell>
          <cell r="AC24">
            <v>10212</v>
          </cell>
          <cell r="AD24">
            <v>10212</v>
          </cell>
          <cell r="AE24">
            <v>10212</v>
          </cell>
          <cell r="AF24">
            <v>10212</v>
          </cell>
          <cell r="AG24">
            <v>10212</v>
          </cell>
          <cell r="AH24">
            <v>10212</v>
          </cell>
          <cell r="AI24">
            <v>10212</v>
          </cell>
          <cell r="AJ24">
            <v>10212</v>
          </cell>
          <cell r="AK24">
            <v>10212</v>
          </cell>
          <cell r="AL24">
            <v>10212</v>
          </cell>
          <cell r="AN24">
            <v>347208</v>
          </cell>
        </row>
        <row r="26">
          <cell r="A26" t="str">
            <v>Затраты в иностранной валюте (долл.)</v>
          </cell>
        </row>
        <row r="27">
          <cell r="A27" t="str">
            <v>Наименование затрат</v>
          </cell>
          <cell r="C27" t="str">
            <v>ед.изм.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2000</v>
          </cell>
          <cell r="P27">
            <v>2000</v>
          </cell>
          <cell r="Q27">
            <v>2000</v>
          </cell>
          <cell r="R27">
            <v>2000</v>
          </cell>
          <cell r="S27">
            <v>2000</v>
          </cell>
          <cell r="T27">
            <v>2000</v>
          </cell>
          <cell r="U27">
            <v>2000</v>
          </cell>
          <cell r="V27">
            <v>2000</v>
          </cell>
          <cell r="W27">
            <v>2000</v>
          </cell>
          <cell r="X27">
            <v>2000</v>
          </cell>
          <cell r="Y27">
            <v>2000</v>
          </cell>
          <cell r="Z27">
            <v>2000</v>
          </cell>
          <cell r="AA27">
            <v>2000</v>
          </cell>
          <cell r="AB27">
            <v>2000</v>
          </cell>
          <cell r="AC27">
            <v>2000</v>
          </cell>
          <cell r="AD27">
            <v>2000</v>
          </cell>
          <cell r="AE27">
            <v>2000</v>
          </cell>
          <cell r="AF27">
            <v>2000</v>
          </cell>
          <cell r="AG27">
            <v>2000</v>
          </cell>
          <cell r="AH27">
            <v>2000</v>
          </cell>
          <cell r="AI27">
            <v>2000</v>
          </cell>
          <cell r="AJ27">
            <v>2000</v>
          </cell>
          <cell r="AK27">
            <v>2000</v>
          </cell>
          <cell r="AL27">
            <v>2000</v>
          </cell>
          <cell r="AN27">
            <v>68000</v>
          </cell>
        </row>
        <row r="28">
          <cell r="A28" t="str">
            <v>Наименование затрат</v>
          </cell>
          <cell r="C28" t="str">
            <v>ед.изм.</v>
          </cell>
          <cell r="E28">
            <v>2000</v>
          </cell>
          <cell r="F28">
            <v>2000</v>
          </cell>
          <cell r="G28">
            <v>2000</v>
          </cell>
          <cell r="H28">
            <v>2000</v>
          </cell>
          <cell r="I28">
            <v>2000</v>
          </cell>
          <cell r="J28">
            <v>2000</v>
          </cell>
          <cell r="K28">
            <v>2000</v>
          </cell>
          <cell r="L28">
            <v>2000</v>
          </cell>
          <cell r="M28">
            <v>2000</v>
          </cell>
          <cell r="N28">
            <v>2000</v>
          </cell>
          <cell r="O28">
            <v>2000</v>
          </cell>
          <cell r="P28">
            <v>2000</v>
          </cell>
          <cell r="Q28">
            <v>2000</v>
          </cell>
          <cell r="R28">
            <v>2000</v>
          </cell>
          <cell r="S28">
            <v>2000</v>
          </cell>
          <cell r="T28">
            <v>2000</v>
          </cell>
          <cell r="U28">
            <v>2000</v>
          </cell>
          <cell r="V28">
            <v>2000</v>
          </cell>
          <cell r="W28">
            <v>2000</v>
          </cell>
          <cell r="X28">
            <v>2000</v>
          </cell>
          <cell r="Y28">
            <v>2000</v>
          </cell>
          <cell r="Z28">
            <v>2000</v>
          </cell>
          <cell r="AA28">
            <v>2000</v>
          </cell>
          <cell r="AB28">
            <v>2000</v>
          </cell>
          <cell r="AC28">
            <v>2000</v>
          </cell>
          <cell r="AD28">
            <v>2000</v>
          </cell>
          <cell r="AE28">
            <v>2000</v>
          </cell>
          <cell r="AF28">
            <v>2000</v>
          </cell>
          <cell r="AG28">
            <v>2000</v>
          </cell>
          <cell r="AH28">
            <v>2000</v>
          </cell>
          <cell r="AI28">
            <v>2000</v>
          </cell>
          <cell r="AJ28">
            <v>2000</v>
          </cell>
          <cell r="AK28">
            <v>2000</v>
          </cell>
          <cell r="AL28">
            <v>2000</v>
          </cell>
          <cell r="AN28">
            <v>68000</v>
          </cell>
        </row>
        <row r="29">
          <cell r="A29" t="str">
            <v>Наименование затрат</v>
          </cell>
          <cell r="C29" t="str">
            <v>ед.изм.</v>
          </cell>
          <cell r="E29">
            <v>2000</v>
          </cell>
          <cell r="F29">
            <v>2000</v>
          </cell>
          <cell r="G29">
            <v>2000</v>
          </cell>
          <cell r="H29">
            <v>2000</v>
          </cell>
          <cell r="I29">
            <v>2000</v>
          </cell>
          <cell r="J29">
            <v>2000</v>
          </cell>
          <cell r="K29">
            <v>2000</v>
          </cell>
          <cell r="L29">
            <v>2000</v>
          </cell>
          <cell r="M29">
            <v>2000</v>
          </cell>
          <cell r="N29">
            <v>2000</v>
          </cell>
          <cell r="O29">
            <v>2000</v>
          </cell>
          <cell r="P29">
            <v>2000</v>
          </cell>
          <cell r="Q29">
            <v>2000</v>
          </cell>
          <cell r="R29">
            <v>2000</v>
          </cell>
          <cell r="S29">
            <v>2000</v>
          </cell>
          <cell r="T29">
            <v>2000</v>
          </cell>
          <cell r="U29">
            <v>2000</v>
          </cell>
          <cell r="V29">
            <v>2000</v>
          </cell>
          <cell r="W29">
            <v>2000</v>
          </cell>
          <cell r="X29">
            <v>2000</v>
          </cell>
          <cell r="Y29">
            <v>2000</v>
          </cell>
          <cell r="Z29">
            <v>2000</v>
          </cell>
          <cell r="AA29">
            <v>2000</v>
          </cell>
          <cell r="AB29">
            <v>2000</v>
          </cell>
          <cell r="AC29">
            <v>2000</v>
          </cell>
          <cell r="AD29">
            <v>2000</v>
          </cell>
          <cell r="AE29">
            <v>2000</v>
          </cell>
          <cell r="AF29">
            <v>2000</v>
          </cell>
          <cell r="AG29">
            <v>2000</v>
          </cell>
          <cell r="AH29">
            <v>2000</v>
          </cell>
          <cell r="AI29">
            <v>2000</v>
          </cell>
          <cell r="AJ29">
            <v>2000</v>
          </cell>
          <cell r="AK29">
            <v>2000</v>
          </cell>
          <cell r="AL29">
            <v>2000</v>
          </cell>
          <cell r="AN29">
            <v>68000</v>
          </cell>
        </row>
        <row r="30">
          <cell r="A30" t="str">
            <v>Наименование затрат</v>
          </cell>
          <cell r="C30" t="str">
            <v>ед.изм.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2000</v>
          </cell>
          <cell r="P30">
            <v>2000</v>
          </cell>
          <cell r="Q30">
            <v>2000</v>
          </cell>
          <cell r="R30">
            <v>2000</v>
          </cell>
          <cell r="S30">
            <v>2000</v>
          </cell>
          <cell r="T30">
            <v>2000</v>
          </cell>
          <cell r="U30">
            <v>2000</v>
          </cell>
          <cell r="V30">
            <v>2000</v>
          </cell>
          <cell r="W30">
            <v>2000</v>
          </cell>
          <cell r="X30">
            <v>2000</v>
          </cell>
          <cell r="Y30">
            <v>2000</v>
          </cell>
          <cell r="Z30">
            <v>2000</v>
          </cell>
          <cell r="AA30">
            <v>2000</v>
          </cell>
          <cell r="AB30">
            <v>2000</v>
          </cell>
          <cell r="AC30">
            <v>2000</v>
          </cell>
          <cell r="AD30">
            <v>2000</v>
          </cell>
          <cell r="AE30">
            <v>2000</v>
          </cell>
          <cell r="AF30">
            <v>2000</v>
          </cell>
          <cell r="AG30">
            <v>2000</v>
          </cell>
          <cell r="AH30">
            <v>2000</v>
          </cell>
          <cell r="AI30">
            <v>2000</v>
          </cell>
          <cell r="AJ30">
            <v>2000</v>
          </cell>
          <cell r="AK30">
            <v>2000</v>
          </cell>
          <cell r="AL30">
            <v>2000</v>
          </cell>
          <cell r="AN30">
            <v>68000</v>
          </cell>
        </row>
        <row r="35">
          <cell r="A35" t="str">
            <v xml:space="preserve">    ПРЯМЫЕ МАТЕРИАЛЬНЫЕ ЗАТРАТЫ</v>
          </cell>
          <cell r="D35" t="str">
            <v>"0"</v>
          </cell>
          <cell r="E35" t="str">
            <v>1 кв.</v>
          </cell>
          <cell r="F35" t="str">
            <v>2 кв.</v>
          </cell>
          <cell r="G35" t="str">
            <v>3 кв.</v>
          </cell>
          <cell r="H35" t="str">
            <v>4 кв.</v>
          </cell>
          <cell r="I35" t="str">
            <v>5 кв.</v>
          </cell>
          <cell r="J35" t="str">
            <v>6 кв.</v>
          </cell>
          <cell r="K35" t="str">
            <v>7 кв.</v>
          </cell>
          <cell r="L35" t="str">
            <v>8 кв.</v>
          </cell>
          <cell r="M35" t="str">
            <v>9 кв.</v>
          </cell>
          <cell r="N35" t="str">
            <v>10 кв.</v>
          </cell>
          <cell r="O35" t="str">
            <v>11 кв.</v>
          </cell>
          <cell r="P35" t="str">
            <v>12 кв.</v>
          </cell>
          <cell r="Q35" t="str">
            <v>13 кв.</v>
          </cell>
          <cell r="R35" t="str">
            <v>14 кв.</v>
          </cell>
          <cell r="S35" t="str">
            <v>15 кв.</v>
          </cell>
          <cell r="T35" t="str">
            <v>16 кв.</v>
          </cell>
          <cell r="U35" t="str">
            <v>17 кв.</v>
          </cell>
          <cell r="V35" t="str">
            <v>18 кв.</v>
          </cell>
          <cell r="W35" t="str">
            <v>19 кв.</v>
          </cell>
          <cell r="X35" t="str">
            <v>20 кв.</v>
          </cell>
          <cell r="Y35" t="str">
            <v>21 кв.</v>
          </cell>
          <cell r="Z35" t="str">
            <v>22 кв.</v>
          </cell>
          <cell r="AA35" t="str">
            <v>23 кв.</v>
          </cell>
          <cell r="AB35" t="str">
            <v>24 кв.</v>
          </cell>
          <cell r="AC35" t="str">
            <v>25 кв.</v>
          </cell>
          <cell r="AD35" t="str">
            <v>26 кв.</v>
          </cell>
          <cell r="AE35" t="str">
            <v>27 кв.</v>
          </cell>
          <cell r="AF35" t="str">
            <v>28 кв.</v>
          </cell>
          <cell r="AG35" t="str">
            <v>29 кв.</v>
          </cell>
          <cell r="AH35" t="str">
            <v>30 кв.</v>
          </cell>
          <cell r="AI35" t="str">
            <v>31 кв.</v>
          </cell>
          <cell r="AJ35" t="str">
            <v>32 кв.</v>
          </cell>
          <cell r="AK35" t="str">
            <v>33 кв.</v>
          </cell>
          <cell r="AL35" t="str">
            <v>34 кв.</v>
          </cell>
          <cell r="AN35" t="str">
            <v>ИТОГО</v>
          </cell>
        </row>
        <row r="36">
          <cell r="A36" t="str">
            <v>Затраты в местной валюте</v>
          </cell>
        </row>
        <row r="37">
          <cell r="A37" t="str">
            <v>Затраты по содержанию здания</v>
          </cell>
          <cell r="C37" t="str">
            <v>тыс.долл.</v>
          </cell>
          <cell r="E37">
            <v>183816</v>
          </cell>
          <cell r="F37">
            <v>183816</v>
          </cell>
          <cell r="G37">
            <v>183816</v>
          </cell>
          <cell r="H37">
            <v>183816</v>
          </cell>
          <cell r="I37">
            <v>183816</v>
          </cell>
          <cell r="J37">
            <v>183816</v>
          </cell>
          <cell r="K37">
            <v>183816</v>
          </cell>
          <cell r="L37">
            <v>183816</v>
          </cell>
          <cell r="M37">
            <v>183816</v>
          </cell>
          <cell r="N37">
            <v>183816</v>
          </cell>
          <cell r="O37">
            <v>183816</v>
          </cell>
          <cell r="P37">
            <v>183816</v>
          </cell>
          <cell r="Q37">
            <v>183816</v>
          </cell>
          <cell r="R37">
            <v>183816</v>
          </cell>
          <cell r="S37">
            <v>183816</v>
          </cell>
          <cell r="T37">
            <v>183816</v>
          </cell>
          <cell r="U37">
            <v>183816</v>
          </cell>
          <cell r="V37">
            <v>183816</v>
          </cell>
          <cell r="W37">
            <v>183816</v>
          </cell>
          <cell r="X37">
            <v>183816</v>
          </cell>
          <cell r="Y37">
            <v>183816</v>
          </cell>
          <cell r="Z37">
            <v>183816</v>
          </cell>
          <cell r="AA37">
            <v>183816</v>
          </cell>
          <cell r="AB37">
            <v>183816</v>
          </cell>
          <cell r="AC37">
            <v>183816</v>
          </cell>
          <cell r="AD37">
            <v>183816</v>
          </cell>
          <cell r="AE37">
            <v>183816</v>
          </cell>
          <cell r="AF37">
            <v>183816</v>
          </cell>
          <cell r="AG37">
            <v>183816</v>
          </cell>
          <cell r="AH37">
            <v>183816</v>
          </cell>
          <cell r="AI37">
            <v>183816</v>
          </cell>
          <cell r="AJ37">
            <v>183816</v>
          </cell>
          <cell r="AK37">
            <v>183816</v>
          </cell>
          <cell r="AL37">
            <v>183816</v>
          </cell>
          <cell r="AN37">
            <v>6249744</v>
          </cell>
        </row>
        <row r="38">
          <cell r="A38" t="str">
            <v xml:space="preserve">= Итого </v>
          </cell>
          <cell r="C38" t="str">
            <v>тыс.долл.</v>
          </cell>
          <cell r="E38">
            <v>183816</v>
          </cell>
          <cell r="F38">
            <v>183816</v>
          </cell>
          <cell r="G38">
            <v>183816</v>
          </cell>
          <cell r="H38">
            <v>183816</v>
          </cell>
          <cell r="I38">
            <v>183816</v>
          </cell>
          <cell r="J38">
            <v>183816</v>
          </cell>
          <cell r="K38">
            <v>183816</v>
          </cell>
          <cell r="L38">
            <v>183816</v>
          </cell>
          <cell r="M38">
            <v>183816</v>
          </cell>
          <cell r="N38">
            <v>183816</v>
          </cell>
          <cell r="O38">
            <v>183816</v>
          </cell>
          <cell r="P38">
            <v>183816</v>
          </cell>
          <cell r="Q38">
            <v>183816</v>
          </cell>
          <cell r="R38">
            <v>183816</v>
          </cell>
          <cell r="S38">
            <v>183816</v>
          </cell>
          <cell r="T38">
            <v>183816</v>
          </cell>
          <cell r="U38">
            <v>183816</v>
          </cell>
          <cell r="V38">
            <v>183816</v>
          </cell>
          <cell r="W38">
            <v>183816</v>
          </cell>
          <cell r="X38">
            <v>183816</v>
          </cell>
          <cell r="Y38">
            <v>183816</v>
          </cell>
          <cell r="Z38">
            <v>183816</v>
          </cell>
          <cell r="AA38">
            <v>183816</v>
          </cell>
          <cell r="AB38">
            <v>183816</v>
          </cell>
          <cell r="AC38">
            <v>183816</v>
          </cell>
          <cell r="AD38">
            <v>183816</v>
          </cell>
          <cell r="AE38">
            <v>183816</v>
          </cell>
          <cell r="AF38">
            <v>183816</v>
          </cell>
          <cell r="AG38">
            <v>183816</v>
          </cell>
          <cell r="AH38">
            <v>183816</v>
          </cell>
          <cell r="AI38">
            <v>183816</v>
          </cell>
          <cell r="AJ38">
            <v>183816</v>
          </cell>
          <cell r="AK38">
            <v>183816</v>
          </cell>
          <cell r="AL38">
            <v>183816</v>
          </cell>
          <cell r="AN38">
            <v>6249744</v>
          </cell>
        </row>
        <row r="40">
          <cell r="A40" t="str">
            <v>Затраты в иностранной валюте</v>
          </cell>
        </row>
        <row r="41">
          <cell r="A41" t="str">
            <v>Наименование затрат</v>
          </cell>
          <cell r="C41" t="str">
            <v>тыс.долл.</v>
          </cell>
          <cell r="E41">
            <v>250000</v>
          </cell>
          <cell r="F41">
            <v>250000</v>
          </cell>
          <cell r="G41">
            <v>250000</v>
          </cell>
          <cell r="H41">
            <v>250000</v>
          </cell>
          <cell r="I41">
            <v>250000</v>
          </cell>
          <cell r="J41">
            <v>250000</v>
          </cell>
          <cell r="K41">
            <v>250000</v>
          </cell>
          <cell r="L41">
            <v>250000</v>
          </cell>
          <cell r="M41">
            <v>250000</v>
          </cell>
          <cell r="N41">
            <v>250000</v>
          </cell>
          <cell r="O41">
            <v>250000</v>
          </cell>
          <cell r="P41">
            <v>250000</v>
          </cell>
          <cell r="Q41">
            <v>250000</v>
          </cell>
          <cell r="R41">
            <v>250000</v>
          </cell>
          <cell r="S41">
            <v>250000</v>
          </cell>
          <cell r="T41">
            <v>250000</v>
          </cell>
          <cell r="U41">
            <v>250000</v>
          </cell>
          <cell r="V41">
            <v>250000</v>
          </cell>
          <cell r="W41">
            <v>250000</v>
          </cell>
          <cell r="X41">
            <v>250000</v>
          </cell>
          <cell r="Y41">
            <v>250000</v>
          </cell>
          <cell r="Z41">
            <v>250000</v>
          </cell>
          <cell r="AA41">
            <v>250000</v>
          </cell>
          <cell r="AB41">
            <v>250000</v>
          </cell>
          <cell r="AC41">
            <v>250000</v>
          </cell>
          <cell r="AD41">
            <v>250000</v>
          </cell>
          <cell r="AE41">
            <v>250000</v>
          </cell>
          <cell r="AF41">
            <v>250000</v>
          </cell>
          <cell r="AG41">
            <v>250000</v>
          </cell>
          <cell r="AH41">
            <v>250000</v>
          </cell>
          <cell r="AI41">
            <v>250000</v>
          </cell>
          <cell r="AJ41">
            <v>250000</v>
          </cell>
          <cell r="AK41">
            <v>250000</v>
          </cell>
          <cell r="AL41">
            <v>250000</v>
          </cell>
          <cell r="AN41">
            <v>8500000</v>
          </cell>
        </row>
        <row r="42">
          <cell r="A42" t="str">
            <v>Наименование затрат</v>
          </cell>
          <cell r="C42" t="str">
            <v>тыс.долл.</v>
          </cell>
          <cell r="E42">
            <v>250000</v>
          </cell>
          <cell r="F42">
            <v>250000</v>
          </cell>
          <cell r="G42">
            <v>250000</v>
          </cell>
          <cell r="H42">
            <v>250000</v>
          </cell>
          <cell r="I42">
            <v>250000</v>
          </cell>
          <cell r="J42">
            <v>250000</v>
          </cell>
          <cell r="K42">
            <v>250000</v>
          </cell>
          <cell r="L42">
            <v>250000</v>
          </cell>
          <cell r="M42">
            <v>250000</v>
          </cell>
          <cell r="N42">
            <v>250000</v>
          </cell>
          <cell r="O42">
            <v>250000</v>
          </cell>
          <cell r="P42">
            <v>250000</v>
          </cell>
          <cell r="Q42">
            <v>250000</v>
          </cell>
          <cell r="R42">
            <v>250000</v>
          </cell>
          <cell r="S42">
            <v>250000</v>
          </cell>
          <cell r="T42">
            <v>250000</v>
          </cell>
          <cell r="U42">
            <v>250000</v>
          </cell>
          <cell r="V42">
            <v>250000</v>
          </cell>
          <cell r="W42">
            <v>250000</v>
          </cell>
          <cell r="X42">
            <v>250000</v>
          </cell>
          <cell r="Y42">
            <v>250000</v>
          </cell>
          <cell r="Z42">
            <v>250000</v>
          </cell>
          <cell r="AA42">
            <v>250000</v>
          </cell>
          <cell r="AB42">
            <v>250000</v>
          </cell>
          <cell r="AC42">
            <v>250000</v>
          </cell>
          <cell r="AD42">
            <v>250000</v>
          </cell>
          <cell r="AE42">
            <v>250000</v>
          </cell>
          <cell r="AF42">
            <v>250000</v>
          </cell>
          <cell r="AG42">
            <v>250000</v>
          </cell>
          <cell r="AH42">
            <v>250000</v>
          </cell>
          <cell r="AI42">
            <v>250000</v>
          </cell>
          <cell r="AJ42">
            <v>250000</v>
          </cell>
          <cell r="AK42">
            <v>250000</v>
          </cell>
          <cell r="AL42">
            <v>250000</v>
          </cell>
          <cell r="AN42">
            <v>8500000</v>
          </cell>
        </row>
        <row r="43">
          <cell r="A43" t="str">
            <v>Наименование затрат</v>
          </cell>
          <cell r="C43" t="str">
            <v>тыс.долл.</v>
          </cell>
          <cell r="E43">
            <v>250000</v>
          </cell>
          <cell r="F43">
            <v>250000</v>
          </cell>
          <cell r="G43">
            <v>250000</v>
          </cell>
          <cell r="H43">
            <v>250000</v>
          </cell>
          <cell r="I43">
            <v>250000</v>
          </cell>
          <cell r="J43">
            <v>250000</v>
          </cell>
          <cell r="K43">
            <v>250000</v>
          </cell>
          <cell r="L43">
            <v>250000</v>
          </cell>
          <cell r="M43">
            <v>250000</v>
          </cell>
          <cell r="N43">
            <v>250000</v>
          </cell>
          <cell r="O43">
            <v>250000</v>
          </cell>
          <cell r="P43">
            <v>250000</v>
          </cell>
          <cell r="Q43">
            <v>250000</v>
          </cell>
          <cell r="R43">
            <v>250000</v>
          </cell>
          <cell r="S43">
            <v>250000</v>
          </cell>
          <cell r="T43">
            <v>250000</v>
          </cell>
          <cell r="U43">
            <v>250000</v>
          </cell>
          <cell r="V43">
            <v>250000</v>
          </cell>
          <cell r="W43">
            <v>250000</v>
          </cell>
          <cell r="X43">
            <v>250000</v>
          </cell>
          <cell r="Y43">
            <v>250000</v>
          </cell>
          <cell r="Z43">
            <v>250000</v>
          </cell>
          <cell r="AA43">
            <v>250000</v>
          </cell>
          <cell r="AB43">
            <v>250000</v>
          </cell>
          <cell r="AC43">
            <v>250000</v>
          </cell>
          <cell r="AD43">
            <v>250000</v>
          </cell>
          <cell r="AE43">
            <v>250000</v>
          </cell>
          <cell r="AF43">
            <v>250000</v>
          </cell>
          <cell r="AG43">
            <v>250000</v>
          </cell>
          <cell r="AH43">
            <v>250000</v>
          </cell>
          <cell r="AI43">
            <v>250000</v>
          </cell>
          <cell r="AJ43">
            <v>250000</v>
          </cell>
          <cell r="AK43">
            <v>250000</v>
          </cell>
          <cell r="AL43">
            <v>250000</v>
          </cell>
          <cell r="AN43">
            <v>8500000</v>
          </cell>
        </row>
        <row r="44">
          <cell r="A44" t="str">
            <v>Наименование затрат</v>
          </cell>
          <cell r="C44" t="str">
            <v>тыс.долл.</v>
          </cell>
          <cell r="E44">
            <v>250000</v>
          </cell>
          <cell r="F44">
            <v>250000</v>
          </cell>
          <cell r="G44">
            <v>250000</v>
          </cell>
          <cell r="H44">
            <v>250000</v>
          </cell>
          <cell r="I44">
            <v>250000</v>
          </cell>
          <cell r="J44">
            <v>250000</v>
          </cell>
          <cell r="K44">
            <v>250000</v>
          </cell>
          <cell r="L44">
            <v>250000</v>
          </cell>
          <cell r="M44">
            <v>250000</v>
          </cell>
          <cell r="N44">
            <v>250000</v>
          </cell>
          <cell r="O44">
            <v>250000</v>
          </cell>
          <cell r="P44">
            <v>250000</v>
          </cell>
          <cell r="Q44">
            <v>250000</v>
          </cell>
          <cell r="R44">
            <v>250000</v>
          </cell>
          <cell r="S44">
            <v>250000</v>
          </cell>
          <cell r="T44">
            <v>250000</v>
          </cell>
          <cell r="U44">
            <v>250000</v>
          </cell>
          <cell r="V44">
            <v>250000</v>
          </cell>
          <cell r="W44">
            <v>250000</v>
          </cell>
          <cell r="X44">
            <v>250000</v>
          </cell>
          <cell r="Y44">
            <v>250000</v>
          </cell>
          <cell r="Z44">
            <v>250000</v>
          </cell>
          <cell r="AA44">
            <v>250000</v>
          </cell>
          <cell r="AB44">
            <v>250000</v>
          </cell>
          <cell r="AC44">
            <v>250000</v>
          </cell>
          <cell r="AD44">
            <v>250000</v>
          </cell>
          <cell r="AE44">
            <v>250000</v>
          </cell>
          <cell r="AF44">
            <v>250000</v>
          </cell>
          <cell r="AG44">
            <v>250000</v>
          </cell>
          <cell r="AH44">
            <v>250000</v>
          </cell>
          <cell r="AI44">
            <v>250000</v>
          </cell>
          <cell r="AJ44">
            <v>250000</v>
          </cell>
          <cell r="AK44">
            <v>250000</v>
          </cell>
          <cell r="AL44">
            <v>250000</v>
          </cell>
          <cell r="AN44">
            <v>8500000</v>
          </cell>
        </row>
        <row r="45">
          <cell r="A45" t="str">
            <v xml:space="preserve">= Итого </v>
          </cell>
          <cell r="C45" t="str">
            <v>тыс.долл.</v>
          </cell>
          <cell r="E45">
            <v>1000000</v>
          </cell>
          <cell r="F45">
            <v>1000000</v>
          </cell>
          <cell r="G45">
            <v>1000000</v>
          </cell>
          <cell r="H45">
            <v>1000000</v>
          </cell>
          <cell r="I45">
            <v>1000000</v>
          </cell>
          <cell r="J45">
            <v>1000000</v>
          </cell>
          <cell r="K45">
            <v>1000000</v>
          </cell>
          <cell r="L45">
            <v>1000000</v>
          </cell>
          <cell r="M45">
            <v>1000000</v>
          </cell>
          <cell r="N45">
            <v>1000000</v>
          </cell>
          <cell r="O45">
            <v>1000000</v>
          </cell>
          <cell r="P45">
            <v>1000000</v>
          </cell>
          <cell r="Q45">
            <v>1000000</v>
          </cell>
          <cell r="R45">
            <v>1000000</v>
          </cell>
          <cell r="S45">
            <v>1000000</v>
          </cell>
          <cell r="T45">
            <v>1000000</v>
          </cell>
          <cell r="U45">
            <v>1000000</v>
          </cell>
          <cell r="V45">
            <v>1000000</v>
          </cell>
          <cell r="W45">
            <v>1000000</v>
          </cell>
          <cell r="X45">
            <v>1000000</v>
          </cell>
          <cell r="Y45">
            <v>1000000</v>
          </cell>
          <cell r="Z45">
            <v>1000000</v>
          </cell>
          <cell r="AA45">
            <v>1000000</v>
          </cell>
          <cell r="AB45">
            <v>1000000</v>
          </cell>
          <cell r="AC45">
            <v>1000000</v>
          </cell>
          <cell r="AD45">
            <v>1000000</v>
          </cell>
          <cell r="AE45">
            <v>1000000</v>
          </cell>
          <cell r="AF45">
            <v>1000000</v>
          </cell>
          <cell r="AG45">
            <v>1000000</v>
          </cell>
          <cell r="AH45">
            <v>1000000</v>
          </cell>
          <cell r="AI45">
            <v>1000000</v>
          </cell>
          <cell r="AJ45">
            <v>1000000</v>
          </cell>
          <cell r="AK45">
            <v>1000000</v>
          </cell>
          <cell r="AL45">
            <v>1000000</v>
          </cell>
          <cell r="AN45">
            <v>34000000</v>
          </cell>
        </row>
      </sheetData>
      <sheetData sheetId="5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ЧИСЛЕННОСТЬ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 персонала</v>
          </cell>
          <cell r="C10" t="str">
            <v>чел.</v>
          </cell>
          <cell r="D10" t="str">
            <v>-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>Наименование персонала</v>
          </cell>
          <cell r="C11" t="str">
            <v>чел.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3">
          <cell r="A13" t="str">
            <v>Вспомогательный производственный персонал</v>
          </cell>
        </row>
        <row r="14">
          <cell r="A14" t="str">
            <v>Наименование персонала</v>
          </cell>
          <cell r="C14" t="str">
            <v>чел.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</row>
        <row r="15">
          <cell r="A15" t="str">
            <v>Наименование персонала</v>
          </cell>
          <cell r="C15" t="str">
            <v>чел.</v>
          </cell>
          <cell r="D15" t="str">
            <v>Импортная пошлина,% к стоимости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Административно-управленческий персонал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Наименование персонала</v>
          </cell>
          <cell r="C18" t="str">
            <v>чел.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Сбытовой персонал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3">
          <cell r="A23" t="str">
            <v>Наименование персонала</v>
          </cell>
          <cell r="C23" t="str">
            <v>чел.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5">
          <cell r="A25" t="str">
            <v xml:space="preserve"> = Общая численность</v>
          </cell>
          <cell r="C25" t="str">
            <v>чел.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AM26">
            <v>0</v>
          </cell>
        </row>
        <row r="29">
          <cell r="A29" t="str">
            <v xml:space="preserve">    ОПЛАТА ТРУДА В МЕСЯЦ</v>
          </cell>
          <cell r="C29">
            <v>0.2</v>
          </cell>
          <cell r="D29" t="str">
            <v>"0"</v>
          </cell>
          <cell r="E29" t="str">
            <v>1 кв.</v>
          </cell>
          <cell r="F29" t="str">
            <v>2 кв.</v>
          </cell>
          <cell r="G29" t="str">
            <v>3 кв.</v>
          </cell>
          <cell r="H29" t="str">
            <v>4 кв.</v>
          </cell>
          <cell r="I29" t="str">
            <v>5 кв.</v>
          </cell>
          <cell r="J29" t="str">
            <v>6 кв.</v>
          </cell>
          <cell r="K29" t="str">
            <v>7 кв.</v>
          </cell>
          <cell r="L29" t="str">
            <v>8 кв.</v>
          </cell>
          <cell r="M29" t="str">
            <v>9 кв.</v>
          </cell>
          <cell r="N29" t="str">
            <v>10 кв.</v>
          </cell>
          <cell r="O29" t="str">
            <v>11 кв.</v>
          </cell>
          <cell r="P29" t="str">
            <v>12 кв.</v>
          </cell>
          <cell r="Q29" t="str">
            <v>13 кв.</v>
          </cell>
          <cell r="R29" t="str">
            <v>14 кв.</v>
          </cell>
          <cell r="S29" t="str">
            <v>15 кв.</v>
          </cell>
          <cell r="T29" t="str">
            <v>16 кв.</v>
          </cell>
          <cell r="U29" t="str">
            <v>17 кв.</v>
          </cell>
          <cell r="V29" t="str">
            <v>18 кв.</v>
          </cell>
          <cell r="W29" t="str">
            <v>19 кв.</v>
          </cell>
          <cell r="X29" t="str">
            <v>20 кв.</v>
          </cell>
          <cell r="Y29" t="str">
            <v>21 кв.</v>
          </cell>
          <cell r="Z29" t="str">
            <v>22 кв.</v>
          </cell>
          <cell r="AA29" t="str">
            <v>23 кв.</v>
          </cell>
          <cell r="AB29" t="str">
            <v>24 кв.</v>
          </cell>
          <cell r="AC29" t="str">
            <v>25 кв.</v>
          </cell>
          <cell r="AD29" t="str">
            <v>26 кв.</v>
          </cell>
          <cell r="AE29" t="str">
            <v>27 кв.</v>
          </cell>
          <cell r="AF29" t="str">
            <v>28 кв.</v>
          </cell>
          <cell r="AG29" t="str">
            <v>29 кв.</v>
          </cell>
          <cell r="AH29" t="str">
            <v>30 кв.</v>
          </cell>
          <cell r="AI29" t="str">
            <v>31 кв.</v>
          </cell>
          <cell r="AJ29" t="str">
            <v>32 кв.</v>
          </cell>
          <cell r="AK29" t="str">
            <v>33 кв.</v>
          </cell>
          <cell r="AL29" t="str">
            <v>34 кв.</v>
          </cell>
        </row>
        <row r="30">
          <cell r="A30" t="str">
            <v>Основной производственный персонал</v>
          </cell>
        </row>
        <row r="31">
          <cell r="A31" t="str">
            <v>Наименование персонала</v>
          </cell>
          <cell r="C31" t="str">
            <v>долл./чел.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</row>
        <row r="32">
          <cell r="A32" t="str">
            <v>Наименование персонала</v>
          </cell>
          <cell r="C32" t="str">
            <v>долл./чел.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</row>
        <row r="34">
          <cell r="A34" t="str">
            <v>Вспомогательный производственный персонал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Наименование персонала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Административно-управленческий персонал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Наименование персонала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Сбытовой персонал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Наименование персонала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9">
          <cell r="A49" t="str">
            <v xml:space="preserve">    РАСХОДЫ НА ОПЛАТУ ТРУДА</v>
          </cell>
          <cell r="C49" t="str">
            <v>тыс.долл.</v>
          </cell>
          <cell r="D49" t="str">
            <v>"0"</v>
          </cell>
          <cell r="E49" t="str">
            <v>1 кв.</v>
          </cell>
          <cell r="F49" t="str">
            <v>2 кв.</v>
          </cell>
          <cell r="G49" t="str">
            <v>3 кв.</v>
          </cell>
          <cell r="H49" t="str">
            <v>4 кв.</v>
          </cell>
          <cell r="I49" t="str">
            <v>5 кв.</v>
          </cell>
          <cell r="J49" t="str">
            <v>6 кв.</v>
          </cell>
          <cell r="K49" t="str">
            <v>7 кв.</v>
          </cell>
          <cell r="L49" t="str">
            <v>8 кв.</v>
          </cell>
          <cell r="M49" t="str">
            <v>9 кв.</v>
          </cell>
          <cell r="N49" t="str">
            <v>10 кв.</v>
          </cell>
          <cell r="O49" t="str">
            <v>11 кв.</v>
          </cell>
          <cell r="P49" t="str">
            <v>12 кв.</v>
          </cell>
          <cell r="Q49" t="str">
            <v>13 кв.</v>
          </cell>
          <cell r="R49" t="str">
            <v>14 кв.</v>
          </cell>
          <cell r="S49" t="str">
            <v>15 кв.</v>
          </cell>
          <cell r="T49" t="str">
            <v>16 кв.</v>
          </cell>
          <cell r="U49" t="str">
            <v>17 кв.</v>
          </cell>
          <cell r="V49" t="str">
            <v>18 кв.</v>
          </cell>
          <cell r="W49" t="str">
            <v>19 кв.</v>
          </cell>
          <cell r="X49" t="str">
            <v>20 кв.</v>
          </cell>
          <cell r="Y49" t="str">
            <v>21 кв.</v>
          </cell>
          <cell r="Z49" t="str">
            <v>22 кв.</v>
          </cell>
          <cell r="AA49" t="str">
            <v>23 кв.</v>
          </cell>
          <cell r="AB49" t="str">
            <v>24 кв.</v>
          </cell>
          <cell r="AC49" t="str">
            <v>25 кв.</v>
          </cell>
          <cell r="AD49" t="str">
            <v>26 кв.</v>
          </cell>
          <cell r="AE49" t="str">
            <v>27 кв.</v>
          </cell>
          <cell r="AF49" t="str">
            <v>28 кв.</v>
          </cell>
          <cell r="AG49" t="str">
            <v>29 кв.</v>
          </cell>
          <cell r="AH49" t="str">
            <v>30 кв.</v>
          </cell>
          <cell r="AI49" t="str">
            <v>31 кв.</v>
          </cell>
          <cell r="AJ49" t="str">
            <v>32 кв.</v>
          </cell>
          <cell r="AK49" t="str">
            <v>33 кв.</v>
          </cell>
          <cell r="AL49" t="str">
            <v>34 кв.</v>
          </cell>
          <cell r="AM49">
            <v>0</v>
          </cell>
          <cell r="AN49" t="str">
            <v>ИТОГО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1">
          <cell r="A51" t="str">
            <v xml:space="preserve"> - Основной производственный персонал</v>
          </cell>
          <cell r="C51" t="str">
            <v>тыс.долл.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N51">
            <v>0</v>
          </cell>
        </row>
        <row r="52">
          <cell r="A52" t="str">
            <v xml:space="preserve"> - Вспомогательный производственный персонал</v>
          </cell>
          <cell r="C52" t="str">
            <v>тыс.долл.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>
            <v>0</v>
          </cell>
        </row>
        <row r="53">
          <cell r="A53" t="str">
            <v xml:space="preserve"> - Административно-управленческий персонал</v>
          </cell>
          <cell r="C53" t="str">
            <v>тыс.долл.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>
            <v>0</v>
          </cell>
        </row>
        <row r="54">
          <cell r="A54" t="str">
            <v xml:space="preserve"> - Сбытовой персонал</v>
          </cell>
          <cell r="C54" t="str">
            <v>тыс.долл.</v>
          </cell>
          <cell r="D54" t="str">
            <v>"0"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 xml:space="preserve"> = Отчисления на социальные нужды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</sheetData>
      <sheetData sheetId="6">
        <row r="6">
          <cell r="A6" t="str">
            <v>МЕТОДИЧЕСКИЕ РЕКОМЕНДАЦИИ</v>
          </cell>
        </row>
        <row r="8">
          <cell r="A8" t="str">
            <v xml:space="preserve">    ОПИСАНИЕ НАКЛАДНЫХ РАСХОДОВ</v>
          </cell>
          <cell r="C8" t="str">
            <v>Выбор базы1-4</v>
          </cell>
          <cell r="D8" t="str">
            <v>База начисления</v>
          </cell>
          <cell r="E8" t="str">
            <v>долл.</v>
          </cell>
          <cell r="F8" t="str">
            <v>% от базы, или годовая сумма тыс.долл.</v>
          </cell>
          <cell r="G8" t="str">
            <v xml:space="preserve"> % от цены</v>
          </cell>
          <cell r="H8" t="str">
            <v>Ставка НДС</v>
          </cell>
          <cell r="AM8">
            <v>0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Общепроизводственные расходы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Наименование</v>
          </cell>
          <cell r="C11">
            <v>4</v>
          </cell>
          <cell r="D11" t="str">
            <v>Прочее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Наименование</v>
          </cell>
          <cell r="C12">
            <v>4</v>
          </cell>
          <cell r="D12" t="str">
            <v>Прочее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Аренда гаражей арендаторы</v>
          </cell>
          <cell r="C13" t="str">
            <v>ед.изм.</v>
          </cell>
          <cell r="D13">
            <v>592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Наименование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>Наименование</v>
          </cell>
          <cell r="C16">
            <v>4</v>
          </cell>
          <cell r="D16" t="str">
            <v>Прочее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>Наименование</v>
          </cell>
          <cell r="C17">
            <v>4</v>
          </cell>
          <cell r="D17" t="str">
            <v>Прочее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>Наименование</v>
          </cell>
          <cell r="C18">
            <v>4</v>
          </cell>
          <cell r="D18" t="str">
            <v>Прочее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Наименование</v>
          </cell>
          <cell r="C21">
            <v>4</v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Наименование</v>
          </cell>
          <cell r="C22">
            <v>4</v>
          </cell>
          <cell r="D22" t="str">
            <v>Прочее</v>
          </cell>
          <cell r="E22" t="str">
            <v>1 кв.</v>
          </cell>
          <cell r="F22" t="str">
            <v>-</v>
          </cell>
          <cell r="G22">
            <v>0</v>
          </cell>
          <cell r="H22">
            <v>0.2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Наименование</v>
          </cell>
          <cell r="C23">
            <v>4</v>
          </cell>
          <cell r="D23" t="str">
            <v>Прочее</v>
          </cell>
          <cell r="E23">
            <v>1</v>
          </cell>
          <cell r="F23" t="str">
            <v>-</v>
          </cell>
          <cell r="G23">
            <v>0</v>
          </cell>
          <cell r="H23">
            <v>0.2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  <cell r="O23">
            <v>1</v>
          </cell>
          <cell r="P23">
            <v>1</v>
          </cell>
          <cell r="Q23">
            <v>1</v>
          </cell>
          <cell r="R23">
            <v>1</v>
          </cell>
          <cell r="S23">
            <v>1</v>
          </cell>
          <cell r="T23">
            <v>1</v>
          </cell>
          <cell r="U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Z23">
            <v>1</v>
          </cell>
          <cell r="AA23">
            <v>1</v>
          </cell>
          <cell r="AB23">
            <v>1</v>
          </cell>
          <cell r="AC23">
            <v>1</v>
          </cell>
          <cell r="AD23">
            <v>1</v>
          </cell>
          <cell r="AE23">
            <v>1</v>
          </cell>
          <cell r="AF23">
            <v>1</v>
          </cell>
          <cell r="AG23">
            <v>1</v>
          </cell>
          <cell r="AH23">
            <v>1</v>
          </cell>
          <cell r="AI23">
            <v>1</v>
          </cell>
          <cell r="AJ23">
            <v>1</v>
          </cell>
          <cell r="AK23">
            <v>1</v>
          </cell>
          <cell r="AL23">
            <v>1</v>
          </cell>
          <cell r="AM23">
            <v>100</v>
          </cell>
          <cell r="AN23">
            <v>312.1875</v>
          </cell>
        </row>
        <row r="24">
          <cell r="A24" t="str">
            <v>Реализация за местную валюту (долл.)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8">
          <cell r="A28" t="str">
            <v xml:space="preserve">    НАКЛАДНЫЕ РАСХОДЫ (СУММЫ)</v>
          </cell>
          <cell r="C28" t="str">
            <v>ед.изм.</v>
          </cell>
          <cell r="D28" t="str">
            <v>"0"</v>
          </cell>
          <cell r="E28" t="str">
            <v>1 кв.</v>
          </cell>
          <cell r="F28" t="str">
            <v>2 кв.</v>
          </cell>
          <cell r="G28" t="str">
            <v>3 кв.</v>
          </cell>
          <cell r="H28" t="str">
            <v>4 кв.</v>
          </cell>
          <cell r="I28" t="str">
            <v>5 кв.</v>
          </cell>
          <cell r="J28" t="str">
            <v>6 кв.</v>
          </cell>
          <cell r="K28" t="str">
            <v>7 кв.</v>
          </cell>
          <cell r="L28" t="str">
            <v>8 кв.</v>
          </cell>
          <cell r="M28" t="str">
            <v>9 кв.</v>
          </cell>
          <cell r="N28" t="str">
            <v>10 кв.</v>
          </cell>
          <cell r="O28" t="str">
            <v>11 кв.</v>
          </cell>
          <cell r="P28" t="str">
            <v>12 кв.</v>
          </cell>
          <cell r="Q28" t="str">
            <v>13 кв.</v>
          </cell>
          <cell r="R28" t="str">
            <v>14 кв.</v>
          </cell>
          <cell r="S28" t="str">
            <v>15 кв.</v>
          </cell>
          <cell r="T28" t="str">
            <v>16 кв.</v>
          </cell>
          <cell r="U28" t="str">
            <v>17 кв.</v>
          </cell>
          <cell r="V28" t="str">
            <v>18 кв.</v>
          </cell>
          <cell r="W28" t="str">
            <v>19 кв.</v>
          </cell>
          <cell r="X28" t="str">
            <v>20 кв.</v>
          </cell>
          <cell r="Y28" t="str">
            <v>21 кв.</v>
          </cell>
          <cell r="Z28" t="str">
            <v>22 кв.</v>
          </cell>
          <cell r="AA28" t="str">
            <v>23 кв.</v>
          </cell>
          <cell r="AB28" t="str">
            <v>24 кв.</v>
          </cell>
          <cell r="AC28" t="str">
            <v>25 кв.</v>
          </cell>
          <cell r="AD28" t="str">
            <v>26 кв.</v>
          </cell>
          <cell r="AE28" t="str">
            <v>27 кв.</v>
          </cell>
          <cell r="AF28" t="str">
            <v>28 кв.</v>
          </cell>
          <cell r="AG28" t="str">
            <v>29 кв.</v>
          </cell>
          <cell r="AH28" t="str">
            <v>30 кв.</v>
          </cell>
          <cell r="AI28" t="str">
            <v>31 кв.</v>
          </cell>
          <cell r="AJ28" t="str">
            <v>32 кв.</v>
          </cell>
          <cell r="AK28" t="str">
            <v>33 кв.</v>
          </cell>
          <cell r="AL28" t="str">
            <v>34 кв.</v>
          </cell>
          <cell r="AM28">
            <v>0</v>
          </cell>
          <cell r="AN28" t="str">
            <v>ИТОГО</v>
          </cell>
        </row>
        <row r="29">
          <cell r="A29" t="str">
            <v>Прочие доходы (возмещение расходов)</v>
          </cell>
          <cell r="C29" t="str">
            <v>ед.изм.</v>
          </cell>
          <cell r="D29" t="str">
            <v>-</v>
          </cell>
          <cell r="E29">
            <v>10212</v>
          </cell>
          <cell r="F29">
            <v>10212</v>
          </cell>
          <cell r="G29">
            <v>10212</v>
          </cell>
          <cell r="H29">
            <v>10212</v>
          </cell>
          <cell r="I29">
            <v>10212</v>
          </cell>
          <cell r="J29">
            <v>10212</v>
          </cell>
          <cell r="K29">
            <v>10212</v>
          </cell>
          <cell r="L29">
            <v>10212</v>
          </cell>
          <cell r="M29">
            <v>10212</v>
          </cell>
          <cell r="N29">
            <v>10212</v>
          </cell>
          <cell r="O29">
            <v>10212</v>
          </cell>
          <cell r="P29">
            <v>10212</v>
          </cell>
          <cell r="Q29">
            <v>10212</v>
          </cell>
          <cell r="R29">
            <v>10212</v>
          </cell>
          <cell r="S29">
            <v>10212</v>
          </cell>
          <cell r="T29">
            <v>10212</v>
          </cell>
          <cell r="U29">
            <v>10212</v>
          </cell>
          <cell r="V29">
            <v>10212</v>
          </cell>
          <cell r="W29">
            <v>10212</v>
          </cell>
          <cell r="X29">
            <v>10212</v>
          </cell>
          <cell r="Y29">
            <v>10212</v>
          </cell>
          <cell r="Z29">
            <v>10212</v>
          </cell>
          <cell r="AA29">
            <v>10212</v>
          </cell>
          <cell r="AB29">
            <v>10212</v>
          </cell>
          <cell r="AC29">
            <v>10212</v>
          </cell>
          <cell r="AD29">
            <v>10212</v>
          </cell>
          <cell r="AE29">
            <v>10212</v>
          </cell>
          <cell r="AF29">
            <v>10212</v>
          </cell>
          <cell r="AG29">
            <v>10212</v>
          </cell>
          <cell r="AH29">
            <v>10212</v>
          </cell>
          <cell r="AI29">
            <v>10212</v>
          </cell>
          <cell r="AJ29">
            <v>10212</v>
          </cell>
          <cell r="AK29">
            <v>10212</v>
          </cell>
          <cell r="AL29">
            <v>10212</v>
          </cell>
          <cell r="AN29">
            <v>347208</v>
          </cell>
        </row>
        <row r="30">
          <cell r="A30" t="str">
            <v>Общепроизводственные расходы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 xml:space="preserve"> = Итого</v>
          </cell>
          <cell r="C33" t="str">
            <v>тыс.долл./кв.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Общехозяйственные расходы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Наименование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>Наименование</v>
          </cell>
          <cell r="C38" t="str">
            <v>тыс.долл./кв.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>Наименование</v>
          </cell>
          <cell r="C39" t="str">
            <v>тыс.долл./кв.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= Итого</v>
          </cell>
          <cell r="C40" t="str">
            <v>тыс.долл./кв.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>Аренда помещений арендаторы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Наименование</v>
          </cell>
          <cell r="C43" t="str">
            <v>тыс.долл./кв.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>Наименование</v>
          </cell>
          <cell r="C44" t="str">
            <v>тыс.долл./кв.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>Наименование</v>
          </cell>
          <cell r="C45" t="str">
            <v>тыс.долл./кв.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Итого</v>
          </cell>
          <cell r="C46" t="str">
            <v>тыс.долл./кв.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>Наименование продукта</v>
          </cell>
          <cell r="C47" t="str">
            <v>тыс.долл.</v>
          </cell>
          <cell r="D47">
            <v>0</v>
          </cell>
          <cell r="E47">
            <v>3125</v>
          </cell>
          <cell r="F47">
            <v>3125</v>
          </cell>
          <cell r="G47">
            <v>3125</v>
          </cell>
          <cell r="H47">
            <v>3125</v>
          </cell>
          <cell r="I47">
            <v>3125</v>
          </cell>
          <cell r="J47">
            <v>3125</v>
          </cell>
          <cell r="K47">
            <v>3125</v>
          </cell>
          <cell r="L47">
            <v>3125</v>
          </cell>
          <cell r="M47">
            <v>3125</v>
          </cell>
          <cell r="N47">
            <v>3125</v>
          </cell>
          <cell r="O47">
            <v>3125</v>
          </cell>
          <cell r="P47">
            <v>3125</v>
          </cell>
          <cell r="Q47">
            <v>3125</v>
          </cell>
          <cell r="R47">
            <v>3125</v>
          </cell>
          <cell r="S47">
            <v>3125</v>
          </cell>
          <cell r="T47">
            <v>3125</v>
          </cell>
          <cell r="U47">
            <v>3125</v>
          </cell>
          <cell r="V47">
            <v>3125</v>
          </cell>
          <cell r="W47">
            <v>3125</v>
          </cell>
          <cell r="X47">
            <v>3125</v>
          </cell>
          <cell r="Y47">
            <v>3125</v>
          </cell>
          <cell r="Z47">
            <v>3125</v>
          </cell>
          <cell r="AA47">
            <v>3125</v>
          </cell>
          <cell r="AB47">
            <v>3125</v>
          </cell>
          <cell r="AC47">
            <v>3125</v>
          </cell>
          <cell r="AD47">
            <v>3125</v>
          </cell>
          <cell r="AE47">
            <v>3125</v>
          </cell>
          <cell r="AF47">
            <v>3125</v>
          </cell>
          <cell r="AG47">
            <v>3125</v>
          </cell>
          <cell r="AH47">
            <v>3125</v>
          </cell>
          <cell r="AI47">
            <v>3125</v>
          </cell>
          <cell r="AJ47">
            <v>3125</v>
          </cell>
          <cell r="AK47">
            <v>3125</v>
          </cell>
          <cell r="AL47">
            <v>3125</v>
          </cell>
          <cell r="AN47">
            <v>106250</v>
          </cell>
        </row>
        <row r="48">
          <cell r="A48" t="str">
            <v xml:space="preserve"> = Итого накладные расходы</v>
          </cell>
          <cell r="C48" t="str">
            <v>тыс.долл./кв.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7">
        <row r="2">
          <cell r="A2" t="str">
            <v xml:space="preserve">    ОБЩИЕ ДАННЫЕ ПО ПРОЕКТУ</v>
          </cell>
        </row>
        <row r="7">
          <cell r="A7" t="str">
            <v xml:space="preserve">    НАЛОГИ</v>
          </cell>
          <cell r="C7" t="str">
            <v>Выборбазы (1-8)</v>
          </cell>
          <cell r="D7" t="str">
            <v>База начисления</v>
          </cell>
          <cell r="E7" t="str">
            <v>Ставка,%</v>
          </cell>
          <cell r="F7" t="str">
            <v>Периодуплаты,дни</v>
          </cell>
        </row>
        <row r="8">
          <cell r="A8" t="str">
            <v xml:space="preserve">    ОПИСАНИЕ ЗАТРАТ</v>
          </cell>
          <cell r="D8" t="str">
            <v>Стоимость(без НДС, акцизов, пошлин)</v>
          </cell>
          <cell r="E8" t="str">
            <v>Ставка импортнойпошлины</v>
          </cell>
          <cell r="F8" t="str">
            <v>Ставка акцизов</v>
          </cell>
        </row>
        <row r="9">
          <cell r="A9" t="str">
            <v>1. НАЛОГ НА ДОБАВЛЕННУЮ СТОИМОСТЬ</v>
          </cell>
          <cell r="C9">
            <v>7</v>
          </cell>
          <cell r="D9" t="str">
            <v>Добавленная стоимость</v>
          </cell>
          <cell r="E9">
            <v>0.15</v>
          </cell>
          <cell r="F9">
            <v>30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>
            <v>1.1499999999999999</v>
          </cell>
          <cell r="F10" t="str">
            <v>срок аванса, дни</v>
          </cell>
        </row>
        <row r="11">
          <cell r="A11" t="str">
            <v>2. НАЛОГИ, ВКЛЮЧАЕМЫЕ В СЕБЕСТОИМОСТЬ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 xml:space="preserve"> - Налог на пользователей автодорогами</v>
          </cell>
          <cell r="C12">
            <v>1</v>
          </cell>
          <cell r="D12" t="str">
            <v>Выручка от реализации</v>
          </cell>
          <cell r="E12">
            <v>0</v>
          </cell>
          <cell r="F12">
            <v>30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 xml:space="preserve"> - Дополнительный налог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 t="str">
            <v>ед.изм.</v>
          </cell>
          <cell r="D15">
            <v>125</v>
          </cell>
          <cell r="E15">
            <v>0</v>
          </cell>
          <cell r="F15">
            <v>0</v>
          </cell>
          <cell r="G15">
            <v>0</v>
          </cell>
          <cell r="H15">
            <v>10</v>
          </cell>
        </row>
        <row r="16">
          <cell r="A16" t="str">
            <v>3. НАЛОГИ, ОТНОСИМЫЕ НА ФИНАНСОВЫЕ РЕЗУЛЬТАТЫ</v>
          </cell>
          <cell r="C16" t="str">
            <v>ед.изм.</v>
          </cell>
          <cell r="D16">
            <v>125</v>
          </cell>
          <cell r="E16">
            <v>0</v>
          </cell>
          <cell r="F16">
            <v>0</v>
          </cell>
        </row>
        <row r="17">
          <cell r="A17" t="str">
            <v xml:space="preserve"> - Налог на имущество</v>
          </cell>
          <cell r="C17">
            <v>5</v>
          </cell>
          <cell r="D17" t="str">
            <v>Стоимость имущества</v>
          </cell>
          <cell r="E17">
            <v>0.01</v>
          </cell>
          <cell r="F17">
            <v>90</v>
          </cell>
        </row>
        <row r="18">
          <cell r="A18" t="str">
            <v xml:space="preserve"> - Налог на содержание ЖФ и объектов соц.культ. сферы</v>
          </cell>
          <cell r="C18">
            <v>1</v>
          </cell>
          <cell r="D18" t="str">
            <v>Выручка от реализации</v>
          </cell>
          <cell r="E18">
            <v>0</v>
          </cell>
          <cell r="F18">
            <v>30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- Сбор на нужды правоохранительных органов</v>
          </cell>
          <cell r="C20">
            <v>4</v>
          </cell>
          <cell r="D20" t="str">
            <v>Минимальный фонд оплаты труда</v>
          </cell>
          <cell r="E20">
            <v>0</v>
          </cell>
          <cell r="F20">
            <v>30</v>
          </cell>
        </row>
        <row r="21">
          <cell r="A21" t="str">
            <v xml:space="preserve"> - Дополнительный налог</v>
          </cell>
          <cell r="C21">
            <v>8</v>
          </cell>
          <cell r="D21" t="str">
            <v>Прочее</v>
          </cell>
          <cell r="E21">
            <v>0</v>
          </cell>
          <cell r="F21">
            <v>30</v>
          </cell>
        </row>
        <row r="22">
          <cell r="A22" t="str">
            <v xml:space="preserve">    РАСХОД МАТЕРИАЛЬНЫХ РЕСУРСОВ</v>
          </cell>
          <cell r="C22" t="str">
            <v>ед.изм.</v>
          </cell>
          <cell r="D22" t="str">
            <v>"0"</v>
          </cell>
          <cell r="E22" t="str">
            <v>1 кв.</v>
          </cell>
          <cell r="F22" t="str">
            <v>2 кв.</v>
          </cell>
          <cell r="G22" t="str">
            <v>3 кв.</v>
          </cell>
          <cell r="H22" t="str">
            <v>4 кв.</v>
          </cell>
          <cell r="I22" t="str">
            <v>5 кв.</v>
          </cell>
          <cell r="J22" t="str">
            <v>6 кв.</v>
          </cell>
          <cell r="K22" t="str">
            <v>7 кв.</v>
          </cell>
          <cell r="L22" t="str">
            <v>8 кв.</v>
          </cell>
          <cell r="M22" t="str">
            <v>9 кв.</v>
          </cell>
          <cell r="N22" t="str">
            <v>10 кв.</v>
          </cell>
          <cell r="O22" t="str">
            <v>11 кв.</v>
          </cell>
          <cell r="P22" t="str">
            <v>12 кв.</v>
          </cell>
          <cell r="Q22" t="str">
            <v>13 кв.</v>
          </cell>
          <cell r="R22" t="str">
            <v>14 кв.</v>
          </cell>
          <cell r="S22" t="str">
            <v>15 кв.</v>
          </cell>
          <cell r="T22" t="str">
            <v>16 кв.</v>
          </cell>
          <cell r="U22" t="str">
            <v>17 кв.</v>
          </cell>
          <cell r="V22" t="str">
            <v>18 кв.</v>
          </cell>
          <cell r="W22" t="str">
            <v>19 кв.</v>
          </cell>
          <cell r="X22" t="str">
            <v>20 кв.</v>
          </cell>
          <cell r="Y22" t="str">
            <v>21 кв.</v>
          </cell>
          <cell r="Z22" t="str">
            <v>22 кв.</v>
          </cell>
          <cell r="AA22" t="str">
            <v>23 кв.</v>
          </cell>
          <cell r="AB22" t="str">
            <v>24 кв.</v>
          </cell>
          <cell r="AC22" t="str">
            <v>25 кв.</v>
          </cell>
          <cell r="AD22" t="str">
            <v>26 кв.</v>
          </cell>
          <cell r="AE22" t="str">
            <v>27 кв.</v>
          </cell>
          <cell r="AF22" t="str">
            <v>28 кв.</v>
          </cell>
          <cell r="AG22" t="str">
            <v>29 кв.</v>
          </cell>
          <cell r="AH22" t="str">
            <v>30 кв.</v>
          </cell>
          <cell r="AI22" t="str">
            <v>31 кв.</v>
          </cell>
          <cell r="AJ22" t="str">
            <v>32 кв.</v>
          </cell>
          <cell r="AK22" t="str">
            <v>33 кв.</v>
          </cell>
          <cell r="AL22" t="str">
            <v>34 кв.</v>
          </cell>
          <cell r="AN22" t="str">
            <v>ИТОГО</v>
          </cell>
        </row>
        <row r="23">
          <cell r="A23" t="str">
            <v>4. НАЛОГ НА ПРИБЫЛЬ</v>
          </cell>
          <cell r="C23">
            <v>6</v>
          </cell>
          <cell r="D23" t="str">
            <v>Прибыль</v>
          </cell>
          <cell r="E23">
            <v>0.3</v>
          </cell>
          <cell r="F23">
            <v>90</v>
          </cell>
        </row>
        <row r="24">
          <cell r="A24" t="str">
            <v>Затраты по содержанию здания</v>
          </cell>
          <cell r="C24" t="str">
            <v>ед.изм.</v>
          </cell>
          <cell r="D24">
            <v>34</v>
          </cell>
          <cell r="E24">
            <v>10212</v>
          </cell>
          <cell r="F24">
            <v>10212</v>
          </cell>
        </row>
      </sheetData>
      <sheetData sheetId="8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ОПИСАНИЕ СУЩЕСТВУЮЩИХ    ПОСТОЯННЫХ  АКТИВОВ</v>
          </cell>
          <cell r="C8" t="str">
            <v>Незаверш.кап.вложения</v>
          </cell>
          <cell r="D8" t="str">
            <v>Первоначаль-ная стоимость</v>
          </cell>
          <cell r="E8" t="str">
            <v>Остаточная стоимость</v>
          </cell>
          <cell r="F8" t="str">
            <v>Интервал ввода в действие</v>
          </cell>
          <cell r="G8" t="str">
            <v>Норма амортизации</v>
          </cell>
          <cell r="AM8">
            <v>0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Наименование</v>
          </cell>
          <cell r="C10">
            <v>1000</v>
          </cell>
          <cell r="D10" t="str">
            <v>-</v>
          </cell>
          <cell r="E10" t="str">
            <v>-</v>
          </cell>
          <cell r="F10">
            <v>1</v>
          </cell>
          <cell r="G10">
            <v>0.1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5">
          <cell r="A15" t="str">
            <v xml:space="preserve">    ОПИСАНИЕ ПРИОБРЕТАЕМЫХ    ПОСТОЯННЫХ  АКТИВОВ</v>
          </cell>
          <cell r="C15" t="str">
            <v>Стоимость актива,тыс.долл.</v>
          </cell>
          <cell r="D15" t="str">
            <v>Импортная пошлина,% к стоимости</v>
          </cell>
          <cell r="E15" t="str">
            <v>НДС к активам,%</v>
          </cell>
          <cell r="F15" t="str">
            <v>Интервал ввода в действие,кв.</v>
          </cell>
          <cell r="G15" t="str">
            <v>Норма амортизации,% в год</v>
          </cell>
        </row>
        <row r="16">
          <cell r="A16" t="str">
            <v>Затраты в местной валюте (тыс.долл.)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Отделка помещения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персонала</v>
          </cell>
          <cell r="C19" t="str">
            <v>чел.</v>
          </cell>
          <cell r="D19">
            <v>2000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N19">
            <v>70000</v>
          </cell>
        </row>
        <row r="20">
          <cell r="A20" t="str">
            <v>Затраты в иностранной валюте (тыс.долл.)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</row>
        <row r="21">
          <cell r="A21" t="str">
            <v>Наименование</v>
          </cell>
          <cell r="C21">
            <v>0</v>
          </cell>
          <cell r="D21">
            <v>0</v>
          </cell>
          <cell r="E21">
            <v>0.2</v>
          </cell>
          <cell r="F21">
            <v>1</v>
          </cell>
          <cell r="G21">
            <v>0.1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>Наименование персонала</v>
          </cell>
          <cell r="C22" t="str">
            <v>чел.</v>
          </cell>
          <cell r="D22">
            <v>6000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210000</v>
          </cell>
        </row>
        <row r="26">
          <cell r="A26" t="str">
            <v xml:space="preserve">    ИНВЕСТИЦИИ В СУЩЕСТВУЮЩИЕ АКТИВЫ (БЕЗ НДС)</v>
          </cell>
          <cell r="D26" t="str">
            <v>"0"</v>
          </cell>
          <cell r="E26" t="str">
            <v>1 кв.</v>
          </cell>
          <cell r="F26" t="str">
            <v>2 кв.</v>
          </cell>
          <cell r="G26" t="str">
            <v>3 кв.</v>
          </cell>
          <cell r="H26" t="str">
            <v>4 кв.</v>
          </cell>
          <cell r="I26" t="str">
            <v>5 кв.</v>
          </cell>
          <cell r="J26" t="str">
            <v>6 кв.</v>
          </cell>
          <cell r="K26" t="str">
            <v>7 кв.</v>
          </cell>
          <cell r="L26" t="str">
            <v>8 кв.</v>
          </cell>
          <cell r="M26" t="str">
            <v>9 кв.</v>
          </cell>
          <cell r="N26" t="str">
            <v>10 кв.</v>
          </cell>
          <cell r="O26" t="str">
            <v>11 кв.</v>
          </cell>
          <cell r="P26" t="str">
            <v>12 кв.</v>
          </cell>
          <cell r="Q26" t="str">
            <v>13 кв.</v>
          </cell>
          <cell r="R26" t="str">
            <v>14 кв.</v>
          </cell>
          <cell r="S26" t="str">
            <v>15 кв.</v>
          </cell>
          <cell r="T26" t="str">
            <v>16 кв.</v>
          </cell>
          <cell r="U26" t="str">
            <v>17 кв.</v>
          </cell>
          <cell r="V26" t="str">
            <v>18 кв.</v>
          </cell>
          <cell r="W26" t="str">
            <v>19 кв.</v>
          </cell>
          <cell r="X26" t="str">
            <v>20 кв.</v>
          </cell>
          <cell r="Y26" t="str">
            <v>21 кв.</v>
          </cell>
          <cell r="Z26" t="str">
            <v>22 кв.</v>
          </cell>
          <cell r="AA26" t="str">
            <v>23 кв.</v>
          </cell>
          <cell r="AB26" t="str">
            <v>24 кв.</v>
          </cell>
          <cell r="AC26" t="str">
            <v>25 кв.</v>
          </cell>
          <cell r="AD26" t="str">
            <v>26 кв.</v>
          </cell>
          <cell r="AE26" t="str">
            <v>27 кв.</v>
          </cell>
          <cell r="AF26" t="str">
            <v>28 кв.</v>
          </cell>
          <cell r="AG26" t="str">
            <v>29 кв.</v>
          </cell>
          <cell r="AH26" t="str">
            <v>30 кв.</v>
          </cell>
          <cell r="AI26" t="str">
            <v>31 кв.</v>
          </cell>
          <cell r="AJ26" t="str">
            <v>32 кв.</v>
          </cell>
          <cell r="AK26" t="str">
            <v>33 кв.</v>
          </cell>
          <cell r="AL26" t="str">
            <v>34 кв.</v>
          </cell>
          <cell r="AM26">
            <v>0</v>
          </cell>
          <cell r="AN26" t="str">
            <v>ИТОГО</v>
          </cell>
        </row>
        <row r="27">
          <cell r="A27" t="str">
            <v>Наименование</v>
          </cell>
          <cell r="C27" t="str">
            <v>тыс.долл.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N27">
            <v>0</v>
          </cell>
        </row>
        <row r="28">
          <cell r="A28" t="str">
            <v xml:space="preserve"> = Итого</v>
          </cell>
          <cell r="C28" t="str">
            <v>тыс.долл.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N28">
            <v>0</v>
          </cell>
        </row>
        <row r="29">
          <cell r="A29" t="str">
            <v xml:space="preserve"> = НДС уплаченный</v>
          </cell>
          <cell r="C29">
            <v>0.2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N29">
            <v>0</v>
          </cell>
        </row>
        <row r="30">
          <cell r="A30" t="str">
            <v>Основной производственный персонал</v>
          </cell>
        </row>
        <row r="34">
          <cell r="A34" t="str">
            <v xml:space="preserve">    ПРИОБРЕТЕНИЕ АКТИВОВ </v>
          </cell>
          <cell r="D34" t="str">
            <v>"0"</v>
          </cell>
          <cell r="E34" t="str">
            <v>1 кв.</v>
          </cell>
          <cell r="F34" t="str">
            <v>2 кв.</v>
          </cell>
          <cell r="G34" t="str">
            <v>3 кв.</v>
          </cell>
          <cell r="H34" t="str">
            <v>4 кв.</v>
          </cell>
          <cell r="I34" t="str">
            <v>5 кв.</v>
          </cell>
          <cell r="J34" t="str">
            <v>6 кв.</v>
          </cell>
          <cell r="K34" t="str">
            <v>7 кв.</v>
          </cell>
          <cell r="L34" t="str">
            <v>8 кв.</v>
          </cell>
          <cell r="M34" t="str">
            <v>9 кв.</v>
          </cell>
          <cell r="N34" t="str">
            <v>10 кв.</v>
          </cell>
          <cell r="O34" t="str">
            <v>11 кв.</v>
          </cell>
          <cell r="P34" t="str">
            <v>12 кв.</v>
          </cell>
          <cell r="Q34" t="str">
            <v>13 кв.</v>
          </cell>
          <cell r="R34" t="str">
            <v>14 кв.</v>
          </cell>
          <cell r="S34" t="str">
            <v>15 кв.</v>
          </cell>
          <cell r="T34" t="str">
            <v>16 кв.</v>
          </cell>
          <cell r="U34" t="str">
            <v>17 кв.</v>
          </cell>
          <cell r="V34" t="str">
            <v>18 кв.</v>
          </cell>
          <cell r="W34" t="str">
            <v>19 кв.</v>
          </cell>
          <cell r="X34" t="str">
            <v>20 кв.</v>
          </cell>
          <cell r="Y34" t="str">
            <v>21 кв.</v>
          </cell>
          <cell r="Z34" t="str">
            <v>22 кв.</v>
          </cell>
          <cell r="AA34" t="str">
            <v>23 кв.</v>
          </cell>
          <cell r="AB34" t="str">
            <v>24 кв.</v>
          </cell>
          <cell r="AC34" t="str">
            <v>25 кв.</v>
          </cell>
          <cell r="AD34" t="str">
            <v>26 кв.</v>
          </cell>
          <cell r="AE34" t="str">
            <v>27 кв.</v>
          </cell>
          <cell r="AF34" t="str">
            <v>28 кв.</v>
          </cell>
          <cell r="AG34" t="str">
            <v>29 кв.</v>
          </cell>
          <cell r="AH34" t="str">
            <v>30 кв.</v>
          </cell>
          <cell r="AI34" t="str">
            <v>31 кв.</v>
          </cell>
          <cell r="AJ34" t="str">
            <v>32 кв.</v>
          </cell>
          <cell r="AK34" t="str">
            <v>33 кв.</v>
          </cell>
          <cell r="AL34" t="str">
            <v>34 кв.</v>
          </cell>
          <cell r="AM34">
            <v>0</v>
          </cell>
          <cell r="AN34" t="str">
            <v>ИТОГО</v>
          </cell>
        </row>
        <row r="35">
          <cell r="A35" t="str">
            <v>Наименование персонала</v>
          </cell>
          <cell r="C35" t="str">
            <v>долл./чел.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A36" t="str">
            <v>График оплаты актива (без НДС и пошлин), тыс.долл.</v>
          </cell>
          <cell r="C36" t="str">
            <v>долл./чел.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A37" t="str">
            <v>Покупка здания</v>
          </cell>
          <cell r="C37" t="str">
            <v/>
          </cell>
          <cell r="E37">
            <v>5145000</v>
          </cell>
          <cell r="F37">
            <v>10290000</v>
          </cell>
          <cell r="G37">
            <v>0</v>
          </cell>
          <cell r="H37">
            <v>0</v>
          </cell>
          <cell r="I37">
            <v>0</v>
          </cell>
          <cell r="J37">
            <v>36015000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51450000</v>
          </cell>
        </row>
        <row r="38">
          <cell r="A38" t="str">
            <v>Отделка помещения</v>
          </cell>
          <cell r="C38" t="str">
            <v/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967500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967500</v>
          </cell>
        </row>
        <row r="39">
          <cell r="A39" t="str">
            <v>Наименование персонала</v>
          </cell>
          <cell r="C39" t="str">
            <v>долл./чел.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</row>
        <row r="40">
          <cell r="A40" t="str">
            <v>График уплаты импортной пошлины, тыс.долл.</v>
          </cell>
          <cell r="C40" t="str">
            <v>долл./чел.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</row>
        <row r="41">
          <cell r="A41" t="str">
            <v>Покупка здания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N41">
            <v>0</v>
          </cell>
        </row>
        <row r="42">
          <cell r="A42" t="str">
            <v>Отделка помещения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N42">
            <v>0</v>
          </cell>
        </row>
        <row r="43">
          <cell r="A43" t="str">
            <v>Наименование персонала</v>
          </cell>
          <cell r="C43" t="str">
            <v>долл./чел.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</row>
        <row r="44">
          <cell r="A44" t="str">
            <v>График уплаты НДС, тыс.долл.</v>
          </cell>
          <cell r="C44" t="str">
            <v>долл./чел.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</row>
        <row r="45">
          <cell r="A45" t="str">
            <v>Покупка здания</v>
          </cell>
          <cell r="D45">
            <v>0</v>
          </cell>
          <cell r="E45">
            <v>1029000</v>
          </cell>
          <cell r="F45">
            <v>2058000</v>
          </cell>
          <cell r="G45">
            <v>0</v>
          </cell>
          <cell r="H45">
            <v>0</v>
          </cell>
          <cell r="I45">
            <v>0</v>
          </cell>
          <cell r="J45">
            <v>7203000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10290000</v>
          </cell>
        </row>
        <row r="46">
          <cell r="A46" t="str">
            <v>Отделка помещения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193500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193500</v>
          </cell>
        </row>
        <row r="48">
          <cell r="A48" t="str">
            <v xml:space="preserve"> = Итого затраты на приобретение, в т.ч.</v>
          </cell>
          <cell r="C48" t="str">
            <v>тыс.долл.</v>
          </cell>
          <cell r="D48">
            <v>0</v>
          </cell>
          <cell r="E48">
            <v>5145000</v>
          </cell>
          <cell r="F48">
            <v>10290000</v>
          </cell>
          <cell r="G48">
            <v>0</v>
          </cell>
          <cell r="H48">
            <v>0</v>
          </cell>
          <cell r="I48">
            <v>0</v>
          </cell>
          <cell r="J48">
            <v>36015000</v>
          </cell>
          <cell r="K48">
            <v>967500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52417500</v>
          </cell>
        </row>
        <row r="49">
          <cell r="A49" t="str">
            <v xml:space="preserve"> = импортная пошлина</v>
          </cell>
          <cell r="C49" t="str">
            <v>тыс.долл.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A50" t="str">
            <v xml:space="preserve"> = НДС уплаченный</v>
          </cell>
          <cell r="C50" t="str">
            <v>тыс.долл.</v>
          </cell>
          <cell r="D50">
            <v>0</v>
          </cell>
          <cell r="E50">
            <v>1029000</v>
          </cell>
          <cell r="F50">
            <v>2058000</v>
          </cell>
          <cell r="G50">
            <v>0</v>
          </cell>
          <cell r="H50">
            <v>0</v>
          </cell>
          <cell r="I50">
            <v>0</v>
          </cell>
          <cell r="J50">
            <v>7203000</v>
          </cell>
          <cell r="K50">
            <v>193500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N50">
            <v>10483500</v>
          </cell>
        </row>
        <row r="54">
          <cell r="A54" t="str">
            <v xml:space="preserve">    ПРИОБРЕТЕНИЕ АКТИВОВ (ИНОСТРАННАЯ ВАЛЮТА)</v>
          </cell>
          <cell r="C54" t="str">
            <v>тыс.долл.</v>
          </cell>
          <cell r="D54" t="str">
            <v>"0"</v>
          </cell>
          <cell r="E54" t="str">
            <v>1 кв.</v>
          </cell>
          <cell r="F54" t="str">
            <v>2 кв.</v>
          </cell>
          <cell r="G54" t="str">
            <v>3 кв.</v>
          </cell>
          <cell r="H54" t="str">
            <v>4 кв.</v>
          </cell>
          <cell r="I54" t="str">
            <v>5 кв.</v>
          </cell>
          <cell r="J54" t="str">
            <v>6 кв.</v>
          </cell>
          <cell r="K54" t="str">
            <v>7 кв.</v>
          </cell>
          <cell r="L54" t="str">
            <v>8 кв.</v>
          </cell>
          <cell r="M54" t="str">
            <v>9 кв.</v>
          </cell>
          <cell r="N54" t="str">
            <v>10 кв.</v>
          </cell>
          <cell r="O54" t="str">
            <v>11 кв.</v>
          </cell>
          <cell r="P54" t="str">
            <v>12 кв.</v>
          </cell>
          <cell r="Q54" t="str">
            <v>13 кв.</v>
          </cell>
          <cell r="R54" t="str">
            <v>14 кв.</v>
          </cell>
          <cell r="S54" t="str">
            <v>15 кв.</v>
          </cell>
          <cell r="T54" t="str">
            <v>16 кв.</v>
          </cell>
          <cell r="U54" t="str">
            <v>17 кв.</v>
          </cell>
          <cell r="V54" t="str">
            <v>18 кв.</v>
          </cell>
          <cell r="W54" t="str">
            <v>19 кв.</v>
          </cell>
          <cell r="X54" t="str">
            <v>20 кв.</v>
          </cell>
          <cell r="Y54" t="str">
            <v>21 кв.</v>
          </cell>
          <cell r="Z54" t="str">
            <v>22 кв.</v>
          </cell>
          <cell r="AA54" t="str">
            <v>23 кв.</v>
          </cell>
          <cell r="AB54" t="str">
            <v>24 кв.</v>
          </cell>
          <cell r="AC54" t="str">
            <v>25 кв.</v>
          </cell>
          <cell r="AD54" t="str">
            <v>26 кв.</v>
          </cell>
          <cell r="AE54" t="str">
            <v>27 кв.</v>
          </cell>
          <cell r="AF54" t="str">
            <v>28 кв.</v>
          </cell>
          <cell r="AG54" t="str">
            <v>29 кв.</v>
          </cell>
          <cell r="AH54" t="str">
            <v>30 кв.</v>
          </cell>
          <cell r="AI54" t="str">
            <v>31 кв.</v>
          </cell>
          <cell r="AJ54" t="str">
            <v>32 кв.</v>
          </cell>
          <cell r="AK54" t="str">
            <v>33 кв.</v>
          </cell>
          <cell r="AL54" t="str">
            <v>34 кв.</v>
          </cell>
          <cell r="AM54">
            <v>0</v>
          </cell>
          <cell r="AN54" t="str">
            <v>ИТОГО</v>
          </cell>
        </row>
        <row r="55">
          <cell r="A55" t="str">
            <v xml:space="preserve"> = Итого заработная плата</v>
          </cell>
          <cell r="C55" t="str">
            <v>тыс.долл.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N55">
            <v>0</v>
          </cell>
        </row>
        <row r="56">
          <cell r="A56" t="str">
            <v>График оплаты актива (без НДС и пошлин), тыс.долл.</v>
          </cell>
          <cell r="C56" t="str">
            <v>тыс.долл.</v>
          </cell>
          <cell r="D56">
            <v>0.38500000000000001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N56">
            <v>0</v>
          </cell>
        </row>
        <row r="57">
          <cell r="A57" t="str">
            <v>Наименование</v>
          </cell>
          <cell r="C57" t="str">
            <v/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N57">
            <v>0</v>
          </cell>
        </row>
        <row r="59">
          <cell r="A59" t="str">
            <v>График уплаты импортной пошлины, тыс.долл.</v>
          </cell>
        </row>
        <row r="60">
          <cell r="A60" t="str">
            <v>Наименование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N60">
            <v>0</v>
          </cell>
        </row>
        <row r="62">
          <cell r="A62" t="str">
            <v>График уплаты НДС, тыс.долл.</v>
          </cell>
        </row>
        <row r="63">
          <cell r="A63" t="str">
            <v>Наименование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N63">
            <v>0</v>
          </cell>
        </row>
        <row r="65">
          <cell r="A65" t="str">
            <v xml:space="preserve"> = Итого затраты на приобретение, в т.ч.</v>
          </cell>
          <cell r="C65" t="str">
            <v>тыс.долл.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N65">
            <v>0</v>
          </cell>
        </row>
        <row r="66">
          <cell r="A66" t="str">
            <v xml:space="preserve"> = импортная пошлина</v>
          </cell>
          <cell r="C66" t="str">
            <v>тыс.долл.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N66">
            <v>0</v>
          </cell>
        </row>
        <row r="67">
          <cell r="A67" t="str">
            <v xml:space="preserve"> = НДС уплаченный</v>
          </cell>
          <cell r="C67" t="str">
            <v>тыс.долл.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N67">
            <v>0</v>
          </cell>
        </row>
      </sheetData>
      <sheetData sheetId="9">
        <row r="6">
          <cell r="A6" t="str">
            <v>МЕТОДИЧЕСКИЕ РЕКОМЕНДАЦИИ</v>
          </cell>
        </row>
        <row r="8">
          <cell r="A8" t="str">
            <v xml:space="preserve">    ОПИСАНИЕ ЛИЗИНГА 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Реализация за местную валюту (долл.)</v>
          </cell>
          <cell r="C9" t="str">
            <v>-</v>
          </cell>
          <cell r="D9" t="str">
            <v>-</v>
          </cell>
          <cell r="E9">
            <v>1</v>
          </cell>
          <cell r="F9" t="str">
            <v>%</v>
          </cell>
          <cell r="G9" t="str">
            <v>тыс.долл.</v>
          </cell>
          <cell r="H9" t="str">
            <v>%</v>
          </cell>
        </row>
        <row r="10">
          <cell r="A10" t="str">
            <v>Наименование имущества, получаемого на условиях лизинга</v>
          </cell>
          <cell r="C10" t="str">
            <v>ед.изм.</v>
          </cell>
          <cell r="D10">
            <v>12900</v>
          </cell>
          <cell r="E10">
            <v>52</v>
          </cell>
          <cell r="F10">
            <v>0</v>
          </cell>
          <cell r="G10">
            <v>0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Годовая норма амортизации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  <cell r="H12">
            <v>0.2</v>
          </cell>
        </row>
        <row r="13">
          <cell r="A13" t="str">
            <v>Интервал ввода в действие</v>
          </cell>
          <cell r="C13" t="str">
            <v>кв.</v>
          </cell>
          <cell r="D13">
            <v>1</v>
          </cell>
          <cell r="E13">
            <v>400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Условия лизинга</v>
          </cell>
          <cell r="C15">
            <v>4</v>
          </cell>
          <cell r="D15" t="str">
            <v>Прочее</v>
          </cell>
          <cell r="F15" t="str">
            <v>-</v>
          </cell>
          <cell r="G15">
            <v>0</v>
          </cell>
          <cell r="H15">
            <v>0.2</v>
          </cell>
        </row>
        <row r="16">
          <cell r="A16" t="str">
            <v xml:space="preserve"> - коэффициент ускоренной амортизации</v>
          </cell>
          <cell r="C16" t="str">
            <v>-</v>
          </cell>
          <cell r="D16">
            <v>3</v>
          </cell>
          <cell r="F16" t="str">
            <v>-</v>
          </cell>
          <cell r="G16">
            <v>0</v>
          </cell>
          <cell r="H16">
            <v>0.2</v>
          </cell>
        </row>
        <row r="17">
          <cell r="A17" t="str">
            <v xml:space="preserve"> - стоимость имущества на момент выкупа</v>
          </cell>
          <cell r="C17" t="str">
            <v>тыс.долл.</v>
          </cell>
          <cell r="D17">
            <v>800</v>
          </cell>
          <cell r="E17">
            <v>125</v>
          </cell>
          <cell r="F17" t="str">
            <v>-</v>
          </cell>
          <cell r="G17">
            <v>0</v>
          </cell>
          <cell r="H17">
            <v>0.2</v>
          </cell>
        </row>
        <row r="18">
          <cell r="A18" t="str">
            <v xml:space="preserve"> - срок лизинга</v>
          </cell>
          <cell r="C18" t="str">
            <v>кв.</v>
          </cell>
          <cell r="D18">
            <v>2.6666666666666665</v>
          </cell>
          <cell r="E18" t="str">
            <v>Отсрочка выплаты процентов, кв.</v>
          </cell>
          <cell r="F18" t="str">
            <v>-</v>
          </cell>
          <cell r="G18">
            <v>0</v>
          </cell>
          <cell r="H18">
            <v>0.2</v>
          </cell>
        </row>
        <row r="19">
          <cell r="A19" t="str">
            <v xml:space="preserve"> - вознаграждение лизингодателю (с учетом кредита)</v>
          </cell>
          <cell r="D19">
            <v>0.45</v>
          </cell>
        </row>
        <row r="20">
          <cell r="A20" t="str">
            <v>Сбытовые расходы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 xml:space="preserve"> - остаточная стоимость имущества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N22">
            <v>0</v>
          </cell>
        </row>
        <row r="23">
          <cell r="A23" t="str">
            <v xml:space="preserve"> - вознаграждение лизингодателю</v>
          </cell>
          <cell r="C23" t="str">
            <v>тыс.долл.</v>
          </cell>
          <cell r="D23">
            <v>0</v>
          </cell>
          <cell r="E23">
            <v>112.5</v>
          </cell>
          <cell r="F23">
            <v>104.0625</v>
          </cell>
          <cell r="G23">
            <v>95.625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 xml:space="preserve"> = Лизинговые платежи, начисленные</v>
          </cell>
          <cell r="C24">
            <v>512.1875</v>
          </cell>
          <cell r="D24">
            <v>0</v>
          </cell>
          <cell r="E24">
            <v>192.0703125</v>
          </cell>
          <cell r="F24">
            <v>192.0703125</v>
          </cell>
          <cell r="G24">
            <v>128.04687499999997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 xml:space="preserve"> = Лизинговые платежи, уплаченные</v>
          </cell>
          <cell r="C25">
            <v>512.1875</v>
          </cell>
          <cell r="D25">
            <v>0</v>
          </cell>
          <cell r="E25">
            <v>192.0703125</v>
          </cell>
          <cell r="F25">
            <v>192.0703125</v>
          </cell>
          <cell r="G25">
            <v>128.04687499999997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  <row r="28">
          <cell r="AM28">
            <v>0</v>
          </cell>
        </row>
        <row r="30">
          <cell r="A30" t="str">
            <v xml:space="preserve">    ОПИСАНИЕ ЛИЗИНГА (ИНОСТРАННАЯ ВАЛЮТА)</v>
          </cell>
          <cell r="D30" t="str">
            <v>"0"</v>
          </cell>
          <cell r="E30" t="str">
            <v>1 кв.</v>
          </cell>
          <cell r="F30" t="str">
            <v>2 кв.</v>
          </cell>
          <cell r="G30" t="str">
            <v>3 кв.</v>
          </cell>
          <cell r="H30" t="str">
            <v>4 кв.</v>
          </cell>
          <cell r="I30" t="str">
            <v>5 кв.</v>
          </cell>
          <cell r="J30" t="str">
            <v>6 кв.</v>
          </cell>
          <cell r="K30" t="str">
            <v>7 кв.</v>
          </cell>
          <cell r="L30" t="str">
            <v>8 кв.</v>
          </cell>
          <cell r="M30" t="str">
            <v>9 кв.</v>
          </cell>
          <cell r="N30" t="str">
            <v>10 кв.</v>
          </cell>
          <cell r="O30" t="str">
            <v>11 кв.</v>
          </cell>
          <cell r="P30" t="str">
            <v>12 кв.</v>
          </cell>
          <cell r="Q30" t="str">
            <v>13 кв.</v>
          </cell>
          <cell r="R30" t="str">
            <v>14 кв.</v>
          </cell>
          <cell r="S30" t="str">
            <v>15 кв.</v>
          </cell>
          <cell r="T30" t="str">
            <v>16 кв.</v>
          </cell>
          <cell r="U30" t="str">
            <v>17 кв.</v>
          </cell>
          <cell r="V30" t="str">
            <v>18 кв.</v>
          </cell>
          <cell r="W30" t="str">
            <v>19 кв.</v>
          </cell>
          <cell r="X30" t="str">
            <v>20 кв.</v>
          </cell>
          <cell r="Y30" t="str">
            <v>21 кв.</v>
          </cell>
          <cell r="Z30" t="str">
            <v>22 кв.</v>
          </cell>
          <cell r="AA30" t="str">
            <v>23 кв.</v>
          </cell>
          <cell r="AB30" t="str">
            <v>24 кв.</v>
          </cell>
          <cell r="AC30" t="str">
            <v>25 кв.</v>
          </cell>
          <cell r="AD30" t="str">
            <v>26 кв.</v>
          </cell>
          <cell r="AE30" t="str">
            <v>27 кв.</v>
          </cell>
          <cell r="AF30" t="str">
            <v>28 кв.</v>
          </cell>
          <cell r="AG30" t="str">
            <v>29 кв.</v>
          </cell>
          <cell r="AH30" t="str">
            <v>30 кв.</v>
          </cell>
          <cell r="AI30" t="str">
            <v>31 кв.</v>
          </cell>
          <cell r="AJ30" t="str">
            <v>32 кв.</v>
          </cell>
          <cell r="AK30" t="str">
            <v>33 кв.</v>
          </cell>
          <cell r="AL30" t="str">
            <v>34 кв.</v>
          </cell>
          <cell r="AM30">
            <v>0</v>
          </cell>
          <cell r="AN30" t="str">
            <v>ИТОГО</v>
          </cell>
        </row>
        <row r="31">
          <cell r="A31" t="str">
            <v>Наименование</v>
          </cell>
          <cell r="C31" t="str">
            <v>тыс.долл./кв.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>
            <v>0</v>
          </cell>
        </row>
        <row r="32">
          <cell r="A32" t="str">
            <v>Наименование имущества, получаемого на условиях лизинга</v>
          </cell>
          <cell r="C32" t="str">
            <v>тыс.долл./кв.</v>
          </cell>
          <cell r="D32" t="str">
            <v>-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N32">
            <v>0</v>
          </cell>
        </row>
        <row r="33">
          <cell r="A33" t="str">
            <v>Балансовая стоимость имущества (без НДС)</v>
          </cell>
          <cell r="C33" t="str">
            <v>тыс.долл.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N33">
            <v>0</v>
          </cell>
        </row>
        <row r="34">
          <cell r="A34" t="str">
            <v>Годовая норма амортизации</v>
          </cell>
          <cell r="C34" t="str">
            <v>%</v>
          </cell>
          <cell r="D34">
            <v>0.1</v>
          </cell>
        </row>
        <row r="35">
          <cell r="A35" t="str">
            <v>Интервал ввода в действие</v>
          </cell>
          <cell r="C35" t="str">
            <v>кв.</v>
          </cell>
          <cell r="D35">
            <v>1</v>
          </cell>
        </row>
        <row r="36">
          <cell r="A36" t="str">
            <v>Наименование</v>
          </cell>
          <cell r="C36" t="str">
            <v>тыс.долл./кв.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N36">
            <v>0</v>
          </cell>
        </row>
        <row r="37">
          <cell r="A37" t="str">
            <v>Условия лизинга</v>
          </cell>
          <cell r="C37" t="str">
            <v>тыс.долл./кв.</v>
          </cell>
          <cell r="D37" t="str">
            <v>"0"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N37">
            <v>0</v>
          </cell>
        </row>
        <row r="38">
          <cell r="A38" t="str">
            <v xml:space="preserve"> - коэффициент ускоренной амортизации</v>
          </cell>
          <cell r="C38" t="str">
            <v>-</v>
          </cell>
          <cell r="D38">
            <v>3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N38">
            <v>0</v>
          </cell>
        </row>
        <row r="39">
          <cell r="A39" t="str">
            <v xml:space="preserve"> - стоимость имущества на момент выкупа</v>
          </cell>
          <cell r="C39" t="str">
            <v>тыс.долл.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N39">
            <v>0</v>
          </cell>
        </row>
        <row r="40">
          <cell r="A40" t="str">
            <v xml:space="preserve"> - срок лизинга</v>
          </cell>
          <cell r="C40" t="str">
            <v>кв.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N40">
            <v>0</v>
          </cell>
        </row>
        <row r="41">
          <cell r="A41" t="str">
            <v xml:space="preserve"> - вознаграждение лизингодателю (с учетом кредита)</v>
          </cell>
          <cell r="C41" t="str">
            <v>тыс.долл.</v>
          </cell>
          <cell r="D41">
            <v>0.45</v>
          </cell>
          <cell r="E41">
            <v>1089972</v>
          </cell>
          <cell r="F41">
            <v>1089972</v>
          </cell>
          <cell r="G41">
            <v>1089972</v>
          </cell>
          <cell r="H41">
            <v>1089972</v>
          </cell>
          <cell r="I41">
            <v>1089972</v>
          </cell>
          <cell r="J41">
            <v>1089972</v>
          </cell>
          <cell r="K41">
            <v>1089972</v>
          </cell>
          <cell r="L41">
            <v>1089972</v>
          </cell>
          <cell r="M41">
            <v>1089972</v>
          </cell>
          <cell r="N41">
            <v>1089972</v>
          </cell>
          <cell r="O41">
            <v>1089972</v>
          </cell>
          <cell r="P41">
            <v>1089972</v>
          </cell>
          <cell r="Q41">
            <v>1089972</v>
          </cell>
          <cell r="R41">
            <v>1089972</v>
          </cell>
          <cell r="S41">
            <v>1089972</v>
          </cell>
          <cell r="T41">
            <v>1089972</v>
          </cell>
          <cell r="U41">
            <v>1089972</v>
          </cell>
          <cell r="V41">
            <v>1089972</v>
          </cell>
          <cell r="W41">
            <v>1089972</v>
          </cell>
          <cell r="X41">
            <v>1089972</v>
          </cell>
          <cell r="Y41">
            <v>1089972</v>
          </cell>
          <cell r="Z41">
            <v>1089972</v>
          </cell>
          <cell r="AA41">
            <v>1089972</v>
          </cell>
          <cell r="AB41">
            <v>1089972</v>
          </cell>
          <cell r="AC41">
            <v>1089972</v>
          </cell>
          <cell r="AD41">
            <v>1089972</v>
          </cell>
          <cell r="AE41">
            <v>1089972</v>
          </cell>
          <cell r="AF41">
            <v>1089972</v>
          </cell>
          <cell r="AG41">
            <v>1089972</v>
          </cell>
          <cell r="AH41">
            <v>1089972</v>
          </cell>
          <cell r="AI41">
            <v>1089972</v>
          </cell>
          <cell r="AJ41">
            <v>1089972</v>
          </cell>
          <cell r="AK41">
            <v>1089972</v>
          </cell>
          <cell r="AL41">
            <v>1089972</v>
          </cell>
          <cell r="AN41">
            <v>37059048</v>
          </cell>
        </row>
        <row r="42">
          <cell r="A42" t="str">
            <v>Сбытовые расходы</v>
          </cell>
          <cell r="C42" t="str">
            <v>тыс.долл.</v>
          </cell>
          <cell r="E42">
            <v>177600</v>
          </cell>
          <cell r="F42">
            <v>177600</v>
          </cell>
          <cell r="G42">
            <v>177600</v>
          </cell>
          <cell r="H42">
            <v>177600</v>
          </cell>
          <cell r="I42">
            <v>177600</v>
          </cell>
          <cell r="J42">
            <v>177600</v>
          </cell>
          <cell r="K42">
            <v>177600</v>
          </cell>
          <cell r="L42">
            <v>177600</v>
          </cell>
          <cell r="M42">
            <v>177600</v>
          </cell>
          <cell r="N42">
            <v>177600</v>
          </cell>
          <cell r="O42">
            <v>177600</v>
          </cell>
          <cell r="P42">
            <v>177600</v>
          </cell>
          <cell r="Q42">
            <v>177600</v>
          </cell>
          <cell r="R42">
            <v>177600</v>
          </cell>
          <cell r="S42">
            <v>177600</v>
          </cell>
          <cell r="T42">
            <v>177600</v>
          </cell>
          <cell r="U42">
            <v>177600</v>
          </cell>
          <cell r="V42">
            <v>177600</v>
          </cell>
          <cell r="W42">
            <v>177600</v>
          </cell>
          <cell r="X42">
            <v>177600</v>
          </cell>
          <cell r="Y42">
            <v>177600</v>
          </cell>
          <cell r="Z42">
            <v>177600</v>
          </cell>
          <cell r="AA42">
            <v>177600</v>
          </cell>
          <cell r="AB42">
            <v>177600</v>
          </cell>
          <cell r="AC42">
            <v>177600</v>
          </cell>
          <cell r="AD42">
            <v>177600</v>
          </cell>
          <cell r="AE42">
            <v>177600</v>
          </cell>
          <cell r="AF42">
            <v>177600</v>
          </cell>
          <cell r="AG42">
            <v>177600</v>
          </cell>
          <cell r="AH42">
            <v>177600</v>
          </cell>
          <cell r="AI42">
            <v>177600</v>
          </cell>
          <cell r="AJ42">
            <v>177600</v>
          </cell>
          <cell r="AK42">
            <v>177600</v>
          </cell>
          <cell r="AL42">
            <v>177600</v>
          </cell>
          <cell r="AN42">
            <v>6038400</v>
          </cell>
        </row>
        <row r="43">
          <cell r="A43" t="str">
            <v>Расчет лизинговых платежей</v>
          </cell>
          <cell r="C43" t="str">
            <v/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N43">
            <v>0</v>
          </cell>
        </row>
        <row r="44">
          <cell r="A44" t="str">
            <v xml:space="preserve"> - остаточная стоимость имущества</v>
          </cell>
          <cell r="C44" t="str">
            <v>тыс.долл.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N44">
            <v>0</v>
          </cell>
        </row>
        <row r="45">
          <cell r="A45" t="str">
            <v xml:space="preserve"> - вознаграждение лизингодателю</v>
          </cell>
          <cell r="C45" t="str">
            <v>тыс.долл.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N45">
            <v>0</v>
          </cell>
        </row>
        <row r="46">
          <cell r="A46" t="str">
            <v xml:space="preserve"> = Лизинговые платежи, начисленные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N46">
            <v>0</v>
          </cell>
        </row>
        <row r="47">
          <cell r="A47" t="str">
            <v xml:space="preserve"> = Лизинговые платежи, уплаченные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N47">
            <v>0</v>
          </cell>
        </row>
        <row r="48">
          <cell r="A48" t="str">
            <v xml:space="preserve"> = НДС к лизинговым платежам</v>
          </cell>
          <cell r="C48">
            <v>0.2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>
            <v>0</v>
          </cell>
        </row>
      </sheetData>
      <sheetData sheetId="10">
        <row r="2">
          <cell r="A2" t="str">
            <v xml:space="preserve">    ОБЩИЕ ДАННЫЕ ПО ПРОЕКТУ</v>
          </cell>
        </row>
        <row r="9">
          <cell r="A9" t="str">
            <v xml:space="preserve">    ОБОРОТНЫЙ КАПИТАЛ    (СЫРЬЕ И МАТЕРИАЛЫ)</v>
          </cell>
          <cell r="C9" t="str">
            <v>ЗАПАСЫ</v>
          </cell>
          <cell r="D9" t="str">
            <v>Добавленная стоимость</v>
          </cell>
          <cell r="E9" t="str">
            <v>АВАНСЫ ПОСТАВЩИКАМ</v>
          </cell>
          <cell r="F9">
            <v>30</v>
          </cell>
          <cell r="G9" t="str">
            <v>КРЕДИТОРСКАЯ ЗАДОЛЖ.</v>
          </cell>
          <cell r="H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1">
          <cell r="A11" t="str">
            <v>В местной валюте</v>
          </cell>
          <cell r="C11" t="str">
            <v>ед.изм.</v>
          </cell>
          <cell r="D11">
            <v>6</v>
          </cell>
          <cell r="E11">
            <v>0</v>
          </cell>
          <cell r="F11">
            <v>0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Наименование затрат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>Наименование затрат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 xml:space="preserve"> - Сбор на нужды образовательных учреждений</v>
          </cell>
          <cell r="C19">
            <v>3</v>
          </cell>
          <cell r="D19" t="str">
            <v>Фонд оплаты труда</v>
          </cell>
          <cell r="E19">
            <v>0</v>
          </cell>
          <cell r="F19">
            <v>30</v>
          </cell>
        </row>
        <row r="20">
          <cell r="A20" t="str">
            <v xml:space="preserve"> = Средневзвешенные значения</v>
          </cell>
          <cell r="C20">
            <v>12.745359076072633</v>
          </cell>
          <cell r="D20">
            <v>10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4">
          <cell r="A24" t="str">
            <v xml:space="preserve">    ОБОРОТНЫЙ КАПИТАЛ    (ПРОДУКЦИЯ)</v>
          </cell>
          <cell r="C24" t="str">
            <v>ГОТОВАЯ ПРОДУКЦИЯ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В местной валюте</v>
          </cell>
          <cell r="D26" t="str">
            <v>долл.</v>
          </cell>
        </row>
        <row r="27">
          <cell r="A27" t="str">
            <v>Аренда помещения ЕАБР</v>
          </cell>
          <cell r="C27">
            <v>10</v>
          </cell>
          <cell r="D27">
            <v>10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Аренда гаражей ЕАБР</v>
          </cell>
          <cell r="C28">
            <v>10</v>
          </cell>
          <cell r="D28">
            <v>10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Аренда помещений арендаторы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Аренда гаражей арендаторы</v>
          </cell>
          <cell r="C30">
            <v>10</v>
          </cell>
          <cell r="D30">
            <v>10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Прочие доходы (возмещение расходов)</v>
          </cell>
          <cell r="C31">
            <v>10</v>
          </cell>
          <cell r="D31">
            <v>10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В иностранной валюте</v>
          </cell>
          <cell r="D33">
            <v>9.9999997764825821E-3</v>
          </cell>
        </row>
        <row r="34">
          <cell r="A34" t="str">
            <v>Наименование продукта</v>
          </cell>
          <cell r="C34">
            <v>10</v>
          </cell>
          <cell r="D34">
            <v>10</v>
          </cell>
          <cell r="E34">
            <v>0.1</v>
          </cell>
          <cell r="F34">
            <v>10</v>
          </cell>
          <cell r="G34">
            <v>0.1</v>
          </cell>
          <cell r="H34">
            <v>10</v>
          </cell>
          <cell r="I34">
            <v>10</v>
          </cell>
        </row>
        <row r="36">
          <cell r="A36" t="str">
            <v xml:space="preserve"> = Средневзвешенные значения</v>
          </cell>
          <cell r="C36">
            <v>10</v>
          </cell>
          <cell r="D36">
            <v>10</v>
          </cell>
          <cell r="E36">
            <v>0.10000000000000002</v>
          </cell>
          <cell r="F36">
            <v>10</v>
          </cell>
          <cell r="G36">
            <v>0.10000000000000002</v>
          </cell>
          <cell r="H36">
            <v>10</v>
          </cell>
          <cell r="I36">
            <v>10</v>
          </cell>
        </row>
        <row r="40">
          <cell r="A40" t="str">
            <v xml:space="preserve">    ПРОЧИЕ НОРМИРУЕМЫЕ ТЕКУЩИЕ АКТИВЫ И ПАССИВЫ</v>
          </cell>
        </row>
        <row r="41">
          <cell r="A41" t="str">
            <v>Резерв денежных средств на покрытие текущих потребностей</v>
          </cell>
          <cell r="E41">
            <v>5</v>
          </cell>
          <cell r="F41" t="str">
            <v>дни</v>
          </cell>
        </row>
        <row r="42">
          <cell r="A42" t="str">
            <v>Частота выплаты заработной платы</v>
          </cell>
          <cell r="E42">
            <v>5</v>
          </cell>
          <cell r="F42" t="str">
            <v>дни</v>
          </cell>
        </row>
      </sheetData>
      <sheetData sheetId="11">
        <row r="7">
          <cell r="A7" t="str">
            <v>Назначение программного продукта "Альт-Инвест-Форм"</v>
          </cell>
        </row>
        <row r="8">
          <cell r="A8" t="str">
            <v xml:space="preserve">    СОБСТВЕННЫЙ КАПИТАЛ</v>
          </cell>
          <cell r="C8" t="str">
            <v>Незаверш.кап.вложения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  <cell r="H8" t="str">
            <v>4 кв.</v>
          </cell>
          <cell r="I8" t="str">
            <v>5 кв.</v>
          </cell>
          <cell r="J8" t="str">
            <v>6 кв.</v>
          </cell>
          <cell r="K8" t="str">
            <v>7 кв.</v>
          </cell>
          <cell r="L8" t="str">
            <v>8 кв.</v>
          </cell>
          <cell r="M8" t="str">
            <v>9 кв.</v>
          </cell>
          <cell r="N8" t="str">
            <v>10 кв.</v>
          </cell>
          <cell r="O8" t="str">
            <v>11 кв.</v>
          </cell>
          <cell r="P8" t="str">
            <v>12 кв.</v>
          </cell>
          <cell r="Q8" t="str">
            <v>13 кв.</v>
          </cell>
          <cell r="R8" t="str">
            <v>14 кв.</v>
          </cell>
          <cell r="S8" t="str">
            <v>15 кв.</v>
          </cell>
          <cell r="T8" t="str">
            <v>16 кв.</v>
          </cell>
          <cell r="U8" t="str">
            <v>17 кв.</v>
          </cell>
          <cell r="V8" t="str">
            <v>18 кв.</v>
          </cell>
          <cell r="W8" t="str">
            <v>19 кв.</v>
          </cell>
          <cell r="X8" t="str">
            <v>20 кв.</v>
          </cell>
          <cell r="Y8" t="str">
            <v>21 кв.</v>
          </cell>
          <cell r="Z8" t="str">
            <v>22 кв.</v>
          </cell>
          <cell r="AA8" t="str">
            <v>23 кв.</v>
          </cell>
          <cell r="AB8" t="str">
            <v>24 кв.</v>
          </cell>
          <cell r="AC8" t="str">
            <v>25 кв.</v>
          </cell>
          <cell r="AD8" t="str">
            <v>26 кв.</v>
          </cell>
          <cell r="AE8" t="str">
            <v>27 кв.</v>
          </cell>
          <cell r="AF8" t="str">
            <v>28 кв.</v>
          </cell>
          <cell r="AG8" t="str">
            <v>29 кв.</v>
          </cell>
          <cell r="AH8" t="str">
            <v>30 кв.</v>
          </cell>
          <cell r="AI8" t="str">
            <v>31 кв.</v>
          </cell>
          <cell r="AJ8" t="str">
            <v>32 кв.</v>
          </cell>
          <cell r="AK8" t="str">
            <v>33 кв.</v>
          </cell>
          <cell r="AL8" t="str">
            <v>34 кв.</v>
          </cell>
          <cell r="AM8">
            <v>0</v>
          </cell>
          <cell r="AN8" t="str">
            <v>ИТОГО</v>
          </cell>
        </row>
        <row r="9">
          <cell r="A9" t="str">
            <v>Основной производственный персонал</v>
          </cell>
          <cell r="C9" t="str">
            <v>тыс.долл.</v>
          </cell>
          <cell r="D9" t="str">
            <v>тыс.долл.</v>
          </cell>
          <cell r="E9" t="str">
            <v>тыс.долл.</v>
          </cell>
          <cell r="F9" t="str">
            <v>кв.</v>
          </cell>
          <cell r="G9" t="str">
            <v>% в год</v>
          </cell>
        </row>
        <row r="10">
          <cell r="A10" t="str">
            <v>1. Передача существующих основных фондов    в качестве учредительного капитала</v>
          </cell>
          <cell r="C10" t="str">
            <v>тыс.долл.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N10">
            <v>1000</v>
          </cell>
        </row>
        <row r="11">
          <cell r="A11" t="str">
            <v xml:space="preserve"> = Итого стоимость активов, вносимых в качестве уставного капитала проекта</v>
          </cell>
          <cell r="C11" t="str">
            <v>чел.</v>
          </cell>
          <cell r="E11">
            <v>0</v>
          </cell>
          <cell r="F11">
            <v>1000</v>
          </cell>
          <cell r="G11" t="str">
            <v>тыс.долл.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</row>
        <row r="12">
          <cell r="A12" t="str">
            <v>2. Целевое финансирование</v>
          </cell>
          <cell r="C12" t="str">
            <v>тыс.долл.</v>
          </cell>
          <cell r="D12">
            <v>2000</v>
          </cell>
          <cell r="E12">
            <v>2000</v>
          </cell>
          <cell r="F12">
            <v>2000</v>
          </cell>
          <cell r="G12">
            <v>2000</v>
          </cell>
          <cell r="H12">
            <v>2000</v>
          </cell>
          <cell r="I12">
            <v>2000</v>
          </cell>
          <cell r="J12">
            <v>2000</v>
          </cell>
          <cell r="K12">
            <v>2000</v>
          </cell>
          <cell r="L12">
            <v>2000</v>
          </cell>
          <cell r="M12">
            <v>2000</v>
          </cell>
          <cell r="N12">
            <v>2000</v>
          </cell>
          <cell r="O12">
            <v>2000</v>
          </cell>
          <cell r="P12">
            <v>2000</v>
          </cell>
          <cell r="Q12">
            <v>2000</v>
          </cell>
          <cell r="R12">
            <v>2000</v>
          </cell>
          <cell r="S12">
            <v>2000</v>
          </cell>
          <cell r="T12">
            <v>2000</v>
          </cell>
          <cell r="U12">
            <v>2000</v>
          </cell>
          <cell r="V12">
            <v>2000</v>
          </cell>
          <cell r="W12">
            <v>2000</v>
          </cell>
          <cell r="X12">
            <v>2000</v>
          </cell>
          <cell r="Y12">
            <v>2000</v>
          </cell>
          <cell r="Z12">
            <v>2000</v>
          </cell>
          <cell r="AA12">
            <v>2000</v>
          </cell>
          <cell r="AB12">
            <v>2000</v>
          </cell>
          <cell r="AC12">
            <v>2000</v>
          </cell>
          <cell r="AD12">
            <v>2000</v>
          </cell>
          <cell r="AE12">
            <v>2000</v>
          </cell>
          <cell r="AF12">
            <v>2000</v>
          </cell>
          <cell r="AG12">
            <v>2000</v>
          </cell>
          <cell r="AH12">
            <v>2000</v>
          </cell>
          <cell r="AI12">
            <v>2000</v>
          </cell>
          <cell r="AJ12">
            <v>2000</v>
          </cell>
          <cell r="AK12">
            <v>2000</v>
          </cell>
          <cell r="AL12">
            <v>2000</v>
          </cell>
          <cell r="AN12">
            <v>70000</v>
          </cell>
        </row>
        <row r="14">
          <cell r="A14" t="str">
            <v xml:space="preserve">3. Взносы в уставный капитал </v>
          </cell>
        </row>
        <row r="15">
          <cell r="A15" t="str">
            <v>Наименование инвестора</v>
          </cell>
          <cell r="C15" t="str">
            <v>тыс.долл.</v>
          </cell>
          <cell r="D15">
            <v>2000</v>
          </cell>
          <cell r="E15">
            <v>2000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  <cell r="R15">
            <v>2000</v>
          </cell>
          <cell r="S15">
            <v>2000</v>
          </cell>
          <cell r="T15">
            <v>2000</v>
          </cell>
          <cell r="U15">
            <v>2000</v>
          </cell>
          <cell r="V15">
            <v>2000</v>
          </cell>
          <cell r="W15">
            <v>2000</v>
          </cell>
          <cell r="X15">
            <v>2000</v>
          </cell>
          <cell r="Y15">
            <v>2000</v>
          </cell>
          <cell r="Z15">
            <v>2000</v>
          </cell>
          <cell r="AA15">
            <v>2000</v>
          </cell>
          <cell r="AB15">
            <v>2000</v>
          </cell>
          <cell r="AC15">
            <v>2000</v>
          </cell>
          <cell r="AD15">
            <v>2000</v>
          </cell>
          <cell r="AE15">
            <v>2000</v>
          </cell>
          <cell r="AF15">
            <v>2000</v>
          </cell>
          <cell r="AG15">
            <v>2000</v>
          </cell>
          <cell r="AH15">
            <v>2000</v>
          </cell>
          <cell r="AI15">
            <v>2000</v>
          </cell>
          <cell r="AJ15">
            <v>2000</v>
          </cell>
          <cell r="AK15">
            <v>2000</v>
          </cell>
          <cell r="AL15">
            <v>2000</v>
          </cell>
          <cell r="AN15">
            <v>70000</v>
          </cell>
        </row>
        <row r="16">
          <cell r="A16" t="str">
            <v xml:space="preserve"> = Итого </v>
          </cell>
          <cell r="C16" t="str">
            <v>тыс.долл.</v>
          </cell>
          <cell r="D16">
            <v>2000</v>
          </cell>
          <cell r="E16">
            <v>2000</v>
          </cell>
          <cell r="F16">
            <v>2000</v>
          </cell>
          <cell r="G16">
            <v>2000</v>
          </cell>
          <cell r="H16">
            <v>2000</v>
          </cell>
          <cell r="I16">
            <v>2000</v>
          </cell>
          <cell r="J16">
            <v>2000</v>
          </cell>
          <cell r="K16">
            <v>2000</v>
          </cell>
          <cell r="L16">
            <v>2000</v>
          </cell>
          <cell r="M16">
            <v>2000</v>
          </cell>
          <cell r="N16">
            <v>2000</v>
          </cell>
          <cell r="O16">
            <v>2000</v>
          </cell>
          <cell r="P16">
            <v>2000</v>
          </cell>
          <cell r="Q16">
            <v>2000</v>
          </cell>
          <cell r="R16">
            <v>2000</v>
          </cell>
          <cell r="S16">
            <v>2000</v>
          </cell>
          <cell r="T16">
            <v>2000</v>
          </cell>
          <cell r="U16">
            <v>2000</v>
          </cell>
          <cell r="V16">
            <v>2000</v>
          </cell>
          <cell r="W16">
            <v>2000</v>
          </cell>
          <cell r="X16">
            <v>2000</v>
          </cell>
          <cell r="Y16">
            <v>2000</v>
          </cell>
          <cell r="Z16">
            <v>2000</v>
          </cell>
          <cell r="AA16">
            <v>2000</v>
          </cell>
          <cell r="AB16">
            <v>2000</v>
          </cell>
          <cell r="AC16">
            <v>2000</v>
          </cell>
          <cell r="AD16">
            <v>2000</v>
          </cell>
          <cell r="AE16">
            <v>2000</v>
          </cell>
          <cell r="AF16">
            <v>2000</v>
          </cell>
          <cell r="AG16">
            <v>2000</v>
          </cell>
          <cell r="AH16">
            <v>2000</v>
          </cell>
          <cell r="AI16">
            <v>2000</v>
          </cell>
          <cell r="AJ16">
            <v>2000</v>
          </cell>
          <cell r="AK16">
            <v>2000</v>
          </cell>
          <cell r="AL16">
            <v>2000</v>
          </cell>
          <cell r="AN16">
            <v>70000</v>
          </cell>
        </row>
        <row r="17">
          <cell r="A17" t="str">
            <v>Покупка здания</v>
          </cell>
          <cell r="C17">
            <v>51450000</v>
          </cell>
          <cell r="D17">
            <v>0</v>
          </cell>
          <cell r="E17">
            <v>0.2</v>
          </cell>
          <cell r="F17">
            <v>1</v>
          </cell>
          <cell r="G17">
            <v>0.1</v>
          </cell>
        </row>
        <row r="18">
          <cell r="A18" t="str">
            <v>3. Взносы в уставный капитал (иностранная валюта)</v>
          </cell>
          <cell r="C18">
            <v>967500</v>
          </cell>
          <cell r="D18">
            <v>0</v>
          </cell>
          <cell r="E18">
            <v>0.2</v>
          </cell>
          <cell r="F18">
            <v>1</v>
          </cell>
          <cell r="G18">
            <v>0.1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</row>
        <row r="19">
          <cell r="A19" t="str">
            <v>Наименование инвестора</v>
          </cell>
          <cell r="C19" t="str">
            <v>тыс.долл.</v>
          </cell>
          <cell r="D19">
            <v>2000</v>
          </cell>
          <cell r="E19">
            <v>2000</v>
          </cell>
          <cell r="F19">
            <v>2000</v>
          </cell>
          <cell r="G19">
            <v>2000</v>
          </cell>
          <cell r="H19">
            <v>2000</v>
          </cell>
          <cell r="I19">
            <v>2000</v>
          </cell>
          <cell r="J19">
            <v>2000</v>
          </cell>
          <cell r="K19">
            <v>2000</v>
          </cell>
          <cell r="L19">
            <v>2000</v>
          </cell>
          <cell r="M19">
            <v>2000</v>
          </cell>
          <cell r="N19">
            <v>2000</v>
          </cell>
          <cell r="O19">
            <v>2000</v>
          </cell>
          <cell r="P19">
            <v>2000</v>
          </cell>
          <cell r="Q19">
            <v>2000</v>
          </cell>
          <cell r="R19">
            <v>2000</v>
          </cell>
          <cell r="S19">
            <v>2000</v>
          </cell>
          <cell r="T19">
            <v>2000</v>
          </cell>
          <cell r="U19">
            <v>2000</v>
          </cell>
          <cell r="V19">
            <v>2000</v>
          </cell>
          <cell r="W19">
            <v>2000</v>
          </cell>
          <cell r="X19">
            <v>2000</v>
          </cell>
          <cell r="Y19">
            <v>2000</v>
          </cell>
          <cell r="Z19">
            <v>2000</v>
          </cell>
          <cell r="AA19">
            <v>2000</v>
          </cell>
          <cell r="AB19">
            <v>2000</v>
          </cell>
          <cell r="AC19">
            <v>2000</v>
          </cell>
          <cell r="AD19">
            <v>2000</v>
          </cell>
          <cell r="AE19">
            <v>2000</v>
          </cell>
          <cell r="AF19">
            <v>2000</v>
          </cell>
          <cell r="AG19">
            <v>2000</v>
          </cell>
          <cell r="AH19">
            <v>2000</v>
          </cell>
          <cell r="AI19">
            <v>2000</v>
          </cell>
          <cell r="AJ19">
            <v>2000</v>
          </cell>
          <cell r="AK19">
            <v>2000</v>
          </cell>
          <cell r="AL19">
            <v>2000</v>
          </cell>
          <cell r="AN19">
            <v>70000</v>
          </cell>
        </row>
        <row r="20">
          <cell r="A20" t="str">
            <v>Наименование инвестора</v>
          </cell>
          <cell r="C20" t="str">
            <v>тыс.долл.</v>
          </cell>
          <cell r="D20">
            <v>2000</v>
          </cell>
          <cell r="E20">
            <v>2000</v>
          </cell>
          <cell r="F20">
            <v>2000</v>
          </cell>
          <cell r="G20">
            <v>2000</v>
          </cell>
          <cell r="H20">
            <v>2000</v>
          </cell>
          <cell r="I20">
            <v>2000</v>
          </cell>
          <cell r="J20">
            <v>2000</v>
          </cell>
          <cell r="K20">
            <v>2000</v>
          </cell>
          <cell r="L20">
            <v>2000</v>
          </cell>
          <cell r="M20">
            <v>2000</v>
          </cell>
          <cell r="N20">
            <v>2000</v>
          </cell>
          <cell r="O20">
            <v>2000</v>
          </cell>
          <cell r="P20">
            <v>2000</v>
          </cell>
          <cell r="Q20">
            <v>2000</v>
          </cell>
          <cell r="R20">
            <v>2000</v>
          </cell>
          <cell r="S20">
            <v>2000</v>
          </cell>
          <cell r="T20">
            <v>2000</v>
          </cell>
          <cell r="U20">
            <v>2000</v>
          </cell>
          <cell r="V20">
            <v>2000</v>
          </cell>
          <cell r="W20">
            <v>2000</v>
          </cell>
          <cell r="X20">
            <v>2000</v>
          </cell>
          <cell r="Y20">
            <v>2000</v>
          </cell>
          <cell r="Z20">
            <v>2000</v>
          </cell>
          <cell r="AA20">
            <v>2000</v>
          </cell>
          <cell r="AB20">
            <v>2000</v>
          </cell>
          <cell r="AC20">
            <v>2000</v>
          </cell>
          <cell r="AD20">
            <v>2000</v>
          </cell>
          <cell r="AE20">
            <v>2000</v>
          </cell>
          <cell r="AF20">
            <v>2000</v>
          </cell>
          <cell r="AG20">
            <v>2000</v>
          </cell>
          <cell r="AH20">
            <v>2000</v>
          </cell>
          <cell r="AI20">
            <v>2000</v>
          </cell>
          <cell r="AJ20">
            <v>2000</v>
          </cell>
          <cell r="AK20">
            <v>2000</v>
          </cell>
          <cell r="AL20">
            <v>2000</v>
          </cell>
          <cell r="AN20">
            <v>70000</v>
          </cell>
        </row>
        <row r="21">
          <cell r="A21" t="str">
            <v>Наименование инвестора</v>
          </cell>
          <cell r="C21" t="str">
            <v>тыс.долл.</v>
          </cell>
          <cell r="D21">
            <v>2000</v>
          </cell>
          <cell r="E21">
            <v>2000</v>
          </cell>
          <cell r="F21">
            <v>2000</v>
          </cell>
          <cell r="G21">
            <v>2000</v>
          </cell>
          <cell r="H21">
            <v>2000</v>
          </cell>
          <cell r="I21">
            <v>2000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2000</v>
          </cell>
          <cell r="W21">
            <v>2000</v>
          </cell>
          <cell r="X21">
            <v>2000</v>
          </cell>
          <cell r="Y21">
            <v>2000</v>
          </cell>
          <cell r="Z21">
            <v>2000</v>
          </cell>
          <cell r="AA21">
            <v>2000</v>
          </cell>
          <cell r="AB21">
            <v>2000</v>
          </cell>
          <cell r="AC21">
            <v>2000</v>
          </cell>
          <cell r="AD21">
            <v>2000</v>
          </cell>
          <cell r="AE21">
            <v>2000</v>
          </cell>
          <cell r="AF21">
            <v>2000</v>
          </cell>
          <cell r="AG21">
            <v>2000</v>
          </cell>
          <cell r="AH21">
            <v>2000</v>
          </cell>
          <cell r="AI21">
            <v>2000</v>
          </cell>
          <cell r="AJ21">
            <v>2000</v>
          </cell>
          <cell r="AK21">
            <v>2000</v>
          </cell>
          <cell r="AL21">
            <v>2000</v>
          </cell>
          <cell r="AN21">
            <v>70000</v>
          </cell>
        </row>
        <row r="22">
          <cell r="A22" t="str">
            <v xml:space="preserve"> = Итого</v>
          </cell>
          <cell r="C22" t="str">
            <v>тыс.долл.</v>
          </cell>
          <cell r="D22">
            <v>6000</v>
          </cell>
          <cell r="E22">
            <v>6000</v>
          </cell>
          <cell r="F22">
            <v>6000</v>
          </cell>
          <cell r="G22">
            <v>6000</v>
          </cell>
          <cell r="H22">
            <v>6000</v>
          </cell>
          <cell r="I22">
            <v>6000</v>
          </cell>
          <cell r="J22">
            <v>6000</v>
          </cell>
          <cell r="K22">
            <v>6000</v>
          </cell>
          <cell r="L22">
            <v>6000</v>
          </cell>
          <cell r="M22">
            <v>6000</v>
          </cell>
          <cell r="N22">
            <v>6000</v>
          </cell>
          <cell r="O22">
            <v>6000</v>
          </cell>
          <cell r="P22">
            <v>6000</v>
          </cell>
          <cell r="Q22">
            <v>6000</v>
          </cell>
          <cell r="R22">
            <v>6000</v>
          </cell>
          <cell r="S22">
            <v>6000</v>
          </cell>
          <cell r="T22">
            <v>6000</v>
          </cell>
          <cell r="U22">
            <v>6000</v>
          </cell>
          <cell r="V22">
            <v>6000</v>
          </cell>
          <cell r="W22">
            <v>6000</v>
          </cell>
          <cell r="X22">
            <v>6000</v>
          </cell>
          <cell r="Y22">
            <v>6000</v>
          </cell>
          <cell r="Z22">
            <v>6000</v>
          </cell>
          <cell r="AA22">
            <v>6000</v>
          </cell>
          <cell r="AB22">
            <v>6000</v>
          </cell>
          <cell r="AC22">
            <v>6000</v>
          </cell>
          <cell r="AD22">
            <v>6000</v>
          </cell>
          <cell r="AE22">
            <v>6000</v>
          </cell>
          <cell r="AF22">
            <v>6000</v>
          </cell>
          <cell r="AG22">
            <v>6000</v>
          </cell>
          <cell r="AH22">
            <v>6000</v>
          </cell>
          <cell r="AI22">
            <v>6000</v>
          </cell>
          <cell r="AJ22">
            <v>6000</v>
          </cell>
          <cell r="AK22">
            <v>6000</v>
          </cell>
          <cell r="AL22">
            <v>6000</v>
          </cell>
          <cell r="AN22">
            <v>210000</v>
          </cell>
        </row>
        <row r="24">
          <cell r="A24" t="str">
            <v>Дивиденты</v>
          </cell>
          <cell r="C24" t="str">
            <v>тыс.долл.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0</v>
          </cell>
        </row>
        <row r="26">
          <cell r="AM26">
            <v>0</v>
          </cell>
        </row>
        <row r="34">
          <cell r="AM34">
            <v>0</v>
          </cell>
        </row>
        <row r="49">
          <cell r="AM49">
            <v>0</v>
          </cell>
        </row>
        <row r="54">
          <cell r="AM54">
            <v>0</v>
          </cell>
        </row>
      </sheetData>
      <sheetData sheetId="12">
        <row r="6">
          <cell r="A6" t="str">
            <v>МЕТОДИЧЕСКИЕ РЕКОМЕНДАЦИИ</v>
          </cell>
        </row>
        <row r="7">
          <cell r="A7" t="str">
            <v xml:space="preserve">    ОПИСАНИЕ СУЩЕСТВУЮЩИХ КРЕДИТОВ</v>
          </cell>
          <cell r="C7" t="str">
            <v>Долгтыс.долл.</v>
          </cell>
          <cell r="D7" t="str">
            <v>Годовая ставка,%</v>
          </cell>
          <cell r="E7" t="str">
            <v>Срок возврата кредита кв.</v>
          </cell>
          <cell r="F7" t="str">
            <v>Тип кредита (хозяйственный, инвестиционный, государств.инвестиционный)(1-3)</v>
          </cell>
        </row>
        <row r="8">
          <cell r="A8" t="str">
            <v>Кредиты в местной валюте (тыс.долл.)</v>
          </cell>
          <cell r="C8" t="str">
            <v>Выбор базы1-4</v>
          </cell>
          <cell r="D8" t="str">
            <v>"0"</v>
          </cell>
          <cell r="E8" t="str">
            <v>1 кв.</v>
          </cell>
          <cell r="F8" t="str">
            <v>2 кв.</v>
          </cell>
          <cell r="G8" t="str">
            <v>3 кв.</v>
          </cell>
        </row>
        <row r="9">
          <cell r="A9" t="str">
            <v>Наименование</v>
          </cell>
          <cell r="C9">
            <v>1000</v>
          </cell>
          <cell r="D9">
            <v>0.05</v>
          </cell>
          <cell r="E9">
            <v>1</v>
          </cell>
          <cell r="F9">
            <v>3</v>
          </cell>
          <cell r="G9" t="str">
            <v>гос.инвест.</v>
          </cell>
          <cell r="H9" t="str">
            <v>%</v>
          </cell>
        </row>
        <row r="10">
          <cell r="A10" t="str">
            <v xml:space="preserve">Наименование </v>
          </cell>
          <cell r="C10">
            <v>1000</v>
          </cell>
          <cell r="D10">
            <v>0.05</v>
          </cell>
          <cell r="E10">
            <v>1</v>
          </cell>
          <cell r="F10">
            <v>3</v>
          </cell>
          <cell r="G10" t="str">
            <v>гос.инвест.</v>
          </cell>
          <cell r="H10">
            <v>0.2</v>
          </cell>
        </row>
        <row r="11">
          <cell r="A11" t="str">
            <v>Балансовая стоимость имущества (без НДС)</v>
          </cell>
          <cell r="C11" t="str">
            <v>тыс.долл.</v>
          </cell>
          <cell r="D11">
            <v>1000</v>
          </cell>
          <cell r="E11">
            <v>400</v>
          </cell>
          <cell r="F11">
            <v>0.1</v>
          </cell>
          <cell r="G11">
            <v>0</v>
          </cell>
          <cell r="H11">
            <v>0.2</v>
          </cell>
        </row>
        <row r="12">
          <cell r="A12" t="str">
            <v>Кредиты в иностранной валюте (тыс.долл.)</v>
          </cell>
          <cell r="C12" t="str">
            <v>%</v>
          </cell>
          <cell r="D12">
            <v>0.1</v>
          </cell>
          <cell r="E12">
            <v>52</v>
          </cell>
          <cell r="F12">
            <v>0.15</v>
          </cell>
          <cell r="G12">
            <v>0</v>
          </cell>
        </row>
        <row r="13">
          <cell r="A13" t="str">
            <v>Наименование затрат</v>
          </cell>
          <cell r="C13">
            <v>1000</v>
          </cell>
          <cell r="D13">
            <v>0.05</v>
          </cell>
          <cell r="E13">
            <v>1</v>
          </cell>
          <cell r="F13">
            <v>1</v>
          </cell>
          <cell r="G13" t="str">
            <v>хозяйств.</v>
          </cell>
          <cell r="H13">
            <v>0</v>
          </cell>
        </row>
        <row r="14">
          <cell r="A14" t="str">
            <v>Общехозяйственные расходы</v>
          </cell>
          <cell r="C14" t="str">
            <v>ед.изм.</v>
          </cell>
          <cell r="D14">
            <v>40848</v>
          </cell>
          <cell r="E14">
            <v>6</v>
          </cell>
          <cell r="F14">
            <v>0</v>
          </cell>
          <cell r="G14">
            <v>0</v>
          </cell>
          <cell r="H14">
            <v>0</v>
          </cell>
        </row>
        <row r="18">
          <cell r="A18" t="str">
            <v xml:space="preserve">    ДОПОЛНИТЕЛЬНЫЕ КРЕДИТЫ</v>
          </cell>
          <cell r="C18" t="str">
            <v>Макс. сумматыс.долл.</v>
          </cell>
          <cell r="D18" t="str">
            <v>Годовая ставка,%</v>
          </cell>
          <cell r="E18" t="str">
            <v>Отсрочка выплаты процентов, кв.</v>
          </cell>
          <cell r="F18" t="str">
            <v>Срок возврата кредита, кв.</v>
          </cell>
          <cell r="G18" t="str">
            <v>Тип кредита (хозяйственный, инвестиционный, государств.инвестиционный)(1-3)</v>
          </cell>
          <cell r="H18">
            <v>0.2</v>
          </cell>
        </row>
        <row r="19">
          <cell r="A19" t="str">
            <v>Кредиты в местной валюте (тыс.долл.)</v>
          </cell>
          <cell r="D19">
            <v>0.45</v>
          </cell>
        </row>
        <row r="20">
          <cell r="A20" t="str">
            <v xml:space="preserve">Наименование </v>
          </cell>
          <cell r="C20">
            <v>1000</v>
          </cell>
          <cell r="D20">
            <v>0.05</v>
          </cell>
          <cell r="E20">
            <v>1</v>
          </cell>
          <cell r="F20">
            <v>1</v>
          </cell>
          <cell r="G20">
            <v>2</v>
          </cell>
          <cell r="H20" t="str">
            <v>инвест.</v>
          </cell>
        </row>
        <row r="21">
          <cell r="A21" t="str">
            <v>Расчет лизинговых платежей</v>
          </cell>
          <cell r="C21" t="str">
            <v/>
          </cell>
          <cell r="D21" t="str">
            <v>Прочее</v>
          </cell>
          <cell r="F21" t="str">
            <v>-</v>
          </cell>
          <cell r="G21">
            <v>0</v>
          </cell>
          <cell r="H21">
            <v>0.2</v>
          </cell>
        </row>
        <row r="22">
          <cell r="A22" t="str">
            <v>Кредиты в иностранной валюте (тыс.долл.)</v>
          </cell>
          <cell r="C22" t="str">
            <v>тыс.долл.</v>
          </cell>
          <cell r="D22">
            <v>1000</v>
          </cell>
          <cell r="E22">
            <v>925</v>
          </cell>
          <cell r="F22">
            <v>850</v>
          </cell>
          <cell r="G22">
            <v>800</v>
          </cell>
          <cell r="H22">
            <v>0</v>
          </cell>
        </row>
        <row r="23">
          <cell r="A23" t="str">
            <v>Наименование затрат</v>
          </cell>
          <cell r="C23">
            <v>1000</v>
          </cell>
          <cell r="D23">
            <v>0.05</v>
          </cell>
          <cell r="E23">
            <v>1</v>
          </cell>
          <cell r="F23">
            <v>1</v>
          </cell>
          <cell r="G23">
            <v>1</v>
          </cell>
          <cell r="H23" t="str">
            <v>хозяйств.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100</v>
          </cell>
          <cell r="AN23">
            <v>312.1875</v>
          </cell>
        </row>
        <row r="24">
          <cell r="A24" t="str">
            <v>Наименование затрат</v>
          </cell>
          <cell r="C24">
            <v>1000</v>
          </cell>
          <cell r="D24">
            <v>0.05</v>
          </cell>
          <cell r="E24">
            <v>1</v>
          </cell>
          <cell r="F24">
            <v>1</v>
          </cell>
          <cell r="G24">
            <v>1</v>
          </cell>
          <cell r="H24" t="str">
            <v>хозяйств.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N24">
            <v>512.1875</v>
          </cell>
        </row>
        <row r="25">
          <cell r="A25" t="str">
            <v>Наименование затрат</v>
          </cell>
          <cell r="C25">
            <v>1000</v>
          </cell>
          <cell r="D25">
            <v>0.05</v>
          </cell>
          <cell r="E25">
            <v>1</v>
          </cell>
          <cell r="F25">
            <v>1</v>
          </cell>
          <cell r="G25">
            <v>1</v>
          </cell>
          <cell r="H25" t="str">
            <v>хозяйств.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N25">
            <v>512.1875</v>
          </cell>
        </row>
        <row r="26">
          <cell r="A26" t="str">
            <v xml:space="preserve"> = НДС к лизинговым платежам</v>
          </cell>
          <cell r="C26">
            <v>0.2</v>
          </cell>
          <cell r="D26">
            <v>0</v>
          </cell>
          <cell r="E26">
            <v>38.4140625</v>
          </cell>
          <cell r="F26">
            <v>38.4140625</v>
          </cell>
          <cell r="G26">
            <v>25.609374999999996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N26">
            <v>102.4375</v>
          </cell>
        </row>
      </sheetData>
      <sheetData sheetId="13">
        <row r="6">
          <cell r="A6" t="str">
            <v>МЕТОДИЧЕСКИЕ РЕКОМЕНДАЦИИ</v>
          </cell>
        </row>
      </sheetData>
      <sheetData sheetId="14">
        <row r="6">
          <cell r="A6" t="str">
            <v>МЕТОДИЧЕСКИЕ РЕКОМЕНДАЦИИ</v>
          </cell>
        </row>
      </sheetData>
      <sheetData sheetId="15">
        <row r="6">
          <cell r="A6" t="str">
            <v>МЕТОДИЧЕСКИЕ РЕКОМЕНДАЦИИ</v>
          </cell>
        </row>
      </sheetData>
      <sheetData sheetId="16">
        <row r="6">
          <cell r="A6" t="str">
            <v>МЕТОДИЧЕСКИЕ РЕКОМЕНДАЦИИ</v>
          </cell>
        </row>
      </sheetData>
      <sheetData sheetId="17">
        <row r="6">
          <cell r="A6" t="str">
            <v>МЕТОДИЧЕСКИЕ РЕКОМЕНДАЦИИ</v>
          </cell>
        </row>
      </sheetData>
      <sheetData sheetId="18">
        <row r="6">
          <cell r="A6" t="str">
            <v>МЕТОДИЧЕСКИЕ РЕКОМЕНДАЦИИ</v>
          </cell>
        </row>
      </sheetData>
      <sheetData sheetId="19">
        <row r="6">
          <cell r="A6" t="str">
            <v>МЕТОДИЧЕСКИЕ РЕКОМЕНДАЦИИ</v>
          </cell>
        </row>
      </sheetData>
      <sheetData sheetId="20">
        <row r="6">
          <cell r="A6" t="str">
            <v>МЕТОДИЧЕСКИЕ РЕКОМЕНДАЦИИ</v>
          </cell>
        </row>
      </sheetData>
      <sheetData sheetId="21">
        <row r="6">
          <cell r="A6" t="str">
            <v>МЕТОДИЧЕСКИЕ РЕКОМЕНДАЦИИ</v>
          </cell>
        </row>
      </sheetData>
      <sheetData sheetId="22">
        <row r="6">
          <cell r="A6" t="str">
            <v>МЕТОДИЧЕСКИЕ РЕКОМЕНДАЦИИ</v>
          </cell>
        </row>
      </sheetData>
      <sheetData sheetId="23">
        <row r="2">
          <cell r="A2" t="str">
            <v xml:space="preserve">    ОБЩИЕ ДАННЫЕ ПО ПРОЕКТУ</v>
          </cell>
          <cell r="D2" t="str">
            <v>"0"</v>
          </cell>
          <cell r="E2" t="str">
            <v>1 кв.</v>
          </cell>
          <cell r="F2" t="str">
            <v>2 кв.</v>
          </cell>
          <cell r="G2" t="str">
            <v>3 кв.</v>
          </cell>
          <cell r="H2" t="str">
            <v>4 кв.</v>
          </cell>
          <cell r="I2" t="str">
            <v>5 кв.</v>
          </cell>
          <cell r="J2" t="str">
            <v>6 кв.</v>
          </cell>
          <cell r="K2" t="str">
            <v>7 кв.</v>
          </cell>
          <cell r="L2" t="str">
            <v>8 кв.</v>
          </cell>
          <cell r="M2" t="str">
            <v>9 кв.</v>
          </cell>
          <cell r="N2" t="str">
            <v>10 кв.</v>
          </cell>
          <cell r="O2" t="str">
            <v>11 кв.</v>
          </cell>
          <cell r="P2" t="str">
            <v>12 кв.</v>
          </cell>
          <cell r="Q2" t="str">
            <v>13 кв.</v>
          </cell>
          <cell r="R2" t="str">
            <v>14 кв.</v>
          </cell>
          <cell r="S2" t="str">
            <v>15 кв.</v>
          </cell>
          <cell r="T2" t="str">
            <v>16 кв.</v>
          </cell>
          <cell r="U2" t="str">
            <v>17 кв.</v>
          </cell>
          <cell r="V2" t="str">
            <v>18 кв.</v>
          </cell>
          <cell r="W2" t="str">
            <v>19 кв.</v>
          </cell>
          <cell r="X2" t="str">
            <v>20 кв.</v>
          </cell>
          <cell r="Y2" t="str">
            <v>21 кв.</v>
          </cell>
          <cell r="Z2" t="str">
            <v>22 кв.</v>
          </cell>
          <cell r="AA2" t="str">
            <v>23 кв.</v>
          </cell>
          <cell r="AB2" t="str">
            <v>24 кв.</v>
          </cell>
          <cell r="AC2" t="str">
            <v>25 кв.</v>
          </cell>
          <cell r="AD2" t="str">
            <v>26 кв.</v>
          </cell>
          <cell r="AE2" t="str">
            <v>27 кв.</v>
          </cell>
          <cell r="AF2" t="str">
            <v>28 кв.</v>
          </cell>
          <cell r="AG2" t="str">
            <v>29 кв.</v>
          </cell>
          <cell r="AH2" t="str">
            <v>30 кв.</v>
          </cell>
          <cell r="AI2" t="str">
            <v>31 кв.</v>
          </cell>
          <cell r="AJ2" t="str">
            <v>32 кв.</v>
          </cell>
          <cell r="AK2" t="str">
            <v>33 кв.</v>
          </cell>
          <cell r="AL2" t="str">
            <v>34 кв.</v>
          </cell>
        </row>
        <row r="4">
          <cell r="A4" t="str">
            <v>Наименование проекта</v>
          </cell>
          <cell r="C4" t="str">
            <v>Инвестиционный проект</v>
          </cell>
        </row>
        <row r="5">
          <cell r="A5" t="str">
            <v xml:space="preserve"> - длительность интервала планирования</v>
          </cell>
          <cell r="C5">
            <v>90</v>
          </cell>
          <cell r="D5" t="str">
            <v>дни</v>
          </cell>
        </row>
        <row r="6">
          <cell r="A6" t="str">
            <v xml:space="preserve"> - количество интервалов планирования</v>
          </cell>
          <cell r="C6">
            <v>34</v>
          </cell>
          <cell r="D6" t="str">
            <v>кв.</v>
          </cell>
        </row>
        <row r="7">
          <cell r="A7" t="str">
            <v xml:space="preserve"> - валюта расчетов</v>
          </cell>
          <cell r="C7" t="str">
            <v>долл. и тыс.долл.</v>
          </cell>
        </row>
        <row r="8">
          <cell r="A8" t="str">
            <v xml:space="preserve"> - вторая валюта расчетов</v>
          </cell>
          <cell r="C8" t="str">
            <v>долл. и тыс.долл.</v>
          </cell>
        </row>
        <row r="9">
          <cell r="A9" t="str">
            <v xml:space="preserve"> - валютный курс</v>
          </cell>
          <cell r="C9" t="str">
            <v>долл./долл.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>
            <v>1</v>
          </cell>
          <cell r="T9">
            <v>1</v>
          </cell>
          <cell r="U9">
            <v>1</v>
          </cell>
          <cell r="V9">
            <v>1</v>
          </cell>
          <cell r="W9">
            <v>1</v>
          </cell>
          <cell r="X9">
            <v>1</v>
          </cell>
          <cell r="Y9">
            <v>1</v>
          </cell>
          <cell r="Z9">
            <v>1</v>
          </cell>
          <cell r="AA9">
            <v>1</v>
          </cell>
          <cell r="AB9">
            <v>1</v>
          </cell>
          <cell r="AC9">
            <v>1</v>
          </cell>
          <cell r="AD9">
            <v>1</v>
          </cell>
          <cell r="AE9">
            <v>1</v>
          </cell>
          <cell r="AF9">
            <v>1</v>
          </cell>
          <cell r="AG9">
            <v>1</v>
          </cell>
          <cell r="AH9">
            <v>1</v>
          </cell>
          <cell r="AI9">
            <v>1</v>
          </cell>
          <cell r="AJ9">
            <v>1</v>
          </cell>
          <cell r="AK9">
            <v>1</v>
          </cell>
          <cell r="AL9">
            <v>1</v>
          </cell>
        </row>
        <row r="10">
          <cell r="A10" t="str">
            <v>Затраты в местной валюте (долл.)</v>
          </cell>
          <cell r="C10" t="str">
            <v>страховой запас, дни</v>
          </cell>
          <cell r="D10" t="str">
            <v>период поставки, дни</v>
          </cell>
          <cell r="E10" t="str">
            <v>доля в затратах</v>
          </cell>
          <cell r="F10" t="str">
            <v>срок аванса, дни</v>
          </cell>
          <cell r="G10" t="str">
            <v>доля в затратах</v>
          </cell>
          <cell r="H10" t="str">
            <v>срок кредита, дни</v>
          </cell>
        </row>
        <row r="12">
          <cell r="A12" t="str">
            <v>Затраты по содержанию здания</v>
          </cell>
          <cell r="C12">
            <v>10</v>
          </cell>
          <cell r="D12">
            <v>10</v>
          </cell>
          <cell r="E12">
            <v>0.1</v>
          </cell>
          <cell r="F12">
            <v>10</v>
          </cell>
          <cell r="G12">
            <v>0.1</v>
          </cell>
          <cell r="H12">
            <v>10</v>
          </cell>
        </row>
        <row r="13">
          <cell r="A13" t="str">
            <v xml:space="preserve"> - Отчисления на социальные нужды</v>
          </cell>
          <cell r="C13">
            <v>3</v>
          </cell>
          <cell r="D13" t="str">
            <v>Фонд оплаты труда</v>
          </cell>
          <cell r="E13">
            <v>0.18</v>
          </cell>
          <cell r="F13">
            <v>30</v>
          </cell>
        </row>
        <row r="14">
          <cell r="A14" t="str">
            <v>В иностранной валюте</v>
          </cell>
          <cell r="C14">
            <v>8</v>
          </cell>
          <cell r="D14" t="str">
            <v>Прочее</v>
          </cell>
          <cell r="E14">
            <v>0</v>
          </cell>
          <cell r="F14">
            <v>30</v>
          </cell>
          <cell r="G14">
            <v>0</v>
          </cell>
        </row>
        <row r="15">
          <cell r="A15" t="str">
            <v>СЛУЖЕБНАЯ    ИНФОРМАЦИЯ</v>
          </cell>
          <cell r="C15">
            <v>10</v>
          </cell>
          <cell r="D15">
            <v>10</v>
          </cell>
          <cell r="E15">
            <v>0.1</v>
          </cell>
          <cell r="F15">
            <v>10</v>
          </cell>
          <cell r="G15">
            <v>0.1</v>
          </cell>
          <cell r="H15">
            <v>10</v>
          </cell>
        </row>
        <row r="16">
          <cell r="A16" t="str">
            <v>Наименование затрат</v>
          </cell>
          <cell r="C16">
            <v>12</v>
          </cell>
          <cell r="D16">
            <v>10</v>
          </cell>
          <cell r="E16">
            <v>0.1</v>
          </cell>
          <cell r="F16">
            <v>10</v>
          </cell>
          <cell r="G16">
            <v>0.1</v>
          </cell>
          <cell r="H16">
            <v>10</v>
          </cell>
        </row>
        <row r="17">
          <cell r="A17" t="str">
            <v xml:space="preserve">? На данном листе проводятся вспомогательные расчеты, и хранится информация, необходимая для работы МАКРОСОВ </v>
          </cell>
          <cell r="C17">
            <v>15</v>
          </cell>
          <cell r="D17">
            <v>10</v>
          </cell>
          <cell r="E17">
            <v>0.1</v>
          </cell>
          <cell r="F17">
            <v>10</v>
          </cell>
          <cell r="G17">
            <v>0.1</v>
          </cell>
          <cell r="H17">
            <v>10</v>
          </cell>
        </row>
        <row r="18">
          <cell r="A18" t="str">
            <v>Наименование затрат</v>
          </cell>
          <cell r="C18">
            <v>16</v>
          </cell>
          <cell r="D18">
            <v>10</v>
          </cell>
          <cell r="E18">
            <v>0.1</v>
          </cell>
          <cell r="F18">
            <v>10</v>
          </cell>
          <cell r="G18">
            <v>0.1</v>
          </cell>
          <cell r="H18">
            <v>10</v>
          </cell>
        </row>
        <row r="19">
          <cell r="A19" t="str">
            <v>Наименование проекта</v>
          </cell>
          <cell r="C19">
            <v>3</v>
          </cell>
          <cell r="D19" t="str">
            <v>Инвестиционный проект</v>
          </cell>
          <cell r="E19">
            <v>0</v>
          </cell>
          <cell r="F19">
            <v>30</v>
          </cell>
        </row>
        <row r="20">
          <cell r="A20" t="str">
            <v>Язык (1-русский, иначе - English)</v>
          </cell>
          <cell r="C20">
            <v>12.745359076072633</v>
          </cell>
          <cell r="D20">
            <v>1</v>
          </cell>
          <cell r="E20">
            <v>9.9999999999999992E-2</v>
          </cell>
          <cell r="F20">
            <v>10</v>
          </cell>
          <cell r="G20">
            <v>9.9999999999999992E-2</v>
          </cell>
          <cell r="H20">
            <v>10</v>
          </cell>
        </row>
        <row r="21">
          <cell r="A21" t="str">
            <v>Тип печати (1-заолненные формы, иначе - пустые)</v>
          </cell>
          <cell r="D21">
            <v>1</v>
          </cell>
        </row>
        <row r="22">
          <cell r="A22" t="str">
            <v>Тип расчета (1-одновалютный, иначе - двухвалютный)</v>
          </cell>
          <cell r="D22">
            <v>1</v>
          </cell>
        </row>
        <row r="23">
          <cell r="A23" t="str">
            <v>Длительность интервала планирования</v>
          </cell>
          <cell r="C23" t="str">
            <v>дни</v>
          </cell>
          <cell r="D23">
            <v>90</v>
          </cell>
        </row>
        <row r="24">
          <cell r="A24" t="str">
            <v>Количество интервалов планирования</v>
          </cell>
          <cell r="C24" t="str">
            <v>кв.</v>
          </cell>
          <cell r="D24">
            <v>34</v>
          </cell>
          <cell r="E24" t="str">
            <v>АВАНСЫ ПОКУПАТЕЛЕЙ</v>
          </cell>
          <cell r="F24">
            <v>10212</v>
          </cell>
          <cell r="G24" t="str">
            <v>ДЕБИТОРСКАЯ  ЗАДОЛЖ.</v>
          </cell>
          <cell r="I24" t="str">
            <v>НЗП</v>
          </cell>
        </row>
        <row r="25">
          <cell r="A25" t="str">
            <v>Местная валюта</v>
          </cell>
          <cell r="C25" t="str">
            <v>страховой запас, дни</v>
          </cell>
          <cell r="D25" t="str">
            <v>период отгрузки, дни</v>
          </cell>
          <cell r="E25" t="str">
            <v>доля в выручке</v>
          </cell>
          <cell r="F25" t="str">
            <v>срок аванса, дни</v>
          </cell>
          <cell r="G25" t="str">
            <v>доля в выручке</v>
          </cell>
          <cell r="H25" t="str">
            <v>срок кредита, дни</v>
          </cell>
          <cell r="I25" t="str">
            <v>цикл производ-ства, дни</v>
          </cell>
        </row>
        <row r="26">
          <cell r="A26" t="str">
            <v>Основная денежная единица</v>
          </cell>
          <cell r="D26" t="str">
            <v>долл.</v>
          </cell>
        </row>
        <row r="27">
          <cell r="A27" t="str">
            <v>Дополнительная денежная единица</v>
          </cell>
          <cell r="C27">
            <v>10</v>
          </cell>
          <cell r="D27" t="str">
            <v>тыс.долл.</v>
          </cell>
          <cell r="E27">
            <v>0.1</v>
          </cell>
          <cell r="F27">
            <v>10</v>
          </cell>
          <cell r="G27">
            <v>0.1</v>
          </cell>
          <cell r="H27">
            <v>10</v>
          </cell>
          <cell r="I27">
            <v>10</v>
          </cell>
        </row>
        <row r="28">
          <cell r="A28" t="str">
            <v>Коэффициент пересчета</v>
          </cell>
          <cell r="C28">
            <v>10</v>
          </cell>
          <cell r="D28">
            <v>1</v>
          </cell>
          <cell r="E28">
            <v>0.1</v>
          </cell>
          <cell r="F28">
            <v>10</v>
          </cell>
          <cell r="G28">
            <v>0.1</v>
          </cell>
          <cell r="H28">
            <v>10</v>
          </cell>
          <cell r="I28">
            <v>10</v>
          </cell>
        </row>
        <row r="29">
          <cell r="A29" t="str">
            <v>Иностранная валюта</v>
          </cell>
          <cell r="C29">
            <v>10</v>
          </cell>
          <cell r="D29">
            <v>10</v>
          </cell>
          <cell r="E29">
            <v>0.1</v>
          </cell>
          <cell r="F29">
            <v>10</v>
          </cell>
          <cell r="G29">
            <v>0.1</v>
          </cell>
          <cell r="H29">
            <v>10</v>
          </cell>
          <cell r="I29">
            <v>10</v>
          </cell>
        </row>
        <row r="30">
          <cell r="A30" t="str">
            <v>Основная денежная единица</v>
          </cell>
          <cell r="C30">
            <v>10</v>
          </cell>
          <cell r="D30" t="str">
            <v>долл.</v>
          </cell>
          <cell r="E30">
            <v>0.1</v>
          </cell>
          <cell r="F30">
            <v>10</v>
          </cell>
          <cell r="G30">
            <v>0.1</v>
          </cell>
          <cell r="H30">
            <v>10</v>
          </cell>
          <cell r="I30">
            <v>10</v>
          </cell>
        </row>
        <row r="31">
          <cell r="A31" t="str">
            <v>Дополнительная денежная единица</v>
          </cell>
          <cell r="C31">
            <v>10</v>
          </cell>
          <cell r="D31" t="str">
            <v>тыс.долл.</v>
          </cell>
          <cell r="E31">
            <v>0.1</v>
          </cell>
          <cell r="F31">
            <v>10</v>
          </cell>
          <cell r="G31">
            <v>0.1</v>
          </cell>
          <cell r="H31">
            <v>10</v>
          </cell>
          <cell r="I31">
            <v>10</v>
          </cell>
        </row>
        <row r="32">
          <cell r="A32" t="str">
            <v>Коэффициент пересчета</v>
          </cell>
          <cell r="D32">
            <v>1</v>
          </cell>
        </row>
        <row r="33">
          <cell r="A33" t="str">
            <v>Ежемесячный темп изменения курса</v>
          </cell>
          <cell r="D33">
            <v>9.9999997764825821E-3</v>
          </cell>
        </row>
        <row r="34">
          <cell r="A34" t="str">
            <v>ВАЛЮТНЫЙ КУРС</v>
          </cell>
          <cell r="C34" t="str">
            <v>долл./долл.</v>
          </cell>
          <cell r="D34">
            <v>1</v>
          </cell>
          <cell r="E34">
            <v>1.0303009993159695</v>
          </cell>
          <cell r="F34">
            <v>1.0615201491914854</v>
          </cell>
          <cell r="G34">
            <v>1.0936852705060245</v>
          </cell>
          <cell r="H34">
            <v>1.1268250271395135</v>
          </cell>
          <cell r="I34">
            <v>1.1609689515160853</v>
          </cell>
          <cell r="J34">
            <v>1.196147470921836</v>
          </cell>
          <cell r="K34">
            <v>1.2323919346200374</v>
          </cell>
          <cell r="L34">
            <v>1.2697346417879656</v>
          </cell>
          <cell r="M34">
            <v>1.3082088703002455</v>
          </cell>
          <cell r="N34">
            <v>1.3478489063843584</v>
          </cell>
          <cell r="O34">
            <v>1.3886900751747411</v>
          </cell>
          <cell r="P34">
            <v>1.4307687721927045</v>
          </cell>
          <cell r="Q34">
            <v>1.4741224957802261</v>
          </cell>
          <cell r="R34">
            <v>1.5187898805165181</v>
          </cell>
          <cell r="S34">
            <v>1.5648107316471505</v>
          </cell>
          <cell r="T34">
            <v>1.6122260605564125</v>
          </cell>
          <cell r="U34">
            <v>1.6610781213145205</v>
          </cell>
          <cell r="V34">
            <v>1.7114104483322437</v>
          </cell>
          <cell r="W34">
            <v>1.763267895156502</v>
          </cell>
          <cell r="X34">
            <v>1.8166966744415101</v>
          </cell>
          <cell r="Y34">
            <v>1.8717443991310863</v>
          </cell>
          <cell r="Z34">
            <v>1.9284601248888271</v>
          </cell>
          <cell r="AA34">
            <v>1.986894393813958</v>
          </cell>
          <cell r="AB34">
            <v>2.0470992794818184</v>
          </cell>
          <cell r="AC34">
            <v>2.1091284333491185</v>
          </cell>
          <cell r="AD34">
            <v>2.1730371325653222</v>
          </cell>
          <cell r="AE34">
            <v>2.2388823292327604</v>
          </cell>
          <cell r="AF34">
            <v>2.3067227011593787</v>
          </cell>
          <cell r="AG34">
            <v>2.3766187041493403</v>
          </cell>
          <cell r="AH34">
            <v>2.4486326258780897</v>
          </cell>
          <cell r="AI34">
            <v>2.5228286413998822</v>
          </cell>
          <cell r="AJ34">
            <v>2.5992728703372485</v>
          </cell>
          <cell r="AK34">
            <v>2.6780334358033557</v>
          </cell>
          <cell r="AL34">
            <v>2.7591805251097767</v>
          </cell>
        </row>
        <row r="36">
          <cell r="A36" t="str">
            <v>Номера интервалов планирования</v>
          </cell>
          <cell r="C36">
            <v>10</v>
          </cell>
          <cell r="D36">
            <v>0</v>
          </cell>
          <cell r="E36">
            <v>1</v>
          </cell>
          <cell r="F36">
            <v>2</v>
          </cell>
          <cell r="G36">
            <v>3</v>
          </cell>
          <cell r="H36">
            <v>4</v>
          </cell>
          <cell r="I36">
            <v>5</v>
          </cell>
          <cell r="J36">
            <v>6</v>
          </cell>
          <cell r="K36">
            <v>7</v>
          </cell>
          <cell r="L36">
            <v>8</v>
          </cell>
          <cell r="M36">
            <v>9</v>
          </cell>
          <cell r="N36">
            <v>10</v>
          </cell>
          <cell r="O36">
            <v>11</v>
          </cell>
          <cell r="P36">
            <v>12</v>
          </cell>
          <cell r="Q36">
            <v>13</v>
          </cell>
          <cell r="R36">
            <v>14</v>
          </cell>
          <cell r="S36">
            <v>15</v>
          </cell>
          <cell r="T36">
            <v>16</v>
          </cell>
          <cell r="U36">
            <v>17</v>
          </cell>
          <cell r="V36">
            <v>18</v>
          </cell>
          <cell r="W36">
            <v>19</v>
          </cell>
          <cell r="X36">
            <v>20</v>
          </cell>
          <cell r="Y36">
            <v>21</v>
          </cell>
          <cell r="Z36">
            <v>22</v>
          </cell>
          <cell r="AA36">
            <v>23</v>
          </cell>
          <cell r="AB36">
            <v>24</v>
          </cell>
          <cell r="AC36">
            <v>25</v>
          </cell>
          <cell r="AD36">
            <v>26</v>
          </cell>
          <cell r="AE36">
            <v>27</v>
          </cell>
          <cell r="AF36">
            <v>28</v>
          </cell>
          <cell r="AG36">
            <v>29</v>
          </cell>
          <cell r="AH36">
            <v>30</v>
          </cell>
          <cell r="AI36">
            <v>31</v>
          </cell>
          <cell r="AJ36">
            <v>32</v>
          </cell>
          <cell r="AK36">
            <v>33</v>
          </cell>
          <cell r="AL36">
            <v>34</v>
          </cell>
          <cell r="AM36">
            <v>34</v>
          </cell>
        </row>
        <row r="37">
          <cell r="A37" t="str">
            <v>Наименования интервалов планирования</v>
          </cell>
          <cell r="D37" t="str">
            <v>"0"</v>
          </cell>
          <cell r="E37" t="str">
            <v>1 кв.</v>
          </cell>
          <cell r="F37" t="str">
            <v>2 кв.</v>
          </cell>
          <cell r="G37" t="str">
            <v>3 кв.</v>
          </cell>
          <cell r="H37" t="str">
            <v>4 кв.</v>
          </cell>
          <cell r="I37" t="str">
            <v>5 кв.</v>
          </cell>
          <cell r="J37" t="str">
            <v>6 кв.</v>
          </cell>
          <cell r="K37" t="str">
            <v>7 кв.</v>
          </cell>
          <cell r="L37" t="str">
            <v>8 кв.</v>
          </cell>
          <cell r="M37" t="str">
            <v>9 кв.</v>
          </cell>
          <cell r="N37" t="str">
            <v>10 кв.</v>
          </cell>
          <cell r="O37" t="str">
            <v>11 кв.</v>
          </cell>
          <cell r="P37" t="str">
            <v>12 кв.</v>
          </cell>
          <cell r="Q37" t="str">
            <v>13 кв.</v>
          </cell>
          <cell r="R37" t="str">
            <v>14 кв.</v>
          </cell>
          <cell r="S37" t="str">
            <v>15 кв.</v>
          </cell>
          <cell r="T37" t="str">
            <v>16 кв.</v>
          </cell>
          <cell r="U37" t="str">
            <v>17 кв.</v>
          </cell>
          <cell r="V37" t="str">
            <v>18 кв.</v>
          </cell>
          <cell r="W37" t="str">
            <v>19 кв.</v>
          </cell>
          <cell r="X37" t="str">
            <v>20 кв.</v>
          </cell>
          <cell r="Y37" t="str">
            <v>21 кв.</v>
          </cell>
          <cell r="Z37" t="str">
            <v>22 кв.</v>
          </cell>
          <cell r="AA37" t="str">
            <v>23 кв.</v>
          </cell>
          <cell r="AB37" t="str">
            <v>24 кв.</v>
          </cell>
          <cell r="AC37" t="str">
            <v>25 кв.</v>
          </cell>
          <cell r="AD37" t="str">
            <v>26 кв.</v>
          </cell>
          <cell r="AE37" t="str">
            <v>27 кв.</v>
          </cell>
          <cell r="AF37" t="str">
            <v>28 кв.</v>
          </cell>
          <cell r="AG37" t="str">
            <v>29 кв.</v>
          </cell>
          <cell r="AH37" t="str">
            <v>30 кв.</v>
          </cell>
          <cell r="AI37" t="str">
            <v>31 кв.</v>
          </cell>
          <cell r="AJ37" t="str">
            <v>32 кв.</v>
          </cell>
          <cell r="AK37" t="str">
            <v>33 кв.</v>
          </cell>
          <cell r="AL37" t="str">
            <v>34 кв.</v>
          </cell>
          <cell r="AN37" t="str">
            <v>ИТОГО</v>
          </cell>
        </row>
        <row r="39">
          <cell r="A39" t="str">
            <v>КОД ПРОГРАММЫ (НЕ ИЗМЕНЯТЬ!!!!!!)</v>
          </cell>
          <cell r="C39" t="str">
            <v>AIF10</v>
          </cell>
        </row>
        <row r="40">
          <cell r="A40" t="str">
            <v>Описание листа МЭЙН</v>
          </cell>
        </row>
        <row r="41">
          <cell r="A41" t="str">
            <v>Назначение модели и принципы работы</v>
          </cell>
          <cell r="E41">
            <v>5</v>
          </cell>
          <cell r="F41" t="str">
            <v>дни</v>
          </cell>
        </row>
        <row r="42">
          <cell r="A42" t="str">
            <v>(?) Принципы работы с формами</v>
          </cell>
          <cell r="E42">
            <v>5</v>
          </cell>
          <cell r="F42" t="str">
            <v>дни</v>
          </cell>
        </row>
        <row r="43">
          <cell r="A43" t="str">
            <v>1. ОБЩАЯ НАСТРОЙКА ФОРМ</v>
          </cell>
        </row>
        <row r="44">
          <cell r="A44" t="str">
            <v>ОБЩИЕ ДАННЫЕ ПО ПРОЕКТУ:</v>
          </cell>
        </row>
        <row r="45">
          <cell r="A45" t="str">
            <v>Инвестиционный проект</v>
          </cell>
          <cell r="E45" t="str">
            <v>ddd</v>
          </cell>
        </row>
        <row r="46">
          <cell r="A46" t="str">
            <v xml:space="preserve"> - длительность интервала планирования</v>
          </cell>
          <cell r="C46">
            <v>90</v>
          </cell>
          <cell r="D46" t="str">
            <v>дни</v>
          </cell>
        </row>
        <row r="47">
          <cell r="A47" t="str">
            <v xml:space="preserve"> - количество интервалов планирования</v>
          </cell>
          <cell r="C47">
            <v>34</v>
          </cell>
          <cell r="D47" t="str">
            <v>кв.</v>
          </cell>
        </row>
        <row r="48">
          <cell r="A48" t="str">
            <v xml:space="preserve"> - первая валюта</v>
          </cell>
          <cell r="D48" t="str">
            <v>долл. и тыс.долл.</v>
          </cell>
        </row>
        <row r="49">
          <cell r="A49" t="str">
            <v xml:space="preserve"> - вторая валюта</v>
          </cell>
          <cell r="D49" t="str">
            <v>долл. и тыс.долл.</v>
          </cell>
        </row>
        <row r="50">
          <cell r="A50" t="str">
            <v xml:space="preserve"> - режим заполнения</v>
          </cell>
          <cell r="D50" t="str">
            <v>одновалютный</v>
          </cell>
        </row>
        <row r="51">
          <cell r="A51" t="str">
            <v>2. ВЫРУЧКА ОТ РЕАЛИЗАЦИИ</v>
          </cell>
        </row>
        <row r="52">
          <cell r="A52" t="str">
            <v>3. СЫРЬЕ, МАТЕРИАЛЫ, КОМПЛЕКТУЮЩИЕ</v>
          </cell>
        </row>
        <row r="53">
          <cell r="A53" t="str">
            <v>4. РАСХОДЫ НА ОПЛАТУ ТРУДА</v>
          </cell>
        </row>
        <row r="54">
          <cell r="A54" t="str">
            <v>5. НАКЛАДНЫЕ РАСХОДЫ</v>
          </cell>
        </row>
        <row r="55">
          <cell r="A55" t="str">
            <v>9. НАЛОГОВОЕ ОКРУЖЕНИЕ</v>
          </cell>
        </row>
        <row r="56">
          <cell r="A56" t="str">
            <v>6. ОБОРОТНЫЙ КАПИТАЛ</v>
          </cell>
        </row>
        <row r="57">
          <cell r="A57" t="str">
            <v>7. ПОСТОЯННЫЕ АКТИВЫ</v>
          </cell>
        </row>
        <row r="58">
          <cell r="A58" t="str">
            <v>8. ЛИЗИНГ</v>
          </cell>
        </row>
        <row r="59">
          <cell r="A59" t="str">
            <v>10. СОБСТВЕННЫЙ КАПИТАЛ</v>
          </cell>
        </row>
        <row r="60">
          <cell r="A60" t="str">
            <v>11. ЗАЕМНЫЙ КАПИТАЛ</v>
          </cell>
        </row>
        <row r="61">
          <cell r="A61" t="str">
            <v>12. ОФОРМЛЕНИЕ РЕЗУЛЬТАТОВ</v>
          </cell>
        </row>
        <row r="63">
          <cell r="A63" t="str">
            <v>данные для общей настройки</v>
          </cell>
        </row>
        <row r="64">
          <cell r="A64" t="str">
            <v>Длительность ИП</v>
          </cell>
        </row>
        <row r="65">
          <cell r="A65">
            <v>30</v>
          </cell>
        </row>
        <row r="66">
          <cell r="A66">
            <v>90</v>
          </cell>
        </row>
        <row r="67">
          <cell r="A67">
            <v>180</v>
          </cell>
        </row>
        <row r="68">
          <cell r="A68">
            <v>360</v>
          </cell>
        </row>
        <row r="69">
          <cell r="A69">
            <v>2</v>
          </cell>
        </row>
        <row r="71">
          <cell r="A71" t="str">
            <v>первая валюта</v>
          </cell>
          <cell r="C71" t="str">
            <v>вторая</v>
          </cell>
        </row>
        <row r="72">
          <cell r="A72" t="str">
            <v>руб.</v>
          </cell>
          <cell r="C72" t="str">
            <v>тыс.руб.</v>
          </cell>
        </row>
        <row r="73">
          <cell r="A73" t="str">
            <v>тыс.руб.</v>
          </cell>
          <cell r="C73" t="str">
            <v>млн.руб.</v>
          </cell>
        </row>
        <row r="74">
          <cell r="A74" t="str">
            <v>долл.</v>
          </cell>
          <cell r="C74" t="str">
            <v>тыс.долл.</v>
          </cell>
        </row>
        <row r="75">
          <cell r="A75" t="str">
            <v>фр.</v>
          </cell>
          <cell r="C75" t="str">
            <v>тыс.фр.</v>
          </cell>
        </row>
        <row r="76">
          <cell r="A76" t="str">
            <v>мрк.</v>
          </cell>
          <cell r="C76" t="str">
            <v>тыс.мрк.</v>
          </cell>
        </row>
        <row r="77">
          <cell r="A77">
            <v>3</v>
          </cell>
          <cell r="C77">
            <v>3</v>
          </cell>
        </row>
      </sheetData>
      <sheetData sheetId="24">
        <row r="7">
          <cell r="A7" t="str">
            <v>Назначение программного продукта "Альт-Инвест-Форм"</v>
          </cell>
        </row>
        <row r="57">
          <cell r="A57" t="str">
            <v>Структура программного продукта</v>
          </cell>
        </row>
        <row r="113">
          <cell r="A113" t="str">
            <v>Порядок ввода исходной информации по проекту</v>
          </cell>
        </row>
        <row r="224">
          <cell r="A224" t="str">
            <v>Оформление результатов</v>
          </cell>
        </row>
      </sheetData>
      <sheetData sheetId="25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40">
          <cell r="A40" t="str">
            <v xml:space="preserve">    ОПИСАНИЕ ПРОДУКЦИИ</v>
          </cell>
        </row>
        <row r="56">
          <cell r="A56" t="str">
            <v xml:space="preserve">    ОБЪЕМ ПРОИЗВОДСТВА И ПРОДАЖ</v>
          </cell>
        </row>
        <row r="74">
          <cell r="A74" t="str">
            <v xml:space="preserve">    ВЫРУЧКА ОТ РЕАЛИЗАЦИИ</v>
          </cell>
        </row>
      </sheetData>
      <sheetData sheetId="26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27">
          <cell r="A27" t="str">
            <v xml:space="preserve">    ОПИСАНИЕ ЗАТРАТ</v>
          </cell>
        </row>
        <row r="38">
          <cell r="A38" t="str">
            <v xml:space="preserve">    РАСХОД МАТЕРИАЛЬНЫХ РЕСУРСОВ</v>
          </cell>
        </row>
        <row r="44">
          <cell r="A44" t="str">
            <v xml:space="preserve">    ПРЯМЫЕ МАТЕРИАЛЬНЫЕ ЗАТРАТЫ</v>
          </cell>
        </row>
      </sheetData>
      <sheetData sheetId="27">
        <row r="6">
          <cell r="A6" t="str">
            <v>МЕТОДИЧЕСКИЕ РЕКОМЕНДАЦИИ</v>
          </cell>
        </row>
        <row r="31">
          <cell r="A31" t="str">
            <v>РЕКОМЕНДАЦИИ ПО НАСТРОЙКЕ И ЗАПОЛНЕНИЮ ФОРМ</v>
          </cell>
        </row>
        <row r="42">
          <cell r="A42" t="str">
            <v xml:space="preserve">    ЧИСЛЕННОСТЬ</v>
          </cell>
        </row>
        <row r="48">
          <cell r="A48" t="str">
            <v xml:space="preserve">    ОПЛАТА ТРУДА В МЕСЯЦ</v>
          </cell>
        </row>
        <row r="52">
          <cell r="A52" t="str">
            <v xml:space="preserve">    РАСХОДЫ НА ОПЛАТУ ТРУДА</v>
          </cell>
        </row>
      </sheetData>
      <sheetData sheetId="28">
        <row r="6">
          <cell r="A6" t="str">
            <v>МЕТОДИЧЕСКИЕ РЕКОМЕНДАЦИИ</v>
          </cell>
        </row>
        <row r="71">
          <cell r="A71" t="str">
            <v>РЕКОМЕНДАЦИИ ПО НАСТРОЙКЕ И ЗАПОЛНЕНИЮ ФОРМ</v>
          </cell>
        </row>
        <row r="79">
          <cell r="A79" t="str">
            <v xml:space="preserve">    ОПИСАНИЕ НАКЛАДНЫХ РАСХОДОВ</v>
          </cell>
        </row>
        <row r="127">
          <cell r="A127" t="str">
            <v xml:space="preserve">    НАКЛАДНЫЕ РАСХОДЫ (СУММЫ)</v>
          </cell>
        </row>
      </sheetData>
      <sheetData sheetId="29">
        <row r="6">
          <cell r="A6" t="str">
            <v>МЕТОДИЧЕСКИЕ РЕКОМЕНДАЦИИ</v>
          </cell>
        </row>
        <row r="16">
          <cell r="A16" t="str">
            <v>РЕКОМЕНДАЦИИ ПО НАСТРОЙКЕ И ЗАПОЛНЕНИЮ ФОРМ</v>
          </cell>
        </row>
        <row r="33">
          <cell r="A33" t="str">
            <v xml:space="preserve">    НАЛОГИ</v>
          </cell>
        </row>
      </sheetData>
      <sheetData sheetId="30">
        <row r="6">
          <cell r="A6" t="str">
            <v>МЕТОДИЧЕСКИЕ РЕКОМЕНДАЦИИ</v>
          </cell>
        </row>
        <row r="37">
          <cell r="A37" t="str">
            <v>РЕКОМЕНДАЦИИ ПО НАСТРОЙКЕ И ЗАПОЛНЕНИЮ ФОРМ</v>
          </cell>
        </row>
        <row r="56">
          <cell r="A56" t="str">
            <v xml:space="preserve">    ОПИСАНИЕ СУЩЕСТВУЮЩИХ    ПОСТОЯННЫХ  АКТИВОВ</v>
          </cell>
        </row>
        <row r="116">
          <cell r="A116" t="str">
            <v xml:space="preserve">    ОПИСАНИЕ ПРИОБРЕТАЕМЫХ    ПОСТОЯННЫХ  АКТИВОВ</v>
          </cell>
        </row>
        <row r="130">
          <cell r="A130" t="str">
            <v xml:space="preserve">    ИНВЕСТИЦИИ В СУЩЕСТВУЮЩИЕ АКТИВЫ (БЕЗ НДС)</v>
          </cell>
        </row>
        <row r="142">
          <cell r="A142" t="str">
            <v xml:space="preserve">    ПРИОБРЕТЕНИЕ АКТИВОВ </v>
          </cell>
        </row>
        <row r="164">
          <cell r="A164" t="str">
            <v xml:space="preserve">    ПРИОБРЕТЕНИЕ АКТИВОВ (ИНОСТРАННАЯ ВАЛЮТА)</v>
          </cell>
        </row>
      </sheetData>
      <sheetData sheetId="31">
        <row r="6">
          <cell r="A6" t="str">
            <v>МЕТОДИЧЕСКИЕ РЕКОМЕНДАЦИИ</v>
          </cell>
        </row>
        <row r="47">
          <cell r="A47" t="str">
            <v>РЕКОМЕНДАЦИИ ПО НАСТРОЙКЕ И ЗАПОЛНЕНИЮ ФОРМ</v>
          </cell>
        </row>
        <row r="55">
          <cell r="A55" t="str">
            <v xml:space="preserve">    ОПИСАНИЕ ЛИЗИНГА </v>
          </cell>
        </row>
        <row r="97">
          <cell r="A97" t="str">
            <v xml:space="preserve">    ОПИСАНИЕ ЛИЗИНГА (ИНОСТРАННАЯ ВАЛЮТА)</v>
          </cell>
        </row>
      </sheetData>
      <sheetData sheetId="32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3">
          <cell r="A43" t="str">
            <v xml:space="preserve">    ОБОРОТНЫЙ КАПИТАЛ    (СЫРЬЕ И МАТЕРИАЛЫ)</v>
          </cell>
        </row>
        <row r="86">
          <cell r="A86" t="str">
            <v xml:space="preserve">    ОБОРОТНЫЙ КАПИТАЛ    (ПРОДУКЦИЯ)</v>
          </cell>
        </row>
        <row r="138">
          <cell r="A138" t="str">
            <v xml:space="preserve">    ПРОЧИЕ НОРМИРУЕМЫЕ ТЕКУЩИЕ АКТИВЫ И ПАССИВЫ</v>
          </cell>
        </row>
      </sheetData>
      <sheetData sheetId="33">
        <row r="6">
          <cell r="A6" t="str">
            <v>МЕТОДИЧЕСКИЕ РЕКОМЕНДАЦИИ</v>
          </cell>
        </row>
        <row r="19">
          <cell r="A19" t="str">
            <v>РЕКОМЕНДАЦИИ ПО НАСТРОЙКЕ И ЗАПОЛНЕНИЮ ФОРМ</v>
          </cell>
        </row>
        <row r="30">
          <cell r="A30" t="str">
            <v xml:space="preserve">    СОБСТВЕННЫЙ КАПИТАЛ</v>
          </cell>
        </row>
      </sheetData>
      <sheetData sheetId="34">
        <row r="6">
          <cell r="A6" t="str">
            <v>МЕТОДИЧЕСКИЕ РЕКОМЕНДАЦИИ</v>
          </cell>
        </row>
        <row r="27">
          <cell r="A27" t="str">
            <v>РЕКОМЕНДАЦИИ ПО НАСТРОЙКЕ И ЗАПОЛНЕНИЮ ФОРМ</v>
          </cell>
        </row>
        <row r="45">
          <cell r="A45" t="str">
            <v xml:space="preserve">    ОПИСАНИЕ СУЩЕСТВУЮЩИХ КРЕДИТОВ</v>
          </cell>
        </row>
        <row r="71">
          <cell r="A71" t="str">
            <v xml:space="preserve">    ДОПОЛНИТЕЛЬНЫЕ КРЕДИТЫ</v>
          </cell>
        </row>
      </sheetData>
      <sheetData sheetId="35">
        <row r="6">
          <cell r="A6" t="str">
            <v>МЕТОДИЧЕСКИЕ РЕКОМЕНДАЦИИ</v>
          </cell>
        </row>
      </sheetData>
      <sheetData sheetId="36">
        <row r="6">
          <cell r="A6" t="str">
            <v>МЕТОДИЧЕСКИЕ РЕКОМЕНДАЦИИ</v>
          </cell>
        </row>
      </sheetData>
      <sheetData sheetId="37">
        <row r="6">
          <cell r="A6" t="str">
            <v>МЕТОДИЧЕСКИЕ РЕКОМЕНДАЦИИ</v>
          </cell>
        </row>
      </sheetData>
      <sheetData sheetId="38">
        <row r="6">
          <cell r="A6" t="str">
            <v>МЕТОДИЧЕСКИЕ РЕКОМЕНДАЦИИ</v>
          </cell>
        </row>
      </sheetData>
      <sheetData sheetId="39">
        <row r="6">
          <cell r="A6" t="str">
            <v>МЕТОДИЧЕСКИЕ РЕКОМЕНДАЦИИ</v>
          </cell>
        </row>
      </sheetData>
      <sheetData sheetId="40">
        <row r="6">
          <cell r="A6" t="str">
            <v>МЕТОДИЧЕСКИЕ РЕКОМЕНДАЦИИ</v>
          </cell>
        </row>
      </sheetData>
      <sheetData sheetId="41">
        <row r="6">
          <cell r="A6" t="str">
            <v>МЕТОДИЧЕСКИЕ РЕКОМЕНДАЦИИ</v>
          </cell>
        </row>
      </sheetData>
      <sheetData sheetId="42">
        <row r="6">
          <cell r="A6" t="str">
            <v>МЕТОДИЧЕСКИЕ РЕКОМЕНДАЦИИ</v>
          </cell>
        </row>
      </sheetData>
      <sheetData sheetId="43">
        <row r="6">
          <cell r="A6" t="str">
            <v>МЕТОДИЧЕСКИЕ РЕКОМЕНДАЦИИ</v>
          </cell>
        </row>
      </sheetData>
      <sheetData sheetId="44">
        <row r="6">
          <cell r="A6" t="str">
            <v>МЕТОДИЧЕСКИЕ РЕКОМЕНДАЦИИ</v>
          </cell>
        </row>
      </sheetData>
      <sheetData sheetId="45">
        <row r="6">
          <cell r="A6" t="str">
            <v>МЕТОДИЧЕСКИЕ РЕКОМЕНДАЦИИ</v>
          </cell>
        </row>
      </sheetData>
      <sheetData sheetId="46" refreshError="1"/>
      <sheetData sheetId="47">
        <row r="6">
          <cell r="A6" t="str">
            <v>МЕТОДИЧЕСКИЕ РЕКОМЕНДАЦИИ</v>
          </cell>
        </row>
      </sheetData>
      <sheetData sheetId="48">
        <row r="6">
          <cell r="A6" t="str">
            <v>МЕТОДИЧЕСКИЕ РЕКОМЕНДАЦИИ</v>
          </cell>
        </row>
      </sheetData>
      <sheetData sheetId="49">
        <row r="6">
          <cell r="A6" t="str">
            <v>МЕТОДИЧЕСКИЕ РЕКОМЕНДАЦИИ</v>
          </cell>
        </row>
      </sheetData>
      <sheetData sheetId="50">
        <row r="6">
          <cell r="A6" t="str">
            <v>МЕТОДИЧЕСКИЕ РЕКОМЕНДАЦИИ</v>
          </cell>
        </row>
      </sheetData>
      <sheetData sheetId="51">
        <row r="6">
          <cell r="A6" t="str">
            <v>МЕТОДИЧЕСКИЕ РЕКОМЕНДАЦИИ</v>
          </cell>
        </row>
      </sheetData>
      <sheetData sheetId="52">
        <row r="6">
          <cell r="A6" t="str">
            <v>МЕТОДИЧЕСКИЕ РЕКОМЕНДАЦИИ</v>
          </cell>
        </row>
      </sheetData>
      <sheetData sheetId="53">
        <row r="6">
          <cell r="A6" t="str">
            <v>МЕТОДИЧЕСКИЕ РЕКОМЕНДАЦИИ</v>
          </cell>
        </row>
      </sheetData>
      <sheetData sheetId="54">
        <row r="6">
          <cell r="A6" t="str">
            <v>МЕТОДИЧЕСКИЕ РЕКОМЕНДАЦИИ</v>
          </cell>
        </row>
      </sheetData>
      <sheetData sheetId="55">
        <row r="6">
          <cell r="A6" t="str">
            <v>МЕТОДИЧЕСКИЕ РЕКОМЕНДАЦИИ</v>
          </cell>
        </row>
      </sheetData>
      <sheetData sheetId="56">
        <row r="6">
          <cell r="A6" t="str">
            <v>МЕТОДИЧЕСКИЕ РЕКОМЕНДАЦИИ</v>
          </cell>
        </row>
      </sheetData>
      <sheetData sheetId="57" refreshError="1"/>
      <sheetData sheetId="58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"/>
      <sheetName val="Derbent"/>
      <sheetName val="01."/>
      <sheetName val="02."/>
      <sheetName val="03."/>
      <sheetName val="04."/>
      <sheetName val="05."/>
      <sheetName val="06."/>
      <sheetName val="07."/>
      <sheetName val="08."/>
      <sheetName val="09."/>
      <sheetName val="10."/>
      <sheetName val="11."/>
      <sheetName val="12."/>
      <sheetName val="13."/>
      <sheetName val="14."/>
      <sheetName val="15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9."/>
      <sheetName val="30."/>
      <sheetName val="31."/>
      <sheetName val="Sheet3"/>
      <sheetName val="01_"/>
      <sheetName val="02_"/>
      <sheetName val="03_"/>
      <sheetName val="04_"/>
      <sheetName val="05_"/>
      <sheetName val="06_"/>
      <sheetName val="07_"/>
      <sheetName val="08_"/>
      <sheetName val="09_"/>
      <sheetName val="10_"/>
      <sheetName val="11_"/>
      <sheetName val="12_"/>
      <sheetName val="13_"/>
      <sheetName val="14_"/>
      <sheetName val="15_"/>
      <sheetName val="16_"/>
      <sheetName val="17_"/>
      <sheetName val="18_"/>
      <sheetName val="19_"/>
      <sheetName val="20_"/>
      <sheetName val="21_"/>
      <sheetName val="22_"/>
      <sheetName val="23_"/>
      <sheetName val="24_"/>
      <sheetName val="25_"/>
      <sheetName val="26_"/>
      <sheetName val="27_"/>
      <sheetName val="28_"/>
      <sheetName val="29_"/>
      <sheetName val="30_"/>
      <sheetName val="31_"/>
      <sheetName val="Sheet1"/>
      <sheetName val="Форма2"/>
      <sheetName val="Gas1999"/>
      <sheetName val="ЕдИзм"/>
      <sheetName val="I KEY INFORMATION"/>
      <sheetName val="TOC"/>
      <sheetName val="Info"/>
      <sheetName val="Input Sheet"/>
      <sheetName val="B-4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tai income statement"/>
    </sheetNames>
    <sheetDataSet>
      <sheetData sheetId="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  <sheetName val="7_12"/>
      <sheetName val="MACRO2_XLM2"/>
      <sheetName val="U-ZR_AT1_XLS2"/>
      <sheetName val="из_сем5"/>
      <sheetName val="US_Dollar_20035"/>
      <sheetName val="SDR_20035"/>
      <sheetName val="Control_Settings2"/>
      <sheetName val="Добыча_нефти45"/>
      <sheetName val="поставка_сравн132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I_KEY_INFORMATION2"/>
      <sheetName val="почтов_2"/>
      <sheetName val="GTM_BK2"/>
      <sheetName val="Consolidator_Inputs2"/>
      <sheetName val="6НК-cт_2"/>
      <sheetName val="Interco_payables&amp;receivables2"/>
      <sheetName val="Б_мчас_(П)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2_2_ОтклОТМ4"/>
      <sheetName val="1_3_2_ОТМ4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18_1"/>
      <sheetName val="08_1"/>
      <sheetName val="11_1"/>
      <sheetName val="14_1"/>
      <sheetName val="15_1"/>
      <sheetName val="05_1"/>
      <sheetName val="09_1"/>
      <sheetName val="InputTI"/>
      <sheetName val="Loaded"/>
      <sheetName val="PIT&amp;PP(2)"/>
      <sheetName val="Links"/>
      <sheetName val="Production_analysis"/>
      <sheetName val="Исх.данные"/>
      <sheetName val="распределение модели"/>
      <sheetName val="цеховые"/>
      <sheetName val="без НДС"/>
      <sheetName val="Затраты утил.ТБО"/>
      <sheetName val="fish"/>
      <sheetName val="Profiles"/>
      <sheetName val="Wells"/>
      <sheetName val="6НК簀⽕쐀⽕"/>
      <sheetName val="6НКԯ_x0000_缀_x0000_"/>
      <sheetName val="Служебный ФК_x0005__x0000_"/>
      <sheetName val="Служебный ФК_x0000__x0000_"/>
      <sheetName val="ВСДС_1 (MAIN)"/>
      <sheetName val="тиме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Input_Assumptions"/>
      <sheetName val="Технический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14_1_2_2__Услуги связи_"/>
      <sheetName val="Общие данные"/>
      <sheetName val="breakdown"/>
      <sheetName val="P&amp;L"/>
      <sheetName val="Provisions"/>
      <sheetName val="FA depreciation"/>
      <sheetName val="N"/>
      <sheetName val="бартер"/>
      <sheetName val="ПАРАМ"/>
      <sheetName val="6НК퐀ᵝഀ놃"/>
      <sheetName val=" По скв"/>
      <sheetName val="канат.прод."/>
      <sheetName val="канат_прод_"/>
      <sheetName val="ноябрь_-_декабрь"/>
      <sheetName val="Ф3"/>
      <sheetName val="4НК"/>
      <sheetName val="Project Detail Inputs"/>
      <sheetName val="153541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[form.xls]6НК/_x0000__xd800_¹"/>
      <sheetName val="6НК≟ഀﲃ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6НК/_x0000_렀£"/>
      <sheetName val="6НК/_x0000_�¹"/>
      <sheetName val="полугодие"/>
      <sheetName val="Вып.П.П."/>
      <sheetName val="кварталы"/>
      <sheetName val="план"/>
      <sheetName val="Россия-экспорт"/>
      <sheetName val="[form.xls][form.xls]6НК/_x0000__xd800_¹"/>
      <sheetName val="[form.xls]6НК/_x0000_렀£"/>
      <sheetName val="План_произв-в_x0006__x000c__x0007__x000f__x0010__x0011__x0007__x0007_贰΢ǅ_x0000_Ā_x0000__x0000__x0000__x0000_"/>
      <sheetName val="КР з.ч"/>
      <sheetName val="БРК УЖ"/>
      <sheetName val="БРК ЮКО свод"/>
      <sheetName val="Сбер 1450"/>
      <sheetName val="Сбер 1300"/>
      <sheetName val="Сбер 2500"/>
      <sheetName val="Сбер 3750"/>
      <sheetName val="Служебный ФК悤_x001d_"/>
      <sheetName val="Служебный ФК?_x001f_"/>
      <sheetName val="Служебный ФК?_x0012_"/>
      <sheetName val="6НК/"/>
      <sheetName val="[form.xls]6НК/"/>
      <sheetName val="[form.xls][form.xls]6НК/"/>
      <sheetName val="CD-실적"/>
      <sheetName val="6НК吀ᥢഀ榃"/>
      <sheetName val="[form.xls]6НК/_x0000_�¹"/>
      <sheetName val="[form.xls][form.xls]6НК/_x0000_�¹"/>
      <sheetName val="Resource Sheet"/>
      <sheetName val="Main Sheet"/>
      <sheetName val="Test of FA Installation"/>
      <sheetName val="Additions"/>
      <sheetName val="Пром1"/>
      <sheetName val="Ural med"/>
      <sheetName val="НДПИ"/>
      <sheetName val="CONB001A_010_30"/>
      <sheetName val="Store"/>
      <sheetName val="КС 2018"/>
      <sheetName val="Все виды материалов D`1-18"/>
      <sheetName val="фот_пп2000разби㑠ു੶⿖"/>
      <sheetName val="фот_пп2000разби골ೡ੶⽢"/>
      <sheetName val="LTM"/>
      <sheetName val="CREDIT STATS"/>
      <sheetName val="DropZone"/>
      <sheetName val="Analitics"/>
      <sheetName val="Расчет объема СУИБ"/>
      <sheetName val="Энергия"/>
      <sheetName val="FS-97"/>
      <sheetName val="всп"/>
      <sheetName val="Staff"/>
      <sheetName val="Lists"/>
      <sheetName val="Коэфф"/>
      <sheetName val="98-02E&amp;PSUM"/>
      <sheetName val="Input TI"/>
      <sheetName val="3.ФОТ"/>
      <sheetName val="4.Налоги"/>
      <sheetName val="План_произв-в_x0006__x000c__x0007__x000f__x0010__x0011__x0007__x0007_贰΢ǅ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/>
      <sheetData sheetId="714" refreshError="1"/>
      <sheetData sheetId="715" refreshError="1"/>
      <sheetData sheetId="716"/>
      <sheetData sheetId="717"/>
      <sheetData sheetId="718"/>
      <sheetData sheetId="719"/>
      <sheetData sheetId="720"/>
      <sheetData sheetId="721"/>
      <sheetData sheetId="722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/>
      <sheetData sheetId="754"/>
      <sheetData sheetId="755"/>
      <sheetData sheetId="756"/>
      <sheetData sheetId="757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 refreshError="1"/>
      <sheetData sheetId="779" refreshError="1"/>
      <sheetData sheetId="780" refreshError="1"/>
      <sheetData sheetId="781" refreshError="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month"/>
      <sheetName val="Запрос для расшифровки по ДЗО"/>
      <sheetName val="расшифровка по ДЗО"/>
      <sheetName val="Запрос"/>
      <sheetName val="Лист2"/>
      <sheetName val="PKI"/>
      <sheetName val="ТЭП(New)"/>
      <sheetName val="Все ТЭП"/>
      <sheetName val="MMR"/>
      <sheetName val="Титул"/>
      <sheetName val="Disclaimer"/>
      <sheetName val="КПД (2)"/>
      <sheetName val="КПД"/>
      <sheetName val="Цена"/>
      <sheetName val="Production"/>
      <sheetName val="Transportation of Oil"/>
      <sheetName val="Transportation of Gas"/>
      <sheetName val="Processing"/>
      <sheetName val="Доход"/>
      <sheetName val="Доход (1)"/>
      <sheetName val="Расход"/>
      <sheetName val="Расход (1)"/>
      <sheetName val="Прибыль"/>
      <sheetName val="Прибыль (1)"/>
      <sheetName val="ФА_итог.прибыли"/>
      <sheetName val="В бюджет"/>
      <sheetName val="КапВл"/>
      <sheetName val="инвесты"/>
      <sheetName val="ТШО"/>
      <sheetName val="Карачаганак"/>
      <sheetName val="СКП"/>
      <sheetName val="ОТиТБ"/>
      <sheetName val="Казсод"/>
      <sheetName val="События - май 2010"/>
      <sheetName val="Лист1"/>
      <sheetName val="Лист3"/>
      <sheetName val="Вбюджет"/>
      <sheetName val="Инвестиции"/>
      <sheetName val="ТБиООС"/>
      <sheetName val="События"/>
      <sheetName val="НовФормула"/>
      <sheetName val="КФО"/>
      <sheetName val="БП"/>
      <sheetName val="Источник факта"/>
      <sheetName val="Формула"/>
      <sheetName val="Операционная прибыль"/>
      <sheetName val="Production Gas"/>
      <sheetName val="КапВл(1)"/>
      <sheetName val="ЯНВАРЬ"/>
      <sheetName val="Операционные"/>
      <sheetName val="Добыча"/>
      <sheetName val="Доб. природ. газ"/>
      <sheetName val="Переработка"/>
      <sheetName val="Трансп.нефти"/>
      <sheetName val="Трансп.газа"/>
      <sheetName val="ДОТОС"/>
      <sheetName val="Цены"/>
      <sheetName val="Форма2"/>
      <sheetName val="Sheet1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Пр 41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Detail Inputs"/>
      <sheetName val="Summary"/>
      <sheetName val="Nuclear Realisation post 2004"/>
      <sheetName val="EPR Initial&gt;&gt;&gt;"/>
      <sheetName val="Free Cash Flow EPR Init"/>
      <sheetName val="Income Statement EPR Init"/>
      <sheetName val="PV Matrix - Exit X EPR Init"/>
      <sheetName val="PV Matrix - Perpetuity EPR Init"/>
      <sheetName val="EPR Initial Euro"/>
      <sheetName val="EPR Initial FF"/>
      <sheetName val="EPR Serie&gt;&gt;&gt;"/>
      <sheetName val="Free Cash Flow EPR Serie"/>
      <sheetName val="Income Statement EPR Serie"/>
      <sheetName val="PV Matrix - Exit X EPR Serie"/>
      <sheetName val="PV Matrix - Perpetuity Serie"/>
      <sheetName val="EPR Serie Euros"/>
      <sheetName val="I KEY INFORMATION"/>
      <sheetName val="ЕдИзм"/>
      <sheetName val="Форма2"/>
      <sheetName val="ЯНВАРЬ"/>
      <sheetName val="Sheet1"/>
      <sheetName val="почтов."/>
    </sheetNames>
    <sheetDataSet>
      <sheetData sheetId="0" refreshError="1">
        <row r="33">
          <cell r="I33">
            <v>6.5595699999999999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"/>
      <sheetName val="Control Settings"/>
      <sheetName val="Project Detail Inputs"/>
      <sheetName val="ЯНВАРЬ"/>
      <sheetName val="Форма2"/>
      <sheetName val="почтов."/>
      <sheetName val="ТБ"/>
      <sheetName val="НАК"/>
      <sheetName val="Пит"/>
      <sheetName val="Пр мат"/>
      <sheetName val="Пр усл"/>
      <sheetName val="Control_Settings"/>
      <sheetName val="Пр_мат"/>
      <sheetName val="Пр_усл"/>
      <sheetName val="Control_Settings1"/>
      <sheetName val="Пр_мат1"/>
      <sheetName val="Пр_усл1"/>
      <sheetName val="DONNE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ndorsdata"/>
      <sheetName val="VLOOKUP"/>
      <sheetName val="INPUTMASTER"/>
      <sheetName val="cabrevendors"/>
      <sheetName val="V.CARD"/>
      <sheetName val="vendor card"/>
      <sheetName val="ЗАО_мес"/>
      <sheetName val="ЗАО_н.ит"/>
      <sheetName val="Форма2"/>
      <sheetName val="VENDORS"/>
      <sheetName val="П"/>
      <sheetName val="Control"/>
      <sheetName val="Presentation"/>
      <sheetName val="11"/>
      <sheetName val="Пром1"/>
      <sheetName val="1"/>
      <sheetName val="ЯНВАРЬ"/>
      <sheetName val="Control Settings"/>
      <sheetName val="Project Detail Inputs"/>
      <sheetName val="VENDORS.XLS"/>
      <sheetName val="Hidden"/>
      <sheetName val="Suspense Accounts"/>
      <sheetName val="Data-in"/>
      <sheetName val="Chart"/>
      <sheetName val="PYTB"/>
      <sheetName val="V_CARD"/>
      <sheetName val="vendor_card"/>
      <sheetName val="ЗАО_н_ит"/>
      <sheetName val="Suspense_Accounts"/>
      <sheetName val="2.2 ОтклОТМ"/>
      <sheetName val="1.3.2 ОТМ"/>
      <sheetName val="Предпр"/>
      <sheetName val="ЦентрЗатр"/>
      <sheetName val="ЕдИзм"/>
      <sheetName val="Статьи"/>
      <sheetName val="Форма1"/>
    </sheetNames>
    <definedNames>
      <definedName name="GetSANDValue"/>
      <definedName name="GetVal"/>
      <definedName name="PutHeader" sheetId="10"/>
    </definedNames>
    <sheetDataSet>
      <sheetData sheetId="0">
        <row r="16">
          <cell r="A16" t="str">
            <v>T.D.CODE</v>
          </cell>
        </row>
      </sheetData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CF - Input (2)"/>
      <sheetName val="amortization"/>
      <sheetName val="Sensitivity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Данные"/>
      <sheetName val="1"/>
      <sheetName val="0423 CashFlow blank"/>
      <sheetName val="П"/>
      <sheetName val="Control Settings"/>
      <sheetName val="ЯНВАРЬ"/>
      <sheetName val="Project Detail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up Budget"/>
      <sheetName val="Group Eliminations"/>
      <sheetName val="Aggregated Group Budget"/>
      <sheetName val="KCCI"/>
      <sheetName val="MKM"/>
      <sheetName val="KCC"/>
      <sheetName val="Eliminations"/>
      <sheetName val="Aggregated Budget"/>
      <sheetName val="CC_N"/>
      <sheetName val="Planilla para exportación"/>
      <sheetName val="FORMATOS CHILE PPTO 1999"/>
      <sheetName val="IFRS Budgeting model 2.33"/>
      <sheetName val="8_NPV_1"/>
      <sheetName val="System"/>
      <sheetName val="Reference #'s"/>
      <sheetName val="finbal10"/>
      <sheetName val="Статьи"/>
      <sheetName val="Форма2"/>
      <sheetName val="Данные"/>
      <sheetName val="SMSTemp"/>
      <sheetName val="Assumptions"/>
      <sheetName val="Input"/>
      <sheetName val="l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татьи"/>
      <sheetName val="Проек.расх"/>
      <sheetName val="Проч.расх."/>
      <sheetName val="Описание"/>
      <sheetName val="Анализ"/>
      <sheetName val="B-4"/>
      <sheetName val="Catalogue"/>
      <sheetName val="Проек_расх"/>
      <sheetName val="Проч_расх_"/>
      <sheetName val="finbal10"/>
      <sheetName val="KCC"/>
      <sheetName val="Форма2"/>
    </sheetNames>
    <sheetDataSet>
      <sheetData sheetId="0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1">
        <row r="3">
          <cell r="A3">
            <v>101</v>
          </cell>
        </row>
      </sheetData>
      <sheetData sheetId="2">
        <row r="3">
          <cell r="A3">
            <v>101</v>
          </cell>
        </row>
      </sheetData>
      <sheetData sheetId="3">
        <row r="3">
          <cell r="A3">
            <v>101</v>
          </cell>
        </row>
      </sheetData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"/>
      <sheetName val="Sales"/>
      <sheetName val="O&amp;M"/>
      <sheetName val="Capex"/>
      <sheetName val="Loans"/>
      <sheetName val="Taxes"/>
      <sheetName val="IS"/>
      <sheetName val="CF"/>
      <sheetName val="BS"/>
      <sheetName val="Sens"/>
      <sheetName val="Cost of sales"/>
      <sheetName val="KR"/>
      <sheetName val="SE1"/>
      <sheetName val="SE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Форма2"/>
      <sheetName val="Памятка"/>
      <sheetName val="Форма1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Const"/>
      <sheetName val="Dep_OpEx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Anlagevermögen"/>
      <sheetName val="Input"/>
      <sheetName val="Control Settings"/>
      <sheetName val="GTM BK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KreПК"/>
      <sheetName val="Sheet1"/>
      <sheetName val="7.1"/>
      <sheetName val="Пр 41"/>
      <sheetName val="5R"/>
      <sheetName val="U2 775 - COGS comparison per su"/>
      <sheetName val="finbal10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Russia Print Version"/>
      <sheetName val="12НК"/>
      <sheetName val="3НК"/>
      <sheetName val="7НК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-расчет налогов от ФОТ  на 2014"/>
      <sheetName val="Analytics"/>
      <sheetName val="FA Movement Kyrg"/>
      <sheetName val="Reference"/>
      <sheetName val="Список документов"/>
      <sheetName val="перевозки"/>
      <sheetName val="9"/>
      <sheetName val="Hidden"/>
      <sheetName val="ОТЧЕТ КТЖ 01.01.09"/>
      <sheetName val="L-1"/>
      <sheetName val="ввод-вывод ОС авг2004- 2005"/>
      <sheetName val="Форма3.6"/>
      <sheetName val="Graph"/>
      <sheetName val="Pbs_Wbs_ATC"/>
      <sheetName val="GAAP TB 30.09.01  detail p&amp;l"/>
      <sheetName val="FA Movement "/>
      <sheetName val="depreciation testing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misc"/>
      <sheetName val="Securities"/>
      <sheetName val="I KEY INFORMATION"/>
      <sheetName val="почтов.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11"/>
      <sheetName val="6НК-cт."/>
      <sheetName val="Interco payables&amp;receivables"/>
      <sheetName val="предприятия"/>
      <sheetName val="факс(2005-20гг.)"/>
      <sheetName val="Common"/>
      <sheetName val="OPEX&amp;FIN"/>
      <sheetName val="1 (2)"/>
      <sheetName val="ППД"/>
      <sheetName val="2в"/>
      <sheetName val="общ-нефт"/>
      <sheetName val="Лист2"/>
      <sheetName val="Оборудование_стоим"/>
      <sheetName val="O.500 Property Tax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УПРАВЛЕНИЕ11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fish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Profiles"/>
      <sheetName val="Wells"/>
      <sheetName val="из_сем5"/>
      <sheetName val="US_Dollar_20035"/>
      <sheetName val="SDR_20035"/>
      <sheetName val="Control_Settings2"/>
      <sheetName val="GTM_BK2"/>
      <sheetName val="Добыча_нефти45"/>
      <sheetName val="поставка_сравн132"/>
      <sheetName val="2_2_ОтклОТМ4"/>
      <sheetName val="1_3_2_ОТМ4"/>
      <sheetName val="Cost_99v982"/>
      <sheetName val="cant_sim2"/>
      <sheetName val="фот_пп2000разбивка2"/>
      <sheetName val="Production_Ref_Q-1-32"/>
      <sheetName val="ЗАО_н_ит2"/>
      <sheetName val="PP&amp;E_mvt_for_20032"/>
      <sheetName val="FP20DB_(3)2"/>
      <sheetName val="Курс_валют2"/>
      <sheetName val="Другие_расходы2"/>
      <sheetName val="Форма_4_кап_зат-ты_(2)2"/>
      <sheetName val="2006_AJE_RJE2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стр_245_(2)2"/>
      <sheetName val="Сдача_2"/>
      <sheetName val="МО_00122"/>
      <sheetName val="14_1_2_2_(Услуги_связи)2"/>
      <sheetName val="13_NGDO2"/>
      <sheetName val="__2_3_22"/>
      <sheetName val="12_из_57_АЗС2"/>
      <sheetName val="постоянные_затраты2"/>
      <sheetName val="Consolidator_Inputs2"/>
      <sheetName val="7_12"/>
      <sheetName val="Пр_412"/>
      <sheetName val="Russia_Print_Version2"/>
      <sheetName val="U2_775_-_COGS_comparison_per_s2"/>
      <sheetName val="I__Прогноз_доходов2"/>
      <sheetName val="Financial_ratios_А32"/>
      <sheetName val="2_2_ОтклОТМ5"/>
      <sheetName val="1_3_2_ОТМ5"/>
      <sheetName val="Б_мчас_(П)2"/>
      <sheetName val="2008_ГСМ2"/>
      <sheetName val="Плата_за_загрязнение_2"/>
      <sheetName val="Собственный_капитал2"/>
      <sheetName val="2кв_2"/>
      <sheetName val="Non-Statistical_Sampling_Maste2"/>
      <sheetName val="Global_Data2"/>
      <sheetName val="H3_100_Rollforward2"/>
      <sheetName val="MACRO2_XLM2"/>
      <sheetName val="U-ZR_AT1_XLS2"/>
      <sheetName val="План_произв-ва_(мес_)_(бюджет)2"/>
      <sheetName val="Инв_вл2"/>
      <sheetName val="факт_2005_г_2"/>
      <sheetName val="д_7_0012"/>
      <sheetName val="свод_грузоотпр_2"/>
      <sheetName val="Итоговая_таблица2"/>
      <sheetName val="факс(2005-20гг_)2"/>
      <sheetName val="1_(2)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SA_Procedures1"/>
      <sheetName val="ГМ_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-расчет_налогов_от_ФОТ__на_2011"/>
      <sheetName val="FA_Movement_Kyrg1"/>
      <sheetName val="ввод-вывод_ОС_авг2004-_20051"/>
      <sheetName val="Форма3_61"/>
      <sheetName val="FA_Movement_1"/>
      <sheetName val="depreciation_testing1"/>
      <sheetName val="форма_3_смета_затрат1"/>
      <sheetName val="$_IS1"/>
      <sheetName val="Авансы_уплач,деньги_в_регионах1"/>
      <sheetName val="Авансы_уплач,деньги_в_регионах2"/>
      <sheetName val="PLтв_-_Б1"/>
      <sheetName val="Спр__раб_1"/>
      <sheetName val="K-800_Imp__test1"/>
      <sheetName val="FA_register1"/>
      <sheetName val="Бюджет_тек__затрат1"/>
      <sheetName val="16_12"/>
      <sheetName val="4b_-_P&amp;L_ProductLine"/>
      <sheetName val="4a_-_Revenue_ProductLine"/>
      <sheetName val="5a_-_Orders_analysis"/>
      <sheetName val="8_-_Receivables"/>
      <sheetName val="D1_-_Balances_input"/>
      <sheetName val="D3_-_DBmagn"/>
      <sheetName val="ЛСЦ_начисленное_на_31_12_08"/>
      <sheetName val="ЛЛизинг_начис__на_31_12_08"/>
      <sheetName val="исп_см_"/>
      <sheetName val="Служебный_ФКРБ"/>
      <sheetName val="Источник_финансирования"/>
      <sheetName val="Способ_закупки"/>
      <sheetName val="Тип_пункта_плана"/>
      <sheetName val="Cash_flows_-_PBC"/>
      <sheetName val="коммун_1"/>
      <sheetName val="ТД_РАП"/>
      <sheetName val="Служебный ФК_x0005__x0000_"/>
      <sheetName val="6НК簀⽕쐀⽕"/>
      <sheetName val="Loaded"/>
      <sheetName val="PIT&amp;PP(2)"/>
      <sheetName val="153541"/>
      <sheetName val="тиме"/>
      <sheetName val="InputTI"/>
      <sheetName val="6НКԯ_x0000_缀_x0000_"/>
      <sheetName val="Служебный ФК_x0000__x0000_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6НК_x0007__x001c__x0009__x000d_"/>
      <sheetName val="_x0000__x000e__x0000__x000a__x0000__x0008__x0000__x000a__x0000__x000b__x0000__x0010__x0000__x0007_"/>
      <sheetName val="6НК_x0007__x001c_ _x000d_"/>
      <sheetName val="Служебный ФК_xdd90__x0012_"/>
      <sheetName val="Служебный ФК峔("/>
      <sheetName val="Служебный_ФК"/>
      <sheetName val="Служебный ФК厈-"/>
      <sheetName val="Служебный ФК⽄"/>
      <sheetName val="Служебный ФК⽬"/>
      <sheetName val="Служебный ФК嵔 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доп_дан_"/>
      <sheetName val="доп.дан."/>
      <sheetName val="ВСДС_1 (MAIN)"/>
      <sheetName val="без НДС"/>
      <sheetName val="Служебный ФК_x0005_"/>
      <sheetName val="Input_Assumptions"/>
      <sheetName val="бартер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Технический"/>
      <sheetName val="Индексы"/>
      <sheetName val="6НКԯ"/>
      <sheetName val="Служебный ФК"/>
      <sheetName val="6НК0"/>
      <sheetName val="Служебный ФК_x001f_"/>
      <sheetName val="Служебный ФК_x0012_"/>
      <sheetName val="6НК/_x0000__xd800_¹"/>
      <sheetName val="Админ и ОPEX 2010-12гг"/>
      <sheetName val="Общие данные"/>
      <sheetName val="Затраты утил.ТБО"/>
      <sheetName val="14_1_2_2__Услуги связи_"/>
      <sheetName val="Links"/>
      <sheetName val="Production_analysis"/>
      <sheetName val="breakdown"/>
      <sheetName val="P&amp;L"/>
      <sheetName val="Provisions"/>
      <sheetName val="FA depreciation"/>
      <sheetName val="N"/>
      <sheetName val="Исх.данные"/>
      <sheetName val="распределение модели"/>
      <sheetName val="цеховые"/>
      <sheetName val="ПАРАМ"/>
      <sheetName val="6НК퐀ᵝഀ놃"/>
      <sheetName val="[form.xls]6НК/_x0000_쀀Ø"/>
      <sheetName val="[form.xls]6НК/_x0000_쀀"/>
      <sheetName val="[form.xls]6НК/_x0000_栀)"/>
      <sheetName val="[form.xls]6НК/_x0000_瀀à"/>
      <sheetName val="[form.xls]6НК/_x0000_⠀´"/>
      <sheetName val="[form.xls]6НК/_x0000_ࠀµ"/>
      <sheetName val="[form.xls]6НК/_x0000_蠀"/>
      <sheetName val="[form.xls]6НК/_x0000_ü"/>
      <sheetName val="[form.xls]6НК/_x0000_£"/>
      <sheetName val="[form.xls]6НК/_x0000_蠀_x0008_"/>
      <sheetName val="[form.xls]6НК/_x0000_頀K"/>
      <sheetName val=" По скв"/>
      <sheetName val="Программа(М)"/>
      <sheetName val="[form.xls][form.xls]6НК/_x0000_쀀"/>
      <sheetName val="[form.xls][form.xls]6НК/_x0000_栀)"/>
      <sheetName val="[form.xls][form.xls]6НК/_x0000_瀀à"/>
      <sheetName val="[form.xls][form.xls]6НК/_x0000_⠀´"/>
      <sheetName val="[form.xls][form.xls]6НК/_x0000_ࠀµ"/>
      <sheetName val="[form.xls][form.xls]6НК/_x0000_쀀Ø"/>
      <sheetName val="6НК≟ഀﲃ"/>
      <sheetName val="канат.прод."/>
      <sheetName val="канат_прод_"/>
      <sheetName val="ноябрь_-_декабрь"/>
      <sheetName val="Ф3"/>
      <sheetName val="I_KEY_INFORMATION2"/>
      <sheetName val="почтов_2"/>
      <sheetName val="6НК-cт_2"/>
      <sheetName val="Interco_payables&amp;receivables2"/>
      <sheetName val="Трафик_по_АУП1"/>
      <sheetName val="Трафик_по_ЦБПТО1"/>
      <sheetName val="Трафик_по_ПНУ1"/>
      <sheetName val="Трафик_по_ЖНУ1"/>
      <sheetName val="Трафик_по_ШНУ1"/>
      <sheetName val="18_1"/>
      <sheetName val="08_1"/>
      <sheetName val="11_1"/>
      <sheetName val="14_1"/>
      <sheetName val="15_1"/>
      <sheetName val="05_1"/>
      <sheetName val="09_1"/>
      <sheetName val="6НК/"/>
      <sheetName val="Test of FA Installation"/>
      <sheetName val="Additions"/>
      <sheetName val="Расчет объема СУИБ"/>
      <sheetName val="LTM"/>
      <sheetName val="CREDIT STATS"/>
      <sheetName val="DropZone"/>
      <sheetName val="Analitics"/>
      <sheetName val="[form.xls]6НК/_x0000__xd800_¹"/>
      <sheetName val="[form.xls][form.xls]6НК/_x0000_蠀"/>
      <sheetName val="[form.xls][form.xls]6НК/_x0000_ü"/>
      <sheetName val="[form.xls][form.xls]6НК/_x0000_£"/>
      <sheetName val="[form.xls][form.xls]6НК/_x0000_蠀_x0008_"/>
      <sheetName val="[form.xls][form.xls]6НК/_x0000_頀K"/>
      <sheetName val="[form.xls][form.xls]6НК/_x0000__xd800_¹"/>
      <sheetName val="полугодие"/>
      <sheetName val="Вып.П.П."/>
      <sheetName val="кварталы"/>
      <sheetName val="план"/>
      <sheetName val="Россия-экспорт"/>
      <sheetName val="6НК/_x0000_�¹"/>
      <sheetName val="Энергия"/>
      <sheetName val="FS-97"/>
      <sheetName val="всп"/>
      <sheetName val="Коэфф"/>
      <sheetName val="6НК/_x0000_렀£"/>
      <sheetName val="Staff"/>
      <sheetName val="Пром1"/>
      <sheetName val="Ural med"/>
      <sheetName val="НДПИ"/>
      <sheetName val="CD-실적"/>
      <sheetName val="CONB001A_010_30"/>
      <sheetName val="Store"/>
      <sheetName val="КС 2018"/>
      <sheetName val="Lists"/>
      <sheetName val="4НК"/>
      <sheetName val="[form.xls]6НК/_x0000_렀£"/>
      <sheetName val="БРК УЖ"/>
      <sheetName val="БРК ЮКО свод"/>
      <sheetName val="Сбер 1450"/>
      <sheetName val="Сбер 1300"/>
      <sheetName val="Сбер 2500"/>
      <sheetName val="Сбер 3750"/>
      <sheetName val="КР з.ч"/>
      <sheetName val="98-02E&amp;PSUM"/>
      <sheetName val="[form.xls]6НК/_x0000_�¹"/>
      <sheetName val="[form.xls][form.xls]6НК/_x0000_�¹"/>
      <sheetName val="[form.xls]6НК/"/>
      <sheetName val="Все виды материалов D`1-18"/>
      <sheetName val="b-4"/>
      <sheetName val="Product Assumptions"/>
      <sheetName val="План_произв-в_x0006__x000c__x0007__x000f__x0010__x0011__x0007__x0007_贰΢ǅ_x0000_Ā_x0000__x0000__x0000__x0000_"/>
      <sheetName val="Служебный ФК?_x001f_"/>
      <sheetName val="Служебный ФК?_x0012_"/>
      <sheetName val="[form.xls][form.xls]6НК/"/>
      <sheetName val="Служебный ФК悤_x001d_"/>
      <sheetName val="6НК吀ᥢഀ榃"/>
      <sheetName val="План_произв-в_x0006__x000c__x0007__x000f__x0010__x0011__x0007__x0007_贰΢ǅ"/>
      <sheetName val="ConsumptionPerUnit"/>
      <sheetName val="14.1.8.11.(Прочие)"/>
      <sheetName val="3.ФОТ"/>
      <sheetName val="4.Налоги"/>
      <sheetName val="Залоги c RS"/>
      <sheetName val="Исх"/>
      <sheetName val="WBS98"/>
      <sheetName val="Служебный ФК _x0000_"/>
      <sheetName val="Служебный ФК "/>
      <sheetName val="ïîñòàâêà ñðàâí13"/>
      <sheetName val="01-45"/>
      <sheetName val="Sheet3"/>
      <sheetName val="14"/>
      <sheetName val="ОПГЗ"/>
      <sheetName val="План ГЗ"/>
      <sheetName val="Вид предмета"/>
      <sheetName val="Год"/>
      <sheetName val="Месяцы"/>
      <sheetName val="ЭКРБ"/>
      <sheetName val="Фонд"/>
      <sheetName val="Input TI"/>
      <sheetName val="Конс "/>
      <sheetName val="6НК쌊 /"/>
      <sheetName val="Конфигурация МАКРО"/>
      <sheetName val="ожид ФОТ_2010_форма1"/>
      <sheetName val="свод ФОТ"/>
      <sheetName val="Актив(1)"/>
      <sheetName val="6НК  _x0009__x000d_"/>
      <sheetName val="Служебный ФК恔 "/>
      <sheetName val="Служебный ФК "/>
      <sheetName val="Служебный ФК  "/>
      <sheetName val="6НК   _x000d_"/>
      <sheetName val="Индексы перероценки"/>
      <sheetName val="Chart_data"/>
      <sheetName val="Управление"/>
      <sheetName val="input_data"/>
      <sheetName val="Финбюджет свод "/>
      <sheetName val="MS"/>
      <sheetName val="[form.xls][form.xls]6НК/_x0000_렀£"/>
      <sheetName val="6НК쌊 /_x0000_"/>
      <sheetName val="показатели"/>
      <sheetName val="3.3.31."/>
      <sheetName val="TM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/>
      <sheetData sheetId="631"/>
      <sheetData sheetId="632" refreshError="1"/>
      <sheetData sheetId="633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/>
      <sheetData sheetId="730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 refreshError="1"/>
      <sheetData sheetId="962" refreshError="1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/>
      <sheetData sheetId="970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chnology-G"/>
      <sheetName val="Ind"/>
      <sheetName val="Sales"/>
      <sheetName val="Sales (2)"/>
      <sheetName val="Sales (3)"/>
      <sheetName val="O&amp;M"/>
      <sheetName val="O&amp;M (2)"/>
      <sheetName val="O&amp;M (3)"/>
      <sheetName val="Capex"/>
      <sheetName val="Loans"/>
      <sheetName val="Taxes"/>
      <sheetName val="IS"/>
      <sheetName val="CF"/>
      <sheetName val="BS"/>
      <sheetName val="IS (USD)"/>
      <sheetName val="CF (USD)"/>
      <sheetName val="BS (USD)"/>
      <sheetName val="Sens"/>
      <sheetName val="Variance_Analysis"/>
      <sheetName val="Лист2"/>
      <sheetName val="Лист1"/>
      <sheetName val="KR"/>
      <sheetName val="SE1"/>
      <sheetName val="SE2"/>
      <sheetName val="Thresholds for variances"/>
      <sheetName val="Cash CCI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8">
          <cell r="F88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ans"/>
      <sheetName val="Лист1"/>
      <sheetName val="GAAP TB 31.12.01  detail p&amp;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лит"/>
      <sheetName val="21"/>
      <sheetName val="23"/>
      <sheetName val="22"/>
      <sheetName val="31"/>
      <sheetName val="уд."/>
      <sheetName val="KreПК"/>
      <sheetName val="2 кв нов"/>
      <sheetName val="Форма2"/>
      <sheetName val="Control Settings"/>
      <sheetName val="Статьи"/>
      <sheetName val="Loans"/>
      <sheetName val="finbal10"/>
      <sheetName val="KCC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E1">
            <v>960</v>
          </cell>
          <cell r="F1">
            <v>1.0006972000000001</v>
          </cell>
        </row>
        <row r="2">
          <cell r="E2">
            <v>961</v>
          </cell>
          <cell r="F2">
            <v>1.0006960650000001</v>
          </cell>
        </row>
        <row r="3">
          <cell r="E3">
            <v>962</v>
          </cell>
          <cell r="F3">
            <v>1.0006949300000001</v>
          </cell>
        </row>
        <row r="4">
          <cell r="E4">
            <v>963</v>
          </cell>
          <cell r="F4">
            <v>1.0006937950000001</v>
          </cell>
        </row>
        <row r="5">
          <cell r="E5">
            <v>964</v>
          </cell>
          <cell r="F5">
            <v>1.0006926600000001</v>
          </cell>
        </row>
        <row r="6">
          <cell r="E6">
            <v>965</v>
          </cell>
          <cell r="F6">
            <v>1.0006915250000001</v>
          </cell>
        </row>
        <row r="7">
          <cell r="E7">
            <v>966</v>
          </cell>
          <cell r="F7">
            <v>1.0006903900000002</v>
          </cell>
        </row>
        <row r="8">
          <cell r="E8">
            <v>967</v>
          </cell>
          <cell r="F8">
            <v>1.0006892549999999</v>
          </cell>
        </row>
        <row r="9">
          <cell r="E9">
            <v>968</v>
          </cell>
          <cell r="F9">
            <v>1.00068812</v>
          </cell>
        </row>
        <row r="10">
          <cell r="E10">
            <v>969</v>
          </cell>
          <cell r="F10">
            <v>1.000686985</v>
          </cell>
        </row>
        <row r="11">
          <cell r="E11">
            <v>970</v>
          </cell>
          <cell r="F11">
            <v>1.00068585</v>
          </cell>
        </row>
        <row r="12">
          <cell r="E12">
            <v>971</v>
          </cell>
          <cell r="F12">
            <v>1.000684715</v>
          </cell>
        </row>
        <row r="13">
          <cell r="E13">
            <v>972</v>
          </cell>
          <cell r="F13">
            <v>1.00068358</v>
          </cell>
        </row>
        <row r="14">
          <cell r="E14">
            <v>973</v>
          </cell>
          <cell r="F14">
            <v>1.000682445</v>
          </cell>
        </row>
        <row r="15">
          <cell r="E15">
            <v>974</v>
          </cell>
          <cell r="F15">
            <v>1.00068131</v>
          </cell>
        </row>
        <row r="16">
          <cell r="E16">
            <v>975</v>
          </cell>
          <cell r="F16">
            <v>1.0006801750000001</v>
          </cell>
        </row>
        <row r="17">
          <cell r="A17">
            <v>200</v>
          </cell>
          <cell r="B17">
            <v>1.0034886000000001</v>
          </cell>
          <cell r="E17">
            <v>976</v>
          </cell>
          <cell r="F17">
            <v>1.0006790400000001</v>
          </cell>
        </row>
        <row r="18">
          <cell r="A18">
            <v>201</v>
          </cell>
          <cell r="B18">
            <v>1.003481625</v>
          </cell>
          <cell r="E18">
            <v>977</v>
          </cell>
          <cell r="F18">
            <v>1.0006779050000001</v>
          </cell>
        </row>
        <row r="19">
          <cell r="A19">
            <v>202</v>
          </cell>
          <cell r="B19">
            <v>1.00347465</v>
          </cell>
          <cell r="E19">
            <v>978</v>
          </cell>
          <cell r="F19">
            <v>1.0006767700000001</v>
          </cell>
        </row>
        <row r="20">
          <cell r="A20">
            <v>203</v>
          </cell>
          <cell r="B20">
            <v>1.003467675</v>
          </cell>
          <cell r="E20">
            <v>979</v>
          </cell>
          <cell r="F20">
            <v>1.0006756350000001</v>
          </cell>
        </row>
        <row r="21">
          <cell r="A21">
            <v>204</v>
          </cell>
          <cell r="B21">
            <v>1.0034607</v>
          </cell>
          <cell r="E21">
            <v>980</v>
          </cell>
          <cell r="F21">
            <v>1.0006745000000001</v>
          </cell>
        </row>
        <row r="22">
          <cell r="A22">
            <v>205</v>
          </cell>
          <cell r="B22">
            <v>1.003453725</v>
          </cell>
          <cell r="E22">
            <v>981</v>
          </cell>
          <cell r="F22">
            <v>1.0006733649999999</v>
          </cell>
        </row>
        <row r="23">
          <cell r="A23">
            <v>206</v>
          </cell>
          <cell r="B23">
            <v>1.0034467500000002</v>
          </cell>
          <cell r="E23">
            <v>982</v>
          </cell>
          <cell r="F23">
            <v>1.0006722299999999</v>
          </cell>
        </row>
        <row r="24">
          <cell r="A24">
            <v>207</v>
          </cell>
          <cell r="B24">
            <v>1.0034397750000001</v>
          </cell>
          <cell r="E24">
            <v>983</v>
          </cell>
          <cell r="F24">
            <v>1.000671095</v>
          </cell>
        </row>
        <row r="25">
          <cell r="A25">
            <v>208</v>
          </cell>
          <cell r="B25">
            <v>1.0034328000000001</v>
          </cell>
          <cell r="E25">
            <v>984</v>
          </cell>
          <cell r="F25">
            <v>1.00066996</v>
          </cell>
        </row>
        <row r="26">
          <cell r="A26">
            <v>209</v>
          </cell>
          <cell r="B26">
            <v>1.0034258250000001</v>
          </cell>
          <cell r="E26">
            <v>985</v>
          </cell>
          <cell r="F26">
            <v>1.000668825</v>
          </cell>
        </row>
        <row r="27">
          <cell r="A27">
            <v>210</v>
          </cell>
          <cell r="B27">
            <v>1.0034188500000001</v>
          </cell>
          <cell r="E27">
            <v>986</v>
          </cell>
          <cell r="F27">
            <v>1.00066769</v>
          </cell>
        </row>
        <row r="28">
          <cell r="A28">
            <v>211</v>
          </cell>
          <cell r="B28">
            <v>1.0034118750000001</v>
          </cell>
          <cell r="E28">
            <v>987</v>
          </cell>
          <cell r="F28">
            <v>1.000666555</v>
          </cell>
        </row>
        <row r="29">
          <cell r="A29">
            <v>212</v>
          </cell>
          <cell r="B29">
            <v>1.0034049</v>
          </cell>
          <cell r="E29">
            <v>988</v>
          </cell>
          <cell r="F29">
            <v>1.00066542</v>
          </cell>
        </row>
        <row r="30">
          <cell r="A30">
            <v>213</v>
          </cell>
          <cell r="B30">
            <v>1.003397925</v>
          </cell>
          <cell r="E30">
            <v>989</v>
          </cell>
          <cell r="F30">
            <v>1.000664285</v>
          </cell>
        </row>
        <row r="31">
          <cell r="A31">
            <v>214</v>
          </cell>
          <cell r="B31">
            <v>1.00339095</v>
          </cell>
          <cell r="E31">
            <v>990</v>
          </cell>
          <cell r="F31">
            <v>1.0006631500000001</v>
          </cell>
        </row>
        <row r="32">
          <cell r="A32">
            <v>215</v>
          </cell>
          <cell r="B32">
            <v>1.003383975</v>
          </cell>
          <cell r="E32">
            <v>991</v>
          </cell>
          <cell r="F32">
            <v>1.0006620150000001</v>
          </cell>
        </row>
        <row r="33">
          <cell r="A33">
            <v>216</v>
          </cell>
          <cell r="B33">
            <v>1.003377</v>
          </cell>
          <cell r="E33">
            <v>992</v>
          </cell>
          <cell r="F33">
            <v>1.0006608800000001</v>
          </cell>
        </row>
        <row r="34">
          <cell r="A34">
            <v>217</v>
          </cell>
          <cell r="B34">
            <v>1.0033700250000002</v>
          </cell>
          <cell r="E34">
            <v>993</v>
          </cell>
          <cell r="F34">
            <v>1.0006597450000001</v>
          </cell>
        </row>
        <row r="35">
          <cell r="A35">
            <v>218</v>
          </cell>
          <cell r="B35">
            <v>1.0033630500000001</v>
          </cell>
          <cell r="E35">
            <v>994</v>
          </cell>
          <cell r="F35">
            <v>1.0006586099999999</v>
          </cell>
        </row>
        <row r="36">
          <cell r="A36">
            <v>219</v>
          </cell>
          <cell r="B36">
            <v>1.0033560750000001</v>
          </cell>
          <cell r="E36">
            <v>995</v>
          </cell>
          <cell r="F36">
            <v>1.0006574749999999</v>
          </cell>
        </row>
        <row r="37">
          <cell r="A37">
            <v>220</v>
          </cell>
          <cell r="B37">
            <v>1.0033491000000001</v>
          </cell>
          <cell r="E37">
            <v>996</v>
          </cell>
          <cell r="F37">
            <v>1.0006563399999999</v>
          </cell>
        </row>
        <row r="38">
          <cell r="A38">
            <v>221</v>
          </cell>
          <cell r="B38">
            <v>1.0033421250000001</v>
          </cell>
          <cell r="E38">
            <v>997</v>
          </cell>
          <cell r="F38">
            <v>1.0006552049999999</v>
          </cell>
        </row>
        <row r="39">
          <cell r="A39">
            <v>222</v>
          </cell>
          <cell r="B39">
            <v>1.0033351500000001</v>
          </cell>
          <cell r="E39">
            <v>998</v>
          </cell>
          <cell r="F39">
            <v>1.00065407</v>
          </cell>
        </row>
        <row r="40">
          <cell r="A40">
            <v>223</v>
          </cell>
          <cell r="B40">
            <v>1.003328175</v>
          </cell>
          <cell r="E40">
            <v>999</v>
          </cell>
          <cell r="F40">
            <v>1.000652935</v>
          </cell>
        </row>
        <row r="41">
          <cell r="A41">
            <v>224</v>
          </cell>
          <cell r="B41">
            <v>1.0033212</v>
          </cell>
          <cell r="E41">
            <v>1000</v>
          </cell>
          <cell r="F41">
            <v>1.0006518</v>
          </cell>
        </row>
        <row r="42">
          <cell r="A42">
            <v>225</v>
          </cell>
          <cell r="B42">
            <v>1.003314225</v>
          </cell>
          <cell r="E42">
            <v>1001</v>
          </cell>
          <cell r="F42">
            <v>1.0006512075</v>
          </cell>
        </row>
        <row r="43">
          <cell r="A43">
            <v>226</v>
          </cell>
          <cell r="B43">
            <v>1.00330725</v>
          </cell>
          <cell r="E43">
            <v>1002</v>
          </cell>
          <cell r="F43">
            <v>1.0006506150000001</v>
          </cell>
        </row>
        <row r="44">
          <cell r="A44">
            <v>227</v>
          </cell>
          <cell r="B44">
            <v>1.003300275</v>
          </cell>
          <cell r="E44">
            <v>1003</v>
          </cell>
          <cell r="F44">
            <v>1.0006500224999999</v>
          </cell>
        </row>
        <row r="45">
          <cell r="A45">
            <v>228</v>
          </cell>
          <cell r="B45">
            <v>1.0032933000000002</v>
          </cell>
          <cell r="E45">
            <v>1004</v>
          </cell>
          <cell r="F45">
            <v>1.00064943</v>
          </cell>
        </row>
        <row r="46">
          <cell r="A46">
            <v>229</v>
          </cell>
          <cell r="B46">
            <v>1.0032863250000001</v>
          </cell>
          <cell r="E46">
            <v>1005</v>
          </cell>
          <cell r="F46">
            <v>1.0006488375</v>
          </cell>
        </row>
        <row r="47">
          <cell r="A47">
            <v>230</v>
          </cell>
          <cell r="B47">
            <v>1.0032793500000001</v>
          </cell>
          <cell r="E47">
            <v>1006</v>
          </cell>
          <cell r="F47">
            <v>1.000648245</v>
          </cell>
        </row>
        <row r="48">
          <cell r="A48">
            <v>231</v>
          </cell>
          <cell r="B48">
            <v>1.0032723750000001</v>
          </cell>
          <cell r="E48">
            <v>1007</v>
          </cell>
          <cell r="F48">
            <v>1.0006476524999999</v>
          </cell>
        </row>
        <row r="49">
          <cell r="A49">
            <v>232</v>
          </cell>
          <cell r="B49">
            <v>1.0032654000000001</v>
          </cell>
          <cell r="E49">
            <v>1008</v>
          </cell>
          <cell r="F49">
            <v>1.0006470599999999</v>
          </cell>
        </row>
        <row r="50">
          <cell r="A50">
            <v>233</v>
          </cell>
          <cell r="B50">
            <v>1.0032584250000001</v>
          </cell>
          <cell r="E50">
            <v>1009</v>
          </cell>
          <cell r="F50">
            <v>1.0006464675</v>
          </cell>
        </row>
        <row r="51">
          <cell r="A51">
            <v>234</v>
          </cell>
          <cell r="B51">
            <v>1.00325145</v>
          </cell>
          <cell r="E51">
            <v>1010</v>
          </cell>
          <cell r="F51">
            <v>1.000645875</v>
          </cell>
        </row>
        <row r="52">
          <cell r="A52">
            <v>235</v>
          </cell>
          <cell r="B52">
            <v>1.003244475</v>
          </cell>
          <cell r="E52">
            <v>1011</v>
          </cell>
          <cell r="F52">
            <v>1.0006452825000001</v>
          </cell>
        </row>
        <row r="53">
          <cell r="A53">
            <v>236</v>
          </cell>
          <cell r="B53">
            <v>1.0032375</v>
          </cell>
          <cell r="E53">
            <v>1012</v>
          </cell>
          <cell r="F53">
            <v>1.0006446899999999</v>
          </cell>
        </row>
        <row r="54">
          <cell r="A54">
            <v>237</v>
          </cell>
          <cell r="B54">
            <v>1.003230525</v>
          </cell>
          <cell r="E54">
            <v>1013</v>
          </cell>
          <cell r="F54">
            <v>1.0006440974999999</v>
          </cell>
        </row>
        <row r="55">
          <cell r="A55">
            <v>238</v>
          </cell>
          <cell r="B55">
            <v>1.00322355</v>
          </cell>
          <cell r="E55">
            <v>1014</v>
          </cell>
          <cell r="F55">
            <v>1.000643505</v>
          </cell>
        </row>
        <row r="56">
          <cell r="A56">
            <v>239</v>
          </cell>
          <cell r="B56">
            <v>1.0032165750000002</v>
          </cell>
          <cell r="E56">
            <v>1015</v>
          </cell>
          <cell r="F56">
            <v>1.0006429125</v>
          </cell>
        </row>
        <row r="57">
          <cell r="A57">
            <v>240</v>
          </cell>
          <cell r="B57">
            <v>1.0032096000000001</v>
          </cell>
          <cell r="E57">
            <v>1016</v>
          </cell>
          <cell r="F57">
            <v>1.0006423200000001</v>
          </cell>
        </row>
        <row r="58">
          <cell r="A58">
            <v>241</v>
          </cell>
          <cell r="B58">
            <v>1.0032026250000001</v>
          </cell>
          <cell r="E58">
            <v>1017</v>
          </cell>
          <cell r="F58">
            <v>1.0006417274999999</v>
          </cell>
        </row>
        <row r="59">
          <cell r="A59">
            <v>242</v>
          </cell>
          <cell r="B59">
            <v>1.0031956500000001</v>
          </cell>
          <cell r="E59">
            <v>1018</v>
          </cell>
          <cell r="F59">
            <v>1.000641135</v>
          </cell>
        </row>
        <row r="60">
          <cell r="A60">
            <v>243</v>
          </cell>
          <cell r="B60">
            <v>1.0031886750000001</v>
          </cell>
          <cell r="E60">
            <v>1019</v>
          </cell>
          <cell r="F60">
            <v>1.0006405425</v>
          </cell>
        </row>
        <row r="61">
          <cell r="A61">
            <v>244</v>
          </cell>
          <cell r="B61">
            <v>1.0031817000000001</v>
          </cell>
          <cell r="E61">
            <v>1020</v>
          </cell>
          <cell r="F61">
            <v>1.0006399500000001</v>
          </cell>
        </row>
        <row r="62">
          <cell r="A62">
            <v>245</v>
          </cell>
          <cell r="B62">
            <v>1.003174725</v>
          </cell>
          <cell r="E62">
            <v>1021</v>
          </cell>
          <cell r="F62">
            <v>1.0006393574999999</v>
          </cell>
        </row>
        <row r="63">
          <cell r="A63">
            <v>246</v>
          </cell>
          <cell r="B63">
            <v>1.00316775</v>
          </cell>
          <cell r="E63">
            <v>1022</v>
          </cell>
          <cell r="F63">
            <v>1.0006387649999999</v>
          </cell>
        </row>
        <row r="64">
          <cell r="A64">
            <v>247</v>
          </cell>
          <cell r="B64">
            <v>1.003160775</v>
          </cell>
          <cell r="E64">
            <v>1023</v>
          </cell>
          <cell r="F64">
            <v>1.0006381725</v>
          </cell>
        </row>
        <row r="65">
          <cell r="A65">
            <v>248</v>
          </cell>
          <cell r="B65">
            <v>1.0031538</v>
          </cell>
          <cell r="E65">
            <v>1024</v>
          </cell>
          <cell r="F65">
            <v>1.00063758</v>
          </cell>
        </row>
        <row r="66">
          <cell r="A66">
            <v>249</v>
          </cell>
          <cell r="B66">
            <v>1.003146825</v>
          </cell>
          <cell r="E66">
            <v>1025</v>
          </cell>
          <cell r="F66">
            <v>1.0006369875000001</v>
          </cell>
        </row>
        <row r="67">
          <cell r="A67">
            <v>250</v>
          </cell>
          <cell r="B67">
            <v>1.0031398500000002</v>
          </cell>
          <cell r="E67">
            <v>1026</v>
          </cell>
          <cell r="F67">
            <v>1.0006363949999999</v>
          </cell>
        </row>
        <row r="68">
          <cell r="A68">
            <v>251</v>
          </cell>
          <cell r="B68">
            <v>1.0031328750000001</v>
          </cell>
          <cell r="E68">
            <v>1027</v>
          </cell>
          <cell r="F68">
            <v>1.0006358024999999</v>
          </cell>
        </row>
        <row r="69">
          <cell r="A69">
            <v>252</v>
          </cell>
          <cell r="B69">
            <v>1.0031259000000001</v>
          </cell>
          <cell r="E69">
            <v>1028</v>
          </cell>
          <cell r="F69">
            <v>1.00063521</v>
          </cell>
        </row>
        <row r="70">
          <cell r="A70">
            <v>253</v>
          </cell>
          <cell r="B70">
            <v>1.0031189250000001</v>
          </cell>
          <cell r="E70">
            <v>1029</v>
          </cell>
          <cell r="F70">
            <v>1.0006346175</v>
          </cell>
        </row>
        <row r="71">
          <cell r="A71">
            <v>254</v>
          </cell>
          <cell r="B71">
            <v>1.0031119500000001</v>
          </cell>
          <cell r="E71">
            <v>1030</v>
          </cell>
          <cell r="F71">
            <v>1.0006340249999999</v>
          </cell>
        </row>
        <row r="72">
          <cell r="A72">
            <v>255</v>
          </cell>
          <cell r="B72">
            <v>1.0031049750000001</v>
          </cell>
          <cell r="E72">
            <v>1031</v>
          </cell>
          <cell r="F72">
            <v>1.0006334324999999</v>
          </cell>
        </row>
        <row r="73">
          <cell r="A73">
            <v>256</v>
          </cell>
          <cell r="B73">
            <v>1.003098</v>
          </cell>
          <cell r="E73">
            <v>1032</v>
          </cell>
          <cell r="F73">
            <v>1.00063284</v>
          </cell>
        </row>
        <row r="74">
          <cell r="A74">
            <v>257</v>
          </cell>
          <cell r="B74">
            <v>1.003091025</v>
          </cell>
          <cell r="E74">
            <v>1033</v>
          </cell>
          <cell r="F74">
            <v>1.0006322475</v>
          </cell>
        </row>
        <row r="75">
          <cell r="A75">
            <v>258</v>
          </cell>
          <cell r="B75">
            <v>1.00308405</v>
          </cell>
          <cell r="E75">
            <v>1034</v>
          </cell>
          <cell r="F75">
            <v>1.0006316550000001</v>
          </cell>
        </row>
        <row r="76">
          <cell r="A76">
            <v>259</v>
          </cell>
          <cell r="B76">
            <v>1.003077075</v>
          </cell>
          <cell r="E76">
            <v>1035</v>
          </cell>
          <cell r="F76">
            <v>1.0006310624999999</v>
          </cell>
        </row>
        <row r="77">
          <cell r="A77">
            <v>260</v>
          </cell>
          <cell r="B77">
            <v>1.0030701</v>
          </cell>
          <cell r="E77">
            <v>1036</v>
          </cell>
          <cell r="F77">
            <v>1.0006304699999999</v>
          </cell>
        </row>
        <row r="78">
          <cell r="A78">
            <v>261</v>
          </cell>
          <cell r="B78">
            <v>1.0030631249999999</v>
          </cell>
          <cell r="E78">
            <v>1037</v>
          </cell>
          <cell r="F78">
            <v>1.0006298775</v>
          </cell>
        </row>
        <row r="79">
          <cell r="A79">
            <v>262</v>
          </cell>
          <cell r="B79">
            <v>1.0030561500000001</v>
          </cell>
          <cell r="E79">
            <v>1038</v>
          </cell>
          <cell r="F79">
            <v>1.000629285</v>
          </cell>
        </row>
        <row r="80">
          <cell r="A80">
            <v>263</v>
          </cell>
          <cell r="B80">
            <v>1.0030491750000001</v>
          </cell>
          <cell r="E80">
            <v>1039</v>
          </cell>
          <cell r="F80">
            <v>1.0006286925000001</v>
          </cell>
        </row>
        <row r="81">
          <cell r="A81">
            <v>264</v>
          </cell>
          <cell r="B81">
            <v>1.0030422000000001</v>
          </cell>
          <cell r="E81">
            <v>1040</v>
          </cell>
          <cell r="F81">
            <v>1.0006280999999999</v>
          </cell>
        </row>
        <row r="82">
          <cell r="A82">
            <v>265</v>
          </cell>
          <cell r="B82">
            <v>1.0030352250000001</v>
          </cell>
          <cell r="E82">
            <v>1041</v>
          </cell>
          <cell r="F82">
            <v>1.0006275075</v>
          </cell>
        </row>
        <row r="83">
          <cell r="A83">
            <v>266</v>
          </cell>
          <cell r="B83">
            <v>1.0030282500000001</v>
          </cell>
          <cell r="E83">
            <v>1042</v>
          </cell>
          <cell r="F83">
            <v>1.000626915</v>
          </cell>
        </row>
        <row r="84">
          <cell r="A84">
            <v>267</v>
          </cell>
          <cell r="B84">
            <v>1.003021275</v>
          </cell>
          <cell r="E84">
            <v>1043</v>
          </cell>
          <cell r="F84">
            <v>1.0006263225000001</v>
          </cell>
        </row>
        <row r="85">
          <cell r="A85">
            <v>268</v>
          </cell>
          <cell r="B85">
            <v>1.0030143</v>
          </cell>
          <cell r="E85">
            <v>1044</v>
          </cell>
          <cell r="F85">
            <v>1.0006257299999999</v>
          </cell>
        </row>
        <row r="86">
          <cell r="A86">
            <v>269</v>
          </cell>
          <cell r="B86">
            <v>1.003007325</v>
          </cell>
          <cell r="E86">
            <v>1045</v>
          </cell>
          <cell r="F86">
            <v>1.0006251374999999</v>
          </cell>
        </row>
        <row r="87">
          <cell r="A87">
            <v>270</v>
          </cell>
          <cell r="B87">
            <v>1.00300035</v>
          </cell>
          <cell r="E87">
            <v>1046</v>
          </cell>
          <cell r="F87">
            <v>1.000624545</v>
          </cell>
        </row>
        <row r="88">
          <cell r="A88">
            <v>271</v>
          </cell>
          <cell r="B88">
            <v>1.002993375</v>
          </cell>
          <cell r="E88">
            <v>1047</v>
          </cell>
          <cell r="F88">
            <v>1.0006239525</v>
          </cell>
        </row>
        <row r="89">
          <cell r="A89">
            <v>272</v>
          </cell>
          <cell r="B89">
            <v>1.0029863999999999</v>
          </cell>
          <cell r="E89">
            <v>1048</v>
          </cell>
          <cell r="F89">
            <v>1.0006233600000001</v>
          </cell>
        </row>
        <row r="90">
          <cell r="A90">
            <v>273</v>
          </cell>
          <cell r="B90">
            <v>1.0029794250000001</v>
          </cell>
          <cell r="E90">
            <v>1049</v>
          </cell>
          <cell r="F90">
            <v>1.0006227674999999</v>
          </cell>
        </row>
        <row r="91">
          <cell r="A91">
            <v>274</v>
          </cell>
          <cell r="B91">
            <v>1.0029724500000001</v>
          </cell>
          <cell r="E91">
            <v>1050</v>
          </cell>
          <cell r="F91">
            <v>1.0006221749999999</v>
          </cell>
        </row>
        <row r="92">
          <cell r="A92">
            <v>275</v>
          </cell>
          <cell r="B92">
            <v>1.0029654750000001</v>
          </cell>
          <cell r="E92">
            <v>1051</v>
          </cell>
          <cell r="F92">
            <v>1.0006215825</v>
          </cell>
        </row>
        <row r="93">
          <cell r="A93">
            <v>276</v>
          </cell>
          <cell r="B93">
            <v>1.0029585000000001</v>
          </cell>
          <cell r="E93">
            <v>1052</v>
          </cell>
          <cell r="F93">
            <v>1.00062099</v>
          </cell>
        </row>
        <row r="94">
          <cell r="A94">
            <v>277</v>
          </cell>
          <cell r="B94">
            <v>1.0029515250000001</v>
          </cell>
          <cell r="E94">
            <v>1053</v>
          </cell>
          <cell r="F94">
            <v>1.0006203974999999</v>
          </cell>
        </row>
        <row r="95">
          <cell r="A95">
            <v>278</v>
          </cell>
          <cell r="B95">
            <v>1.00294455</v>
          </cell>
          <cell r="E95">
            <v>1054</v>
          </cell>
          <cell r="F95">
            <v>1.0006198049999999</v>
          </cell>
        </row>
        <row r="96">
          <cell r="A96">
            <v>279</v>
          </cell>
          <cell r="B96">
            <v>1.002937575</v>
          </cell>
          <cell r="E96">
            <v>1055</v>
          </cell>
          <cell r="F96">
            <v>1.0006192125</v>
          </cell>
        </row>
        <row r="97">
          <cell r="A97">
            <v>280</v>
          </cell>
          <cell r="B97">
            <v>1.0029306</v>
          </cell>
          <cell r="E97">
            <v>1056</v>
          </cell>
          <cell r="F97">
            <v>1.00061862</v>
          </cell>
        </row>
        <row r="98">
          <cell r="A98">
            <v>281</v>
          </cell>
          <cell r="B98">
            <v>1.002923625</v>
          </cell>
          <cell r="E98">
            <v>1057</v>
          </cell>
          <cell r="F98">
            <v>1.0006180275000001</v>
          </cell>
        </row>
        <row r="99">
          <cell r="A99">
            <v>282</v>
          </cell>
          <cell r="B99">
            <v>1.00291665</v>
          </cell>
          <cell r="E99">
            <v>1058</v>
          </cell>
          <cell r="F99">
            <v>1.0006174349999999</v>
          </cell>
        </row>
        <row r="100">
          <cell r="A100">
            <v>283</v>
          </cell>
          <cell r="B100">
            <v>1.0029096749999999</v>
          </cell>
          <cell r="E100">
            <v>1059</v>
          </cell>
          <cell r="F100">
            <v>1.0006168424999999</v>
          </cell>
        </row>
        <row r="101">
          <cell r="A101">
            <v>284</v>
          </cell>
          <cell r="B101">
            <v>1.0029027000000001</v>
          </cell>
          <cell r="E101">
            <v>1060</v>
          </cell>
          <cell r="F101">
            <v>1.00061625</v>
          </cell>
        </row>
        <row r="102">
          <cell r="A102">
            <v>285</v>
          </cell>
          <cell r="B102">
            <v>1.0028957250000001</v>
          </cell>
          <cell r="E102">
            <v>1061</v>
          </cell>
          <cell r="F102">
            <v>1.0006156575</v>
          </cell>
        </row>
        <row r="103">
          <cell r="A103">
            <v>286</v>
          </cell>
          <cell r="B103">
            <v>1.0028887500000001</v>
          </cell>
          <cell r="E103">
            <v>1062</v>
          </cell>
          <cell r="F103">
            <v>1.0006150650000001</v>
          </cell>
        </row>
        <row r="104">
          <cell r="A104">
            <v>287</v>
          </cell>
          <cell r="B104">
            <v>1.0028817750000001</v>
          </cell>
          <cell r="E104">
            <v>1063</v>
          </cell>
          <cell r="F104">
            <v>1.0006144724999999</v>
          </cell>
        </row>
        <row r="105">
          <cell r="A105">
            <v>288</v>
          </cell>
          <cell r="B105">
            <v>1.0028748000000001</v>
          </cell>
          <cell r="E105">
            <v>1064</v>
          </cell>
          <cell r="F105">
            <v>1.00061388</v>
          </cell>
        </row>
        <row r="106">
          <cell r="A106">
            <v>289</v>
          </cell>
          <cell r="B106">
            <v>1.002867825</v>
          </cell>
          <cell r="E106">
            <v>1065</v>
          </cell>
          <cell r="F106">
            <v>1.0006132875</v>
          </cell>
        </row>
        <row r="107">
          <cell r="A107">
            <v>290</v>
          </cell>
          <cell r="B107">
            <v>1.00286085</v>
          </cell>
          <cell r="E107">
            <v>1066</v>
          </cell>
          <cell r="F107">
            <v>1.0006126950000001</v>
          </cell>
        </row>
        <row r="108">
          <cell r="A108">
            <v>291</v>
          </cell>
          <cell r="B108">
            <v>1.002853875</v>
          </cell>
          <cell r="E108">
            <v>1067</v>
          </cell>
          <cell r="F108">
            <v>1.0006121024999999</v>
          </cell>
        </row>
        <row r="109">
          <cell r="A109">
            <v>292</v>
          </cell>
          <cell r="B109">
            <v>1.0028469</v>
          </cell>
          <cell r="E109">
            <v>1068</v>
          </cell>
          <cell r="F109">
            <v>1.0006115099999999</v>
          </cell>
        </row>
        <row r="110">
          <cell r="A110">
            <v>293</v>
          </cell>
          <cell r="B110">
            <v>1.002839925</v>
          </cell>
          <cell r="E110">
            <v>1069</v>
          </cell>
          <cell r="F110">
            <v>1.0006109175</v>
          </cell>
        </row>
        <row r="111">
          <cell r="A111">
            <v>294</v>
          </cell>
          <cell r="B111">
            <v>1.0028329499999999</v>
          </cell>
          <cell r="E111">
            <v>1070</v>
          </cell>
          <cell r="F111">
            <v>1.000610325</v>
          </cell>
        </row>
        <row r="112">
          <cell r="A112">
            <v>295</v>
          </cell>
          <cell r="B112">
            <v>1.0028259750000001</v>
          </cell>
          <cell r="E112">
            <v>1071</v>
          </cell>
          <cell r="F112">
            <v>1.0006097325000001</v>
          </cell>
        </row>
        <row r="113">
          <cell r="A113">
            <v>296</v>
          </cell>
          <cell r="B113">
            <v>1.0028190000000001</v>
          </cell>
          <cell r="E113">
            <v>1072</v>
          </cell>
          <cell r="F113">
            <v>1.0006091399999999</v>
          </cell>
        </row>
        <row r="114">
          <cell r="A114">
            <v>297</v>
          </cell>
          <cell r="B114">
            <v>1.0028120250000001</v>
          </cell>
          <cell r="E114">
            <v>1073</v>
          </cell>
          <cell r="F114">
            <v>1.0006085474999999</v>
          </cell>
        </row>
        <row r="115">
          <cell r="A115">
            <v>298</v>
          </cell>
          <cell r="B115">
            <v>1.0028050500000001</v>
          </cell>
          <cell r="E115">
            <v>1074</v>
          </cell>
          <cell r="F115">
            <v>1.000607955</v>
          </cell>
        </row>
        <row r="116">
          <cell r="A116">
            <v>299</v>
          </cell>
          <cell r="B116">
            <v>1.0027980750000001</v>
          </cell>
          <cell r="E116">
            <v>1075</v>
          </cell>
          <cell r="F116">
            <v>1.0006073625</v>
          </cell>
        </row>
        <row r="117">
          <cell r="A117">
            <v>300</v>
          </cell>
          <cell r="B117">
            <v>1.0027911</v>
          </cell>
          <cell r="E117">
            <v>1076</v>
          </cell>
          <cell r="F117">
            <v>1.0006067700000001</v>
          </cell>
        </row>
        <row r="118">
          <cell r="A118">
            <v>301</v>
          </cell>
          <cell r="B118">
            <v>1.002784125</v>
          </cell>
          <cell r="E118">
            <v>1077</v>
          </cell>
          <cell r="F118">
            <v>1.0006061774999999</v>
          </cell>
        </row>
        <row r="119">
          <cell r="A119">
            <v>302</v>
          </cell>
          <cell r="B119">
            <v>1.00277715</v>
          </cell>
          <cell r="E119">
            <v>1078</v>
          </cell>
          <cell r="F119">
            <v>1.000605585</v>
          </cell>
        </row>
        <row r="120">
          <cell r="A120">
            <v>303</v>
          </cell>
          <cell r="B120">
            <v>1.002770175</v>
          </cell>
          <cell r="E120">
            <v>1079</v>
          </cell>
          <cell r="F120">
            <v>1.0006049925</v>
          </cell>
        </row>
        <row r="121">
          <cell r="A121">
            <v>304</v>
          </cell>
          <cell r="B121">
            <v>1.0027632</v>
          </cell>
          <cell r="E121">
            <v>1080</v>
          </cell>
          <cell r="F121">
            <v>1.0006044000000001</v>
          </cell>
        </row>
        <row r="122">
          <cell r="A122">
            <v>305</v>
          </cell>
          <cell r="B122">
            <v>1.0027562249999999</v>
          </cell>
          <cell r="E122">
            <v>1081</v>
          </cell>
          <cell r="F122">
            <v>1.0006038074999999</v>
          </cell>
        </row>
        <row r="123">
          <cell r="A123">
            <v>306</v>
          </cell>
          <cell r="B123">
            <v>1.0027492500000001</v>
          </cell>
          <cell r="E123">
            <v>1082</v>
          </cell>
          <cell r="F123">
            <v>1.0006032149999999</v>
          </cell>
        </row>
        <row r="124">
          <cell r="A124">
            <v>307</v>
          </cell>
          <cell r="B124">
            <v>1.0027422750000001</v>
          </cell>
          <cell r="E124">
            <v>1083</v>
          </cell>
          <cell r="F124">
            <v>1.0006026225</v>
          </cell>
        </row>
        <row r="125">
          <cell r="A125">
            <v>308</v>
          </cell>
          <cell r="B125">
            <v>1.0027353000000001</v>
          </cell>
          <cell r="E125">
            <v>1084</v>
          </cell>
          <cell r="F125">
            <v>1.00060203</v>
          </cell>
        </row>
        <row r="126">
          <cell r="A126">
            <v>309</v>
          </cell>
          <cell r="B126">
            <v>1.0027283250000001</v>
          </cell>
          <cell r="E126">
            <v>1085</v>
          </cell>
          <cell r="F126">
            <v>1.0006014375000001</v>
          </cell>
        </row>
        <row r="127">
          <cell r="A127">
            <v>310</v>
          </cell>
          <cell r="B127">
            <v>1.0027213500000001</v>
          </cell>
          <cell r="E127">
            <v>1086</v>
          </cell>
          <cell r="F127">
            <v>1.0006008449999999</v>
          </cell>
        </row>
        <row r="128">
          <cell r="A128">
            <v>311</v>
          </cell>
          <cell r="B128">
            <v>1.002714375</v>
          </cell>
          <cell r="E128">
            <v>1087</v>
          </cell>
          <cell r="F128">
            <v>1.0006002525</v>
          </cell>
        </row>
        <row r="129">
          <cell r="A129">
            <v>312</v>
          </cell>
          <cell r="B129">
            <v>1.0027074</v>
          </cell>
          <cell r="E129">
            <v>1088</v>
          </cell>
          <cell r="F129">
            <v>1.00059966</v>
          </cell>
        </row>
        <row r="130">
          <cell r="A130">
            <v>313</v>
          </cell>
          <cell r="B130">
            <v>1.002700425</v>
          </cell>
          <cell r="E130">
            <v>1089</v>
          </cell>
          <cell r="F130">
            <v>1.0005990675000001</v>
          </cell>
        </row>
        <row r="131">
          <cell r="A131">
            <v>314</v>
          </cell>
          <cell r="B131">
            <v>1.00269345</v>
          </cell>
          <cell r="E131">
            <v>1090</v>
          </cell>
          <cell r="F131">
            <v>1.0005984749999999</v>
          </cell>
        </row>
        <row r="132">
          <cell r="A132">
            <v>315</v>
          </cell>
          <cell r="B132">
            <v>1.002686475</v>
          </cell>
          <cell r="E132">
            <v>1091</v>
          </cell>
          <cell r="F132">
            <v>1.0005978824999999</v>
          </cell>
        </row>
        <row r="133">
          <cell r="A133">
            <v>316</v>
          </cell>
          <cell r="B133">
            <v>1.0026794999999999</v>
          </cell>
          <cell r="E133">
            <v>1092</v>
          </cell>
          <cell r="F133">
            <v>1.00059729</v>
          </cell>
        </row>
        <row r="134">
          <cell r="A134">
            <v>317</v>
          </cell>
          <cell r="B134">
            <v>1.0026725250000001</v>
          </cell>
          <cell r="E134">
            <v>1093</v>
          </cell>
          <cell r="F134">
            <v>1.0005966975</v>
          </cell>
        </row>
        <row r="135">
          <cell r="A135">
            <v>318</v>
          </cell>
          <cell r="B135">
            <v>1.0026655500000001</v>
          </cell>
          <cell r="E135">
            <v>1094</v>
          </cell>
          <cell r="F135">
            <v>1.0005961050000001</v>
          </cell>
        </row>
        <row r="136">
          <cell r="A136">
            <v>319</v>
          </cell>
          <cell r="B136">
            <v>1.0026585750000001</v>
          </cell>
          <cell r="E136">
            <v>1095</v>
          </cell>
          <cell r="F136">
            <v>1.0005955124999999</v>
          </cell>
        </row>
        <row r="137">
          <cell r="A137">
            <v>320</v>
          </cell>
          <cell r="B137">
            <v>1.0026516000000001</v>
          </cell>
          <cell r="E137">
            <v>1096</v>
          </cell>
          <cell r="F137">
            <v>1.0005949199999999</v>
          </cell>
        </row>
        <row r="138">
          <cell r="A138">
            <v>321</v>
          </cell>
          <cell r="B138">
            <v>1.0026446250000001</v>
          </cell>
          <cell r="E138">
            <v>1097</v>
          </cell>
          <cell r="F138">
            <v>1.0005943275</v>
          </cell>
        </row>
        <row r="139">
          <cell r="A139">
            <v>322</v>
          </cell>
          <cell r="B139">
            <v>1.00263765</v>
          </cell>
          <cell r="E139">
            <v>1098</v>
          </cell>
          <cell r="F139">
            <v>1.000593735</v>
          </cell>
        </row>
        <row r="140">
          <cell r="A140">
            <v>323</v>
          </cell>
          <cell r="B140">
            <v>1.002630675</v>
          </cell>
          <cell r="E140">
            <v>1099</v>
          </cell>
          <cell r="F140">
            <v>1.0005931425000001</v>
          </cell>
        </row>
        <row r="141">
          <cell r="A141">
            <v>324</v>
          </cell>
          <cell r="B141">
            <v>1.0026237</v>
          </cell>
          <cell r="E141">
            <v>1100</v>
          </cell>
          <cell r="F141">
            <v>1.0005925499999999</v>
          </cell>
        </row>
        <row r="142">
          <cell r="A142">
            <v>325</v>
          </cell>
          <cell r="B142">
            <v>1.002616725</v>
          </cell>
          <cell r="E142">
            <v>1101</v>
          </cell>
          <cell r="F142">
            <v>1.0005919575</v>
          </cell>
        </row>
        <row r="143">
          <cell r="A143">
            <v>326</v>
          </cell>
          <cell r="B143">
            <v>1.00260975</v>
          </cell>
          <cell r="E143">
            <v>1102</v>
          </cell>
          <cell r="F143">
            <v>1.000591365</v>
          </cell>
        </row>
        <row r="144">
          <cell r="A144">
            <v>327</v>
          </cell>
          <cell r="B144">
            <v>1.0026027749999999</v>
          </cell>
          <cell r="E144">
            <v>1103</v>
          </cell>
          <cell r="F144">
            <v>1.0005907725000001</v>
          </cell>
        </row>
        <row r="145">
          <cell r="A145">
            <v>328</v>
          </cell>
          <cell r="B145">
            <v>1.0025958000000001</v>
          </cell>
          <cell r="E145">
            <v>1104</v>
          </cell>
          <cell r="F145">
            <v>1.0005901799999999</v>
          </cell>
        </row>
        <row r="146">
          <cell r="A146">
            <v>329</v>
          </cell>
          <cell r="B146">
            <v>1.0025888250000001</v>
          </cell>
          <cell r="E146">
            <v>1105</v>
          </cell>
          <cell r="F146">
            <v>1.0005895874999999</v>
          </cell>
        </row>
        <row r="147">
          <cell r="A147">
            <v>330</v>
          </cell>
          <cell r="B147">
            <v>1.0025818500000001</v>
          </cell>
          <cell r="E147">
            <v>1106</v>
          </cell>
          <cell r="F147">
            <v>1.000588995</v>
          </cell>
        </row>
        <row r="148">
          <cell r="A148">
            <v>331</v>
          </cell>
          <cell r="B148">
            <v>1.0025748750000001</v>
          </cell>
          <cell r="E148">
            <v>1107</v>
          </cell>
          <cell r="F148">
            <v>1.0005884025</v>
          </cell>
        </row>
        <row r="149">
          <cell r="A149">
            <v>332</v>
          </cell>
          <cell r="B149">
            <v>1.0025679000000001</v>
          </cell>
          <cell r="E149">
            <v>1108</v>
          </cell>
          <cell r="F149">
            <v>1.0005878100000001</v>
          </cell>
        </row>
        <row r="150">
          <cell r="A150">
            <v>333</v>
          </cell>
          <cell r="B150">
            <v>1.002560925</v>
          </cell>
          <cell r="E150">
            <v>1109</v>
          </cell>
          <cell r="F150">
            <v>1.0005872174999999</v>
          </cell>
        </row>
        <row r="151">
          <cell r="A151">
            <v>334</v>
          </cell>
          <cell r="B151">
            <v>1.00255395</v>
          </cell>
          <cell r="E151">
            <v>1110</v>
          </cell>
          <cell r="F151">
            <v>1.000586625</v>
          </cell>
        </row>
        <row r="152">
          <cell r="A152">
            <v>335</v>
          </cell>
          <cell r="B152">
            <v>1.002546975</v>
          </cell>
          <cell r="E152">
            <v>1111</v>
          </cell>
          <cell r="F152">
            <v>1.0005860325</v>
          </cell>
        </row>
        <row r="153">
          <cell r="A153">
            <v>336</v>
          </cell>
          <cell r="B153">
            <v>1.00254</v>
          </cell>
          <cell r="E153">
            <v>1112</v>
          </cell>
          <cell r="F153">
            <v>1.00058544</v>
          </cell>
        </row>
        <row r="154">
          <cell r="A154">
            <v>337</v>
          </cell>
          <cell r="B154">
            <v>1.002533025</v>
          </cell>
          <cell r="E154">
            <v>1113</v>
          </cell>
          <cell r="F154">
            <v>1.0005848474999999</v>
          </cell>
        </row>
        <row r="155">
          <cell r="A155">
            <v>338</v>
          </cell>
          <cell r="B155">
            <v>1.0025260499999999</v>
          </cell>
          <cell r="E155">
            <v>1114</v>
          </cell>
          <cell r="F155">
            <v>1.0005842549999999</v>
          </cell>
        </row>
        <row r="156">
          <cell r="A156">
            <v>339</v>
          </cell>
          <cell r="B156">
            <v>1.0025190750000001</v>
          </cell>
          <cell r="E156">
            <v>1115</v>
          </cell>
          <cell r="F156">
            <v>1.0005836625</v>
          </cell>
        </row>
        <row r="157">
          <cell r="A157">
            <v>340</v>
          </cell>
          <cell r="B157">
            <v>1.0025121000000001</v>
          </cell>
          <cell r="E157">
            <v>1116</v>
          </cell>
          <cell r="F157">
            <v>1.00058307</v>
          </cell>
        </row>
        <row r="158">
          <cell r="A158">
            <v>341</v>
          </cell>
          <cell r="B158">
            <v>1.0025051250000001</v>
          </cell>
          <cell r="E158">
            <v>1117</v>
          </cell>
          <cell r="F158">
            <v>1.0005824775000001</v>
          </cell>
        </row>
        <row r="159">
          <cell r="A159">
            <v>342</v>
          </cell>
          <cell r="B159">
            <v>1.0024981500000001</v>
          </cell>
          <cell r="E159">
            <v>1118</v>
          </cell>
          <cell r="F159">
            <v>1.0005818849999999</v>
          </cell>
        </row>
        <row r="160">
          <cell r="A160">
            <v>343</v>
          </cell>
          <cell r="B160">
            <v>1.0024911750000001</v>
          </cell>
          <cell r="E160">
            <v>1119</v>
          </cell>
          <cell r="F160">
            <v>1.0005812924999999</v>
          </cell>
        </row>
        <row r="161">
          <cell r="A161">
            <v>344</v>
          </cell>
          <cell r="B161">
            <v>1.0024842</v>
          </cell>
          <cell r="E161">
            <v>1120</v>
          </cell>
          <cell r="F161">
            <v>1.0005807</v>
          </cell>
        </row>
        <row r="162">
          <cell r="A162">
            <v>345</v>
          </cell>
          <cell r="B162">
            <v>1.002477225</v>
          </cell>
          <cell r="E162">
            <v>1121</v>
          </cell>
          <cell r="F162">
            <v>1.0005801075</v>
          </cell>
        </row>
        <row r="163">
          <cell r="A163">
            <v>346</v>
          </cell>
          <cell r="B163">
            <v>1.00247025</v>
          </cell>
          <cell r="E163">
            <v>1122</v>
          </cell>
          <cell r="F163">
            <v>1.0005795150000001</v>
          </cell>
        </row>
        <row r="164">
          <cell r="A164">
            <v>347</v>
          </cell>
          <cell r="B164">
            <v>1.002463275</v>
          </cell>
          <cell r="E164">
            <v>1123</v>
          </cell>
          <cell r="F164">
            <v>1.0005789224999999</v>
          </cell>
        </row>
        <row r="165">
          <cell r="A165">
            <v>348</v>
          </cell>
          <cell r="B165">
            <v>1.0024563</v>
          </cell>
          <cell r="E165">
            <v>1124</v>
          </cell>
          <cell r="F165">
            <v>1.00057833</v>
          </cell>
        </row>
        <row r="166">
          <cell r="A166">
            <v>349</v>
          </cell>
          <cell r="B166">
            <v>1.0024493249999999</v>
          </cell>
          <cell r="E166">
            <v>1125</v>
          </cell>
          <cell r="F166">
            <v>1.0005777375</v>
          </cell>
        </row>
        <row r="167">
          <cell r="A167">
            <v>350</v>
          </cell>
          <cell r="B167">
            <v>1.0024423499999999</v>
          </cell>
          <cell r="E167">
            <v>1126</v>
          </cell>
          <cell r="F167">
            <v>1.0005771450000001</v>
          </cell>
        </row>
        <row r="168">
          <cell r="A168">
            <v>351</v>
          </cell>
          <cell r="B168">
            <v>1.0024353750000001</v>
          </cell>
          <cell r="E168">
            <v>1127</v>
          </cell>
          <cell r="F168">
            <v>1.0005765524999999</v>
          </cell>
        </row>
        <row r="169">
          <cell r="A169">
            <v>352</v>
          </cell>
          <cell r="B169">
            <v>1.0024284000000001</v>
          </cell>
          <cell r="E169">
            <v>1128</v>
          </cell>
          <cell r="F169">
            <v>1.0005759599999999</v>
          </cell>
        </row>
        <row r="170">
          <cell r="A170">
            <v>353</v>
          </cell>
          <cell r="B170">
            <v>1.0024214250000001</v>
          </cell>
          <cell r="E170">
            <v>1129</v>
          </cell>
          <cell r="F170">
            <v>1.0005753675</v>
          </cell>
        </row>
        <row r="171">
          <cell r="A171">
            <v>354</v>
          </cell>
          <cell r="B171">
            <v>1.0024144500000001</v>
          </cell>
          <cell r="E171">
            <v>1130</v>
          </cell>
          <cell r="F171">
            <v>1.000574775</v>
          </cell>
        </row>
        <row r="172">
          <cell r="A172">
            <v>355</v>
          </cell>
          <cell r="B172">
            <v>1.002407475</v>
          </cell>
          <cell r="E172">
            <v>1131</v>
          </cell>
          <cell r="F172">
            <v>1.0005741825000001</v>
          </cell>
        </row>
        <row r="173">
          <cell r="A173">
            <v>356</v>
          </cell>
          <cell r="B173">
            <v>1.0024005</v>
          </cell>
          <cell r="E173">
            <v>1132</v>
          </cell>
          <cell r="F173">
            <v>1.0005735899999999</v>
          </cell>
        </row>
        <row r="174">
          <cell r="A174">
            <v>357</v>
          </cell>
          <cell r="B174">
            <v>1.002393525</v>
          </cell>
          <cell r="E174">
            <v>1133</v>
          </cell>
          <cell r="F174">
            <v>1.0005729974999999</v>
          </cell>
        </row>
        <row r="175">
          <cell r="A175">
            <v>358</v>
          </cell>
          <cell r="B175">
            <v>1.00238655</v>
          </cell>
          <cell r="E175">
            <v>1134</v>
          </cell>
          <cell r="F175">
            <v>1.000572405</v>
          </cell>
        </row>
        <row r="176">
          <cell r="A176">
            <v>359</v>
          </cell>
          <cell r="B176">
            <v>1.002379575</v>
          </cell>
          <cell r="E176">
            <v>1135</v>
          </cell>
          <cell r="F176">
            <v>1.0005718125</v>
          </cell>
        </row>
        <row r="177">
          <cell r="A177">
            <v>360</v>
          </cell>
          <cell r="B177">
            <v>1.0023725999999999</v>
          </cell>
          <cell r="E177">
            <v>1136</v>
          </cell>
          <cell r="F177">
            <v>1.0005712199999999</v>
          </cell>
        </row>
        <row r="178">
          <cell r="A178">
            <v>361</v>
          </cell>
          <cell r="B178">
            <v>1.0023656249999999</v>
          </cell>
          <cell r="E178">
            <v>1137</v>
          </cell>
          <cell r="F178">
            <v>1.0005706274999999</v>
          </cell>
        </row>
        <row r="179">
          <cell r="A179">
            <v>362</v>
          </cell>
          <cell r="B179">
            <v>1.0023586500000001</v>
          </cell>
          <cell r="E179">
            <v>1138</v>
          </cell>
          <cell r="F179">
            <v>1.000570035</v>
          </cell>
        </row>
        <row r="180">
          <cell r="A180">
            <v>363</v>
          </cell>
          <cell r="B180">
            <v>1.0023516750000001</v>
          </cell>
          <cell r="E180">
            <v>1139</v>
          </cell>
          <cell r="F180">
            <v>1.0005694425</v>
          </cell>
        </row>
        <row r="181">
          <cell r="A181">
            <v>364</v>
          </cell>
          <cell r="B181">
            <v>1.0023447000000001</v>
          </cell>
          <cell r="E181">
            <v>1140</v>
          </cell>
          <cell r="F181">
            <v>1.0005688500000001</v>
          </cell>
        </row>
        <row r="182">
          <cell r="A182">
            <v>365</v>
          </cell>
          <cell r="B182">
            <v>1.0023377250000001</v>
          </cell>
          <cell r="E182">
            <v>1141</v>
          </cell>
          <cell r="F182">
            <v>1.0005682574999999</v>
          </cell>
        </row>
        <row r="183">
          <cell r="A183">
            <v>366</v>
          </cell>
          <cell r="B183">
            <v>1.00233075</v>
          </cell>
          <cell r="E183">
            <v>1142</v>
          </cell>
          <cell r="F183">
            <v>1.0005676649999999</v>
          </cell>
        </row>
        <row r="184">
          <cell r="A184">
            <v>367</v>
          </cell>
          <cell r="B184">
            <v>1.002323775</v>
          </cell>
          <cell r="E184">
            <v>1143</v>
          </cell>
          <cell r="F184">
            <v>1.0005670725</v>
          </cell>
        </row>
        <row r="185">
          <cell r="A185">
            <v>368</v>
          </cell>
          <cell r="B185">
            <v>1.0023168</v>
          </cell>
          <cell r="E185">
            <v>1144</v>
          </cell>
          <cell r="F185">
            <v>1.00056648</v>
          </cell>
        </row>
        <row r="186">
          <cell r="A186">
            <v>369</v>
          </cell>
          <cell r="B186">
            <v>1.002309825</v>
          </cell>
          <cell r="E186">
            <v>1145</v>
          </cell>
          <cell r="F186">
            <v>1.0005658875000001</v>
          </cell>
        </row>
        <row r="187">
          <cell r="A187">
            <v>370</v>
          </cell>
          <cell r="B187">
            <v>1.00230285</v>
          </cell>
          <cell r="E187">
            <v>1146</v>
          </cell>
          <cell r="F187">
            <v>1.0005652949999999</v>
          </cell>
        </row>
        <row r="188">
          <cell r="A188">
            <v>371</v>
          </cell>
          <cell r="B188">
            <v>1.0022958749999999</v>
          </cell>
          <cell r="E188">
            <v>1147</v>
          </cell>
          <cell r="F188">
            <v>1.0005647025</v>
          </cell>
        </row>
        <row r="189">
          <cell r="A189">
            <v>372</v>
          </cell>
          <cell r="B189">
            <v>1.0022888999999999</v>
          </cell>
          <cell r="E189">
            <v>1148</v>
          </cell>
          <cell r="F189">
            <v>1.00056411</v>
          </cell>
        </row>
        <row r="190">
          <cell r="A190">
            <v>373</v>
          </cell>
          <cell r="B190">
            <v>1.0022819250000001</v>
          </cell>
          <cell r="E190">
            <v>1149</v>
          </cell>
          <cell r="F190">
            <v>1.0005635175000001</v>
          </cell>
        </row>
        <row r="191">
          <cell r="A191">
            <v>374</v>
          </cell>
          <cell r="B191">
            <v>1.0022749500000001</v>
          </cell>
          <cell r="E191">
            <v>1150</v>
          </cell>
          <cell r="F191">
            <v>1.0005629249999999</v>
          </cell>
        </row>
        <row r="192">
          <cell r="A192">
            <v>375</v>
          </cell>
          <cell r="B192">
            <v>1.0022679750000001</v>
          </cell>
          <cell r="E192">
            <v>1151</v>
          </cell>
          <cell r="F192">
            <v>1.0005623324999999</v>
          </cell>
        </row>
        <row r="193">
          <cell r="A193">
            <v>376</v>
          </cell>
          <cell r="B193">
            <v>1.0022610000000001</v>
          </cell>
          <cell r="E193">
            <v>1152</v>
          </cell>
          <cell r="F193">
            <v>1.00056174</v>
          </cell>
        </row>
        <row r="194">
          <cell r="A194">
            <v>377</v>
          </cell>
          <cell r="B194">
            <v>1.002254025</v>
          </cell>
          <cell r="E194">
            <v>1153</v>
          </cell>
          <cell r="F194">
            <v>1.0005611475</v>
          </cell>
        </row>
        <row r="195">
          <cell r="A195">
            <v>378</v>
          </cell>
          <cell r="B195">
            <v>1.00224705</v>
          </cell>
          <cell r="E195">
            <v>1154</v>
          </cell>
          <cell r="F195">
            <v>1.0005605550000001</v>
          </cell>
        </row>
        <row r="196">
          <cell r="A196">
            <v>379</v>
          </cell>
          <cell r="B196">
            <v>1.002240075</v>
          </cell>
          <cell r="E196">
            <v>1155</v>
          </cell>
          <cell r="F196">
            <v>1.0005599624999999</v>
          </cell>
        </row>
        <row r="197">
          <cell r="A197">
            <v>380</v>
          </cell>
          <cell r="B197">
            <v>1.0022331</v>
          </cell>
          <cell r="E197">
            <v>1156</v>
          </cell>
          <cell r="F197">
            <v>1.0005593699999999</v>
          </cell>
        </row>
        <row r="198">
          <cell r="A198">
            <v>381</v>
          </cell>
          <cell r="B198">
            <v>1.002226125</v>
          </cell>
          <cell r="E198">
            <v>1157</v>
          </cell>
          <cell r="F198">
            <v>1.0005587775</v>
          </cell>
        </row>
        <row r="199">
          <cell r="A199">
            <v>382</v>
          </cell>
          <cell r="B199">
            <v>1.0022191499999999</v>
          </cell>
          <cell r="E199">
            <v>1158</v>
          </cell>
          <cell r="F199">
            <v>1.000558185</v>
          </cell>
        </row>
        <row r="200">
          <cell r="A200">
            <v>383</v>
          </cell>
          <cell r="B200">
            <v>1.0022121749999999</v>
          </cell>
          <cell r="E200">
            <v>1159</v>
          </cell>
          <cell r="F200">
            <v>1.0005575924999999</v>
          </cell>
        </row>
        <row r="201">
          <cell r="A201">
            <v>384</v>
          </cell>
          <cell r="B201">
            <v>1.0022052000000001</v>
          </cell>
          <cell r="E201">
            <v>1160</v>
          </cell>
          <cell r="F201">
            <v>1.0005569999999999</v>
          </cell>
        </row>
        <row r="202">
          <cell r="A202">
            <v>385</v>
          </cell>
          <cell r="B202">
            <v>1.0021982250000001</v>
          </cell>
          <cell r="E202">
            <v>1161</v>
          </cell>
          <cell r="F202">
            <v>1.0005564075</v>
          </cell>
        </row>
        <row r="203">
          <cell r="A203">
            <v>386</v>
          </cell>
          <cell r="B203">
            <v>1.0021912500000001</v>
          </cell>
          <cell r="E203">
            <v>1162</v>
          </cell>
          <cell r="F203">
            <v>1.000555815</v>
          </cell>
        </row>
        <row r="204">
          <cell r="A204">
            <v>387</v>
          </cell>
          <cell r="B204">
            <v>1.0021842750000001</v>
          </cell>
          <cell r="E204">
            <v>1163</v>
          </cell>
          <cell r="F204">
            <v>1.0005552225000001</v>
          </cell>
        </row>
        <row r="205">
          <cell r="A205">
            <v>388</v>
          </cell>
          <cell r="B205">
            <v>1.0021773</v>
          </cell>
          <cell r="E205">
            <v>1164</v>
          </cell>
          <cell r="F205">
            <v>1.0005546299999999</v>
          </cell>
        </row>
        <row r="206">
          <cell r="A206">
            <v>389</v>
          </cell>
          <cell r="B206">
            <v>1.002170325</v>
          </cell>
          <cell r="E206">
            <v>1165</v>
          </cell>
          <cell r="F206">
            <v>1.0005540374999999</v>
          </cell>
        </row>
        <row r="207">
          <cell r="A207">
            <v>390</v>
          </cell>
          <cell r="B207">
            <v>1.00216335</v>
          </cell>
          <cell r="E207">
            <v>1166</v>
          </cell>
          <cell r="F207">
            <v>1.000553445</v>
          </cell>
        </row>
        <row r="208">
          <cell r="A208">
            <v>391</v>
          </cell>
          <cell r="B208">
            <v>1.002156375</v>
          </cell>
          <cell r="E208">
            <v>1167</v>
          </cell>
          <cell r="F208">
            <v>1.0005528525</v>
          </cell>
        </row>
        <row r="209">
          <cell r="A209">
            <v>392</v>
          </cell>
          <cell r="B209">
            <v>1.0021494</v>
          </cell>
          <cell r="E209">
            <v>1168</v>
          </cell>
          <cell r="F209">
            <v>1.0005522600000001</v>
          </cell>
        </row>
        <row r="210">
          <cell r="A210">
            <v>393</v>
          </cell>
          <cell r="B210">
            <v>1.0021424249999999</v>
          </cell>
          <cell r="E210">
            <v>1169</v>
          </cell>
          <cell r="F210">
            <v>1.0005516674999999</v>
          </cell>
        </row>
        <row r="211">
          <cell r="A211">
            <v>394</v>
          </cell>
          <cell r="B211">
            <v>1.0021354499999999</v>
          </cell>
          <cell r="E211">
            <v>1170</v>
          </cell>
          <cell r="F211">
            <v>1.000551075</v>
          </cell>
        </row>
        <row r="212">
          <cell r="A212">
            <v>395</v>
          </cell>
          <cell r="B212">
            <v>1.0021284750000001</v>
          </cell>
          <cell r="E212">
            <v>1171</v>
          </cell>
          <cell r="F212">
            <v>1.0005504825</v>
          </cell>
        </row>
        <row r="213">
          <cell r="A213">
            <v>396</v>
          </cell>
          <cell r="B213">
            <v>1.0021215000000001</v>
          </cell>
          <cell r="E213">
            <v>1172</v>
          </cell>
          <cell r="F213">
            <v>1.0005498900000001</v>
          </cell>
        </row>
        <row r="214">
          <cell r="A214">
            <v>397</v>
          </cell>
          <cell r="B214">
            <v>1.0021145250000001</v>
          </cell>
          <cell r="E214">
            <v>1173</v>
          </cell>
          <cell r="F214">
            <v>1.0005492974999999</v>
          </cell>
        </row>
        <row r="215">
          <cell r="A215">
            <v>398</v>
          </cell>
          <cell r="B215">
            <v>1.0021075500000001</v>
          </cell>
          <cell r="E215">
            <v>1174</v>
          </cell>
          <cell r="F215">
            <v>1.0005487049999999</v>
          </cell>
        </row>
        <row r="216">
          <cell r="A216">
            <v>399</v>
          </cell>
          <cell r="B216">
            <v>1.002100575</v>
          </cell>
          <cell r="E216">
            <v>1175</v>
          </cell>
          <cell r="F216">
            <v>1.0005481125</v>
          </cell>
        </row>
        <row r="217">
          <cell r="A217">
            <v>400</v>
          </cell>
          <cell r="B217">
            <v>1.0020936</v>
          </cell>
          <cell r="E217">
            <v>1176</v>
          </cell>
          <cell r="F217">
            <v>1.00054752</v>
          </cell>
        </row>
        <row r="218">
          <cell r="A218">
            <v>401</v>
          </cell>
          <cell r="B218">
            <v>1.0020891330000001</v>
          </cell>
          <cell r="E218">
            <v>1177</v>
          </cell>
          <cell r="F218">
            <v>1.0005469275000001</v>
          </cell>
        </row>
        <row r="219">
          <cell r="A219">
            <v>402</v>
          </cell>
          <cell r="B219">
            <v>1.002084666</v>
          </cell>
          <cell r="E219">
            <v>1178</v>
          </cell>
          <cell r="F219">
            <v>1.0005463349999999</v>
          </cell>
        </row>
        <row r="220">
          <cell r="A220">
            <v>403</v>
          </cell>
          <cell r="B220">
            <v>1.0020801990000001</v>
          </cell>
          <cell r="E220">
            <v>1179</v>
          </cell>
          <cell r="F220">
            <v>1.0005457424999999</v>
          </cell>
        </row>
        <row r="221">
          <cell r="A221">
            <v>404</v>
          </cell>
          <cell r="B221">
            <v>1.002075732</v>
          </cell>
          <cell r="E221">
            <v>1180</v>
          </cell>
          <cell r="F221">
            <v>1.00054515</v>
          </cell>
        </row>
        <row r="222">
          <cell r="A222">
            <v>405</v>
          </cell>
          <cell r="B222">
            <v>1.0020712650000001</v>
          </cell>
          <cell r="E222">
            <v>1181</v>
          </cell>
          <cell r="F222">
            <v>1.0005445575</v>
          </cell>
        </row>
        <row r="223">
          <cell r="A223">
            <v>406</v>
          </cell>
          <cell r="B223">
            <v>1.002066798</v>
          </cell>
          <cell r="E223">
            <v>1182</v>
          </cell>
          <cell r="F223">
            <v>1.0005439650000001</v>
          </cell>
        </row>
        <row r="224">
          <cell r="A224">
            <v>407</v>
          </cell>
          <cell r="B224">
            <v>1.0020623310000001</v>
          </cell>
          <cell r="E224">
            <v>1183</v>
          </cell>
          <cell r="F224">
            <v>1.0005433724999999</v>
          </cell>
        </row>
        <row r="225">
          <cell r="A225">
            <v>408</v>
          </cell>
          <cell r="B225">
            <v>1.002057864</v>
          </cell>
          <cell r="E225">
            <v>1184</v>
          </cell>
          <cell r="F225">
            <v>1.00054278</v>
          </cell>
        </row>
        <row r="226">
          <cell r="A226">
            <v>409</v>
          </cell>
          <cell r="B226">
            <v>1.0020533970000001</v>
          </cell>
          <cell r="E226">
            <v>1185</v>
          </cell>
          <cell r="F226">
            <v>1.0005421875</v>
          </cell>
        </row>
        <row r="227">
          <cell r="A227">
            <v>410</v>
          </cell>
          <cell r="B227">
            <v>1.0020489299999999</v>
          </cell>
          <cell r="E227">
            <v>1186</v>
          </cell>
          <cell r="F227">
            <v>1.0005415950000001</v>
          </cell>
        </row>
        <row r="228">
          <cell r="A228">
            <v>411</v>
          </cell>
          <cell r="B228">
            <v>1.0020444630000001</v>
          </cell>
          <cell r="E228">
            <v>1187</v>
          </cell>
          <cell r="F228">
            <v>1.0005410024999999</v>
          </cell>
        </row>
        <row r="229">
          <cell r="A229">
            <v>412</v>
          </cell>
          <cell r="B229">
            <v>1.0020399959999999</v>
          </cell>
          <cell r="E229">
            <v>1188</v>
          </cell>
          <cell r="F229">
            <v>1.0005404099999999</v>
          </cell>
        </row>
        <row r="230">
          <cell r="A230">
            <v>413</v>
          </cell>
          <cell r="B230">
            <v>1.002035529</v>
          </cell>
          <cell r="E230">
            <v>1189</v>
          </cell>
          <cell r="F230">
            <v>1.0005398175</v>
          </cell>
        </row>
        <row r="231">
          <cell r="A231">
            <v>414</v>
          </cell>
          <cell r="B231">
            <v>1.0020310619999999</v>
          </cell>
          <cell r="E231">
            <v>1190</v>
          </cell>
          <cell r="F231">
            <v>1.000539225</v>
          </cell>
        </row>
        <row r="232">
          <cell r="A232">
            <v>415</v>
          </cell>
          <cell r="B232">
            <v>1.002026595</v>
          </cell>
          <cell r="E232">
            <v>1191</v>
          </cell>
          <cell r="F232">
            <v>1.0005386325000001</v>
          </cell>
        </row>
        <row r="233">
          <cell r="A233">
            <v>416</v>
          </cell>
          <cell r="B233">
            <v>1.0020221279999999</v>
          </cell>
          <cell r="E233">
            <v>1192</v>
          </cell>
          <cell r="F233">
            <v>1.0005380399999999</v>
          </cell>
        </row>
        <row r="234">
          <cell r="A234">
            <v>417</v>
          </cell>
          <cell r="B234">
            <v>1.002017661</v>
          </cell>
          <cell r="E234">
            <v>1193</v>
          </cell>
          <cell r="F234">
            <v>1.0005374475</v>
          </cell>
        </row>
        <row r="235">
          <cell r="A235">
            <v>418</v>
          </cell>
          <cell r="B235">
            <v>1.0020131940000001</v>
          </cell>
          <cell r="E235">
            <v>1194</v>
          </cell>
          <cell r="F235">
            <v>1.000536855</v>
          </cell>
        </row>
        <row r="236">
          <cell r="A236">
            <v>419</v>
          </cell>
          <cell r="B236">
            <v>1.002008727</v>
          </cell>
          <cell r="E236">
            <v>1195</v>
          </cell>
          <cell r="F236">
            <v>1.0005362625000001</v>
          </cell>
        </row>
        <row r="237">
          <cell r="A237">
            <v>420</v>
          </cell>
          <cell r="B237">
            <v>1.0020042600000001</v>
          </cell>
          <cell r="E237">
            <v>1196</v>
          </cell>
          <cell r="F237">
            <v>1.0005356699999999</v>
          </cell>
        </row>
        <row r="238">
          <cell r="A238">
            <v>421</v>
          </cell>
          <cell r="B238">
            <v>1.001999793</v>
          </cell>
          <cell r="E238">
            <v>1197</v>
          </cell>
          <cell r="F238">
            <v>1.0005350774999999</v>
          </cell>
        </row>
        <row r="239">
          <cell r="A239">
            <v>422</v>
          </cell>
          <cell r="B239">
            <v>1.0019953260000001</v>
          </cell>
          <cell r="E239">
            <v>1198</v>
          </cell>
          <cell r="F239">
            <v>1.000534485</v>
          </cell>
        </row>
        <row r="240">
          <cell r="A240">
            <v>423</v>
          </cell>
          <cell r="B240">
            <v>1.001990859</v>
          </cell>
          <cell r="E240">
            <v>1199</v>
          </cell>
          <cell r="F240">
            <v>1.0005338925</v>
          </cell>
        </row>
        <row r="241">
          <cell r="A241">
            <v>424</v>
          </cell>
          <cell r="B241">
            <v>1.0019863920000001</v>
          </cell>
          <cell r="E241">
            <v>1200</v>
          </cell>
          <cell r="F241">
            <v>1.0005333000000001</v>
          </cell>
        </row>
        <row r="242">
          <cell r="A242">
            <v>425</v>
          </cell>
          <cell r="B242">
            <v>1.0019819249999999</v>
          </cell>
          <cell r="E242">
            <v>1201</v>
          </cell>
          <cell r="F242">
            <v>1.0005327074999999</v>
          </cell>
        </row>
        <row r="243">
          <cell r="A243">
            <v>426</v>
          </cell>
          <cell r="B243">
            <v>1.001977458</v>
          </cell>
          <cell r="E243">
            <v>1202</v>
          </cell>
          <cell r="F243">
            <v>1.0005321149999999</v>
          </cell>
        </row>
        <row r="244">
          <cell r="A244">
            <v>427</v>
          </cell>
          <cell r="B244">
            <v>1.0019729909999999</v>
          </cell>
          <cell r="E244">
            <v>1203</v>
          </cell>
          <cell r="F244">
            <v>1.0005315225</v>
          </cell>
        </row>
        <row r="245">
          <cell r="A245">
            <v>428</v>
          </cell>
          <cell r="B245">
            <v>1.001968524</v>
          </cell>
          <cell r="E245">
            <v>1204</v>
          </cell>
          <cell r="F245">
            <v>1.00053093</v>
          </cell>
        </row>
        <row r="246">
          <cell r="A246">
            <v>429</v>
          </cell>
          <cell r="B246">
            <v>1.0019640569999999</v>
          </cell>
          <cell r="E246">
            <v>1205</v>
          </cell>
          <cell r="F246">
            <v>1.0005303375000001</v>
          </cell>
        </row>
        <row r="247">
          <cell r="A247">
            <v>430</v>
          </cell>
          <cell r="B247">
            <v>1.00195959</v>
          </cell>
          <cell r="E247">
            <v>1206</v>
          </cell>
          <cell r="F247">
            <v>1.0005297449999999</v>
          </cell>
        </row>
        <row r="248">
          <cell r="A248">
            <v>431</v>
          </cell>
          <cell r="B248">
            <v>1.0019551229999999</v>
          </cell>
          <cell r="E248">
            <v>1207</v>
          </cell>
          <cell r="F248">
            <v>1.0005291525</v>
          </cell>
        </row>
        <row r="249">
          <cell r="A249">
            <v>432</v>
          </cell>
          <cell r="B249">
            <v>1.001950656</v>
          </cell>
          <cell r="E249">
            <v>1208</v>
          </cell>
          <cell r="F249">
            <v>1.00052856</v>
          </cell>
        </row>
        <row r="250">
          <cell r="A250">
            <v>433</v>
          </cell>
          <cell r="B250">
            <v>1.0019461889999999</v>
          </cell>
          <cell r="E250">
            <v>1209</v>
          </cell>
          <cell r="F250">
            <v>1.0005279675000001</v>
          </cell>
        </row>
        <row r="251">
          <cell r="A251">
            <v>434</v>
          </cell>
          <cell r="B251">
            <v>1.001941722</v>
          </cell>
          <cell r="E251">
            <v>1210</v>
          </cell>
          <cell r="F251">
            <v>1.0005273749999999</v>
          </cell>
        </row>
        <row r="252">
          <cell r="A252">
            <v>435</v>
          </cell>
          <cell r="B252">
            <v>1.0019372550000001</v>
          </cell>
          <cell r="E252">
            <v>1211</v>
          </cell>
          <cell r="F252">
            <v>1.0005267824999999</v>
          </cell>
        </row>
        <row r="253">
          <cell r="A253">
            <v>436</v>
          </cell>
          <cell r="B253">
            <v>1.001932788</v>
          </cell>
          <cell r="E253">
            <v>1212</v>
          </cell>
          <cell r="F253">
            <v>1.00052619</v>
          </cell>
        </row>
        <row r="254">
          <cell r="A254">
            <v>437</v>
          </cell>
          <cell r="B254">
            <v>1.0019283210000001</v>
          </cell>
          <cell r="E254">
            <v>1213</v>
          </cell>
          <cell r="F254">
            <v>1.0005255975</v>
          </cell>
        </row>
        <row r="255">
          <cell r="A255">
            <v>438</v>
          </cell>
          <cell r="B255">
            <v>1.0019238539999999</v>
          </cell>
          <cell r="E255">
            <v>1214</v>
          </cell>
          <cell r="F255">
            <v>1.0005250050000001</v>
          </cell>
        </row>
        <row r="256">
          <cell r="A256">
            <v>439</v>
          </cell>
          <cell r="B256">
            <v>1.0019193870000001</v>
          </cell>
          <cell r="E256">
            <v>1215</v>
          </cell>
          <cell r="F256">
            <v>1.0005244124999999</v>
          </cell>
        </row>
        <row r="257">
          <cell r="A257">
            <v>440</v>
          </cell>
          <cell r="B257">
            <v>1.0019149199999999</v>
          </cell>
          <cell r="E257">
            <v>1216</v>
          </cell>
          <cell r="F257">
            <v>1.00052382</v>
          </cell>
        </row>
        <row r="258">
          <cell r="A258">
            <v>441</v>
          </cell>
          <cell r="B258">
            <v>1.001910453</v>
          </cell>
          <cell r="E258">
            <v>1217</v>
          </cell>
          <cell r="F258">
            <v>1.0005232275</v>
          </cell>
        </row>
        <row r="259">
          <cell r="A259">
            <v>442</v>
          </cell>
          <cell r="B259">
            <v>1.0019059859999999</v>
          </cell>
          <cell r="E259">
            <v>1218</v>
          </cell>
          <cell r="F259">
            <v>1.000522635</v>
          </cell>
        </row>
        <row r="260">
          <cell r="A260">
            <v>443</v>
          </cell>
          <cell r="B260">
            <v>1.001901519</v>
          </cell>
          <cell r="E260">
            <v>1219</v>
          </cell>
          <cell r="F260">
            <v>1.0005220424999999</v>
          </cell>
        </row>
        <row r="261">
          <cell r="A261">
            <v>444</v>
          </cell>
          <cell r="B261">
            <v>1.0018970519999999</v>
          </cell>
          <cell r="E261">
            <v>1220</v>
          </cell>
          <cell r="F261">
            <v>1.0005214499999999</v>
          </cell>
        </row>
        <row r="262">
          <cell r="A262">
            <v>445</v>
          </cell>
          <cell r="B262">
            <v>1.001892585</v>
          </cell>
          <cell r="E262">
            <v>1221</v>
          </cell>
          <cell r="F262">
            <v>1.0005208575</v>
          </cell>
        </row>
        <row r="263">
          <cell r="A263">
            <v>446</v>
          </cell>
          <cell r="B263">
            <v>1.0018881179999999</v>
          </cell>
          <cell r="E263">
            <v>1222</v>
          </cell>
          <cell r="F263">
            <v>1.000520265</v>
          </cell>
        </row>
        <row r="264">
          <cell r="A264">
            <v>447</v>
          </cell>
          <cell r="B264">
            <v>1.001883651</v>
          </cell>
          <cell r="E264">
            <v>1223</v>
          </cell>
          <cell r="F264">
            <v>1.0005196725000001</v>
          </cell>
        </row>
        <row r="265">
          <cell r="A265">
            <v>448</v>
          </cell>
          <cell r="B265">
            <v>1.0018791839999999</v>
          </cell>
          <cell r="E265">
            <v>1224</v>
          </cell>
          <cell r="F265">
            <v>1.0005190799999999</v>
          </cell>
        </row>
        <row r="266">
          <cell r="A266">
            <v>449</v>
          </cell>
          <cell r="B266">
            <v>1.001874717</v>
          </cell>
          <cell r="E266">
            <v>1225</v>
          </cell>
          <cell r="F266">
            <v>1.0005184874999999</v>
          </cell>
        </row>
        <row r="267">
          <cell r="A267">
            <v>450</v>
          </cell>
          <cell r="B267">
            <v>1.0018702500000001</v>
          </cell>
          <cell r="E267">
            <v>1226</v>
          </cell>
          <cell r="F267">
            <v>1.000517895</v>
          </cell>
        </row>
        <row r="268">
          <cell r="A268">
            <v>451</v>
          </cell>
          <cell r="B268">
            <v>1.001865783</v>
          </cell>
          <cell r="E268">
            <v>1227</v>
          </cell>
          <cell r="F268">
            <v>1.0005173025</v>
          </cell>
        </row>
        <row r="269">
          <cell r="A269">
            <v>452</v>
          </cell>
          <cell r="B269">
            <v>1.0018613160000001</v>
          </cell>
          <cell r="E269">
            <v>1228</v>
          </cell>
          <cell r="F269">
            <v>1.0005167100000001</v>
          </cell>
        </row>
        <row r="270">
          <cell r="A270">
            <v>453</v>
          </cell>
          <cell r="B270">
            <v>1.0018568489999999</v>
          </cell>
          <cell r="E270">
            <v>1229</v>
          </cell>
          <cell r="F270">
            <v>1.0005161174999999</v>
          </cell>
        </row>
        <row r="271">
          <cell r="A271">
            <v>454</v>
          </cell>
          <cell r="B271">
            <v>1.001852382</v>
          </cell>
          <cell r="E271">
            <v>1230</v>
          </cell>
          <cell r="F271">
            <v>1.000515525</v>
          </cell>
        </row>
        <row r="272">
          <cell r="A272">
            <v>455</v>
          </cell>
          <cell r="B272">
            <v>1.0018479149999999</v>
          </cell>
          <cell r="E272">
            <v>1231</v>
          </cell>
          <cell r="F272">
            <v>1.0005149325</v>
          </cell>
        </row>
        <row r="273">
          <cell r="A273">
            <v>456</v>
          </cell>
          <cell r="B273">
            <v>1.001843448</v>
          </cell>
          <cell r="E273">
            <v>1232</v>
          </cell>
          <cell r="F273">
            <v>1.0005143400000001</v>
          </cell>
        </row>
        <row r="274">
          <cell r="A274">
            <v>457</v>
          </cell>
          <cell r="B274">
            <v>1.0018389809999999</v>
          </cell>
          <cell r="E274">
            <v>1233</v>
          </cell>
          <cell r="F274">
            <v>1.0005137474999999</v>
          </cell>
        </row>
        <row r="275">
          <cell r="A275">
            <v>458</v>
          </cell>
          <cell r="B275">
            <v>1.001834514</v>
          </cell>
          <cell r="E275">
            <v>1234</v>
          </cell>
          <cell r="F275">
            <v>1.0005131549999999</v>
          </cell>
        </row>
        <row r="276">
          <cell r="A276">
            <v>459</v>
          </cell>
          <cell r="B276">
            <v>1.0018300469999999</v>
          </cell>
          <cell r="E276">
            <v>1235</v>
          </cell>
          <cell r="F276">
            <v>1.0005125625</v>
          </cell>
        </row>
        <row r="277">
          <cell r="A277">
            <v>460</v>
          </cell>
          <cell r="B277">
            <v>1.00182558</v>
          </cell>
          <cell r="E277">
            <v>1236</v>
          </cell>
          <cell r="F277">
            <v>1.00051197</v>
          </cell>
        </row>
        <row r="278">
          <cell r="A278">
            <v>461</v>
          </cell>
          <cell r="B278">
            <v>1.0018211129999999</v>
          </cell>
          <cell r="E278">
            <v>1237</v>
          </cell>
          <cell r="F278">
            <v>1.0005113775000001</v>
          </cell>
        </row>
        <row r="279">
          <cell r="A279">
            <v>462</v>
          </cell>
          <cell r="B279">
            <v>1.001816646</v>
          </cell>
          <cell r="E279">
            <v>1238</v>
          </cell>
          <cell r="F279">
            <v>1.0005107849999999</v>
          </cell>
        </row>
        <row r="280">
          <cell r="A280">
            <v>463</v>
          </cell>
          <cell r="B280">
            <v>1.0018121789999999</v>
          </cell>
          <cell r="E280">
            <v>1239</v>
          </cell>
          <cell r="F280">
            <v>1.0005101925</v>
          </cell>
        </row>
        <row r="281">
          <cell r="A281">
            <v>464</v>
          </cell>
          <cell r="B281">
            <v>1.001807712</v>
          </cell>
          <cell r="E281">
            <v>1240</v>
          </cell>
          <cell r="F281">
            <v>1.0005096</v>
          </cell>
        </row>
        <row r="282">
          <cell r="A282">
            <v>465</v>
          </cell>
          <cell r="B282">
            <v>1.0018032449999998</v>
          </cell>
          <cell r="E282">
            <v>1241</v>
          </cell>
          <cell r="F282">
            <v>1.0005090075</v>
          </cell>
        </row>
        <row r="283">
          <cell r="A283">
            <v>466</v>
          </cell>
          <cell r="B283">
            <v>1.0017987779999999</v>
          </cell>
          <cell r="E283">
            <v>1242</v>
          </cell>
          <cell r="F283">
            <v>1.0005084149999999</v>
          </cell>
        </row>
        <row r="284">
          <cell r="A284">
            <v>467</v>
          </cell>
          <cell r="B284">
            <v>1.001794311</v>
          </cell>
          <cell r="E284">
            <v>1243</v>
          </cell>
          <cell r="F284">
            <v>1.0005078224999999</v>
          </cell>
        </row>
        <row r="285">
          <cell r="A285">
            <v>468</v>
          </cell>
          <cell r="B285">
            <v>1.0017898439999999</v>
          </cell>
          <cell r="E285">
            <v>1244</v>
          </cell>
          <cell r="F285">
            <v>1.00050723</v>
          </cell>
        </row>
        <row r="286">
          <cell r="A286">
            <v>469</v>
          </cell>
          <cell r="B286">
            <v>1.001785377</v>
          </cell>
          <cell r="E286">
            <v>1245</v>
          </cell>
          <cell r="F286">
            <v>1.0005066375</v>
          </cell>
        </row>
        <row r="287">
          <cell r="A287">
            <v>470</v>
          </cell>
          <cell r="B287">
            <v>1.0017809099999999</v>
          </cell>
          <cell r="E287">
            <v>1246</v>
          </cell>
          <cell r="F287">
            <v>1.0005060450000001</v>
          </cell>
        </row>
        <row r="288">
          <cell r="A288">
            <v>471</v>
          </cell>
          <cell r="B288">
            <v>1.001776443</v>
          </cell>
          <cell r="E288">
            <v>1247</v>
          </cell>
          <cell r="F288">
            <v>1.0005054524999999</v>
          </cell>
        </row>
        <row r="289">
          <cell r="A289">
            <v>472</v>
          </cell>
          <cell r="B289">
            <v>1.0017719759999999</v>
          </cell>
          <cell r="E289">
            <v>1248</v>
          </cell>
          <cell r="F289">
            <v>1.0005048599999999</v>
          </cell>
        </row>
        <row r="290">
          <cell r="A290">
            <v>473</v>
          </cell>
          <cell r="B290">
            <v>1.001767509</v>
          </cell>
          <cell r="E290">
            <v>1249</v>
          </cell>
          <cell r="F290">
            <v>1.0005042675</v>
          </cell>
        </row>
        <row r="291">
          <cell r="A291">
            <v>474</v>
          </cell>
          <cell r="B291">
            <v>1.0017630419999999</v>
          </cell>
          <cell r="E291">
            <v>1250</v>
          </cell>
          <cell r="F291">
            <v>1.000503675</v>
          </cell>
        </row>
        <row r="292">
          <cell r="A292">
            <v>475</v>
          </cell>
          <cell r="B292">
            <v>1.001758575</v>
          </cell>
          <cell r="E292">
            <v>1251</v>
          </cell>
          <cell r="F292">
            <v>1.0005030825000001</v>
          </cell>
        </row>
        <row r="293">
          <cell r="A293">
            <v>476</v>
          </cell>
          <cell r="B293">
            <v>1.0017541079999999</v>
          </cell>
          <cell r="E293">
            <v>1252</v>
          </cell>
          <cell r="F293">
            <v>1.0005024899999999</v>
          </cell>
        </row>
        <row r="294">
          <cell r="A294">
            <v>477</v>
          </cell>
          <cell r="B294">
            <v>1.001749641</v>
          </cell>
          <cell r="E294">
            <v>1253</v>
          </cell>
          <cell r="F294">
            <v>1.0005018975</v>
          </cell>
        </row>
        <row r="295">
          <cell r="A295">
            <v>478</v>
          </cell>
          <cell r="B295">
            <v>1.0017451739999998</v>
          </cell>
          <cell r="E295">
            <v>1254</v>
          </cell>
          <cell r="F295">
            <v>1.000501305</v>
          </cell>
        </row>
        <row r="296">
          <cell r="A296">
            <v>479</v>
          </cell>
          <cell r="B296">
            <v>1.001740707</v>
          </cell>
          <cell r="E296">
            <v>1255</v>
          </cell>
          <cell r="F296">
            <v>1.0005007125000001</v>
          </cell>
        </row>
        <row r="297">
          <cell r="A297">
            <v>480</v>
          </cell>
          <cell r="B297">
            <v>1.0017362399999998</v>
          </cell>
          <cell r="E297">
            <v>1256</v>
          </cell>
          <cell r="F297">
            <v>1.0005001199999999</v>
          </cell>
        </row>
        <row r="298">
          <cell r="A298">
            <v>481</v>
          </cell>
          <cell r="B298">
            <v>1.0017317729999999</v>
          </cell>
          <cell r="E298">
            <v>1257</v>
          </cell>
          <cell r="F298">
            <v>1.0004995274999999</v>
          </cell>
        </row>
        <row r="299">
          <cell r="A299">
            <v>482</v>
          </cell>
          <cell r="B299">
            <v>1.0017273059999998</v>
          </cell>
          <cell r="E299">
            <v>1258</v>
          </cell>
          <cell r="F299">
            <v>1.000498935</v>
          </cell>
        </row>
        <row r="300">
          <cell r="A300">
            <v>483</v>
          </cell>
          <cell r="B300">
            <v>1.0017228389999999</v>
          </cell>
          <cell r="E300">
            <v>1259</v>
          </cell>
          <cell r="F300">
            <v>1.0004983425</v>
          </cell>
        </row>
        <row r="301">
          <cell r="A301">
            <v>484</v>
          </cell>
          <cell r="B301">
            <v>1.001718372</v>
          </cell>
          <cell r="E301">
            <v>1260</v>
          </cell>
          <cell r="F301">
            <v>1.0004977500000001</v>
          </cell>
        </row>
        <row r="302">
          <cell r="A302">
            <v>485</v>
          </cell>
          <cell r="B302">
            <v>1.0017139049999999</v>
          </cell>
          <cell r="E302">
            <v>1261</v>
          </cell>
          <cell r="F302">
            <v>1.0004971574999999</v>
          </cell>
        </row>
        <row r="303">
          <cell r="A303">
            <v>486</v>
          </cell>
          <cell r="B303">
            <v>1.001709438</v>
          </cell>
          <cell r="E303">
            <v>1262</v>
          </cell>
          <cell r="F303">
            <v>1.0004965649999999</v>
          </cell>
        </row>
        <row r="304">
          <cell r="A304">
            <v>487</v>
          </cell>
          <cell r="B304">
            <v>1.0017049709999999</v>
          </cell>
          <cell r="E304">
            <v>1263</v>
          </cell>
          <cell r="F304">
            <v>1.0004959725</v>
          </cell>
        </row>
        <row r="305">
          <cell r="A305">
            <v>488</v>
          </cell>
          <cell r="B305">
            <v>1.001700504</v>
          </cell>
          <cell r="E305">
            <v>1264</v>
          </cell>
          <cell r="F305">
            <v>1.00049538</v>
          </cell>
        </row>
        <row r="306">
          <cell r="A306">
            <v>489</v>
          </cell>
          <cell r="B306">
            <v>1.0016960369999999</v>
          </cell>
          <cell r="E306">
            <v>1265</v>
          </cell>
          <cell r="F306">
            <v>1.0004947874999999</v>
          </cell>
        </row>
        <row r="307">
          <cell r="A307">
            <v>490</v>
          </cell>
          <cell r="B307">
            <v>1.00169157</v>
          </cell>
          <cell r="E307">
            <v>1266</v>
          </cell>
          <cell r="F307">
            <v>1.0004941949999999</v>
          </cell>
        </row>
        <row r="308">
          <cell r="A308">
            <v>491</v>
          </cell>
          <cell r="B308">
            <v>1.0016871029999999</v>
          </cell>
          <cell r="E308">
            <v>1267</v>
          </cell>
          <cell r="F308">
            <v>1.0004936025</v>
          </cell>
        </row>
        <row r="309">
          <cell r="A309">
            <v>492</v>
          </cell>
          <cell r="B309">
            <v>1.001682636</v>
          </cell>
          <cell r="E309">
            <v>1268</v>
          </cell>
          <cell r="F309">
            <v>1.00049301</v>
          </cell>
        </row>
        <row r="310">
          <cell r="A310">
            <v>493</v>
          </cell>
          <cell r="B310">
            <v>1.0016781689999998</v>
          </cell>
          <cell r="E310">
            <v>1269</v>
          </cell>
          <cell r="F310">
            <v>1.0004924175000001</v>
          </cell>
        </row>
        <row r="311">
          <cell r="A311">
            <v>494</v>
          </cell>
          <cell r="B311">
            <v>1.0016737019999999</v>
          </cell>
          <cell r="E311">
            <v>1270</v>
          </cell>
          <cell r="F311">
            <v>1.0004918249999999</v>
          </cell>
        </row>
        <row r="312">
          <cell r="A312">
            <v>495</v>
          </cell>
          <cell r="B312">
            <v>1.0016692349999998</v>
          </cell>
          <cell r="E312">
            <v>1271</v>
          </cell>
          <cell r="F312">
            <v>1.0004912324999999</v>
          </cell>
        </row>
        <row r="313">
          <cell r="A313">
            <v>496</v>
          </cell>
          <cell r="B313">
            <v>1.0016647679999999</v>
          </cell>
          <cell r="E313">
            <v>1272</v>
          </cell>
          <cell r="F313">
            <v>1.00049064</v>
          </cell>
        </row>
        <row r="314">
          <cell r="A314">
            <v>497</v>
          </cell>
          <cell r="B314">
            <v>1.0016603009999998</v>
          </cell>
          <cell r="E314">
            <v>1273</v>
          </cell>
          <cell r="F314">
            <v>1.0004900475</v>
          </cell>
        </row>
        <row r="315">
          <cell r="A315">
            <v>498</v>
          </cell>
          <cell r="B315">
            <v>1.0016558339999999</v>
          </cell>
          <cell r="E315">
            <v>1274</v>
          </cell>
          <cell r="F315">
            <v>1.0004894550000001</v>
          </cell>
        </row>
        <row r="316">
          <cell r="A316">
            <v>499</v>
          </cell>
          <cell r="B316">
            <v>1.0016513669999998</v>
          </cell>
          <cell r="E316">
            <v>1275</v>
          </cell>
          <cell r="F316">
            <v>1.0004888624999999</v>
          </cell>
        </row>
        <row r="317">
          <cell r="A317">
            <v>500</v>
          </cell>
          <cell r="B317">
            <v>1.0016468999999999</v>
          </cell>
          <cell r="E317">
            <v>1276</v>
          </cell>
          <cell r="F317">
            <v>1.00048827</v>
          </cell>
        </row>
        <row r="318">
          <cell r="A318">
            <v>500</v>
          </cell>
          <cell r="B318">
            <v>1.0016468999999999</v>
          </cell>
          <cell r="E318">
            <v>1277</v>
          </cell>
          <cell r="F318">
            <v>1.0004876775</v>
          </cell>
        </row>
        <row r="319">
          <cell r="A319">
            <v>501</v>
          </cell>
          <cell r="B319">
            <v>1.0016437649999999</v>
          </cell>
          <cell r="E319">
            <v>1278</v>
          </cell>
          <cell r="F319">
            <v>1.0004870850000001</v>
          </cell>
        </row>
        <row r="320">
          <cell r="A320">
            <v>502</v>
          </cell>
          <cell r="B320">
            <v>1.0016406299999998</v>
          </cell>
          <cell r="E320">
            <v>1279</v>
          </cell>
          <cell r="F320">
            <v>1.0004864924999999</v>
          </cell>
        </row>
        <row r="321">
          <cell r="A321">
            <v>503</v>
          </cell>
          <cell r="B321">
            <v>1.001637495</v>
          </cell>
          <cell r="E321">
            <v>1280</v>
          </cell>
          <cell r="F321">
            <v>1.0004858999999999</v>
          </cell>
        </row>
        <row r="322">
          <cell r="A322">
            <v>504</v>
          </cell>
          <cell r="B322">
            <v>1.0016343599999999</v>
          </cell>
          <cell r="E322">
            <v>1281</v>
          </cell>
          <cell r="F322">
            <v>1.0004853075</v>
          </cell>
        </row>
        <row r="323">
          <cell r="A323">
            <v>505</v>
          </cell>
          <cell r="B323">
            <v>1.0016312249999999</v>
          </cell>
          <cell r="E323">
            <v>1282</v>
          </cell>
          <cell r="F323">
            <v>1.000484715</v>
          </cell>
        </row>
        <row r="324">
          <cell r="A324">
            <v>506</v>
          </cell>
          <cell r="B324">
            <v>1.0016280899999999</v>
          </cell>
          <cell r="E324">
            <v>1283</v>
          </cell>
          <cell r="F324">
            <v>1.0004841225000001</v>
          </cell>
        </row>
        <row r="325">
          <cell r="A325">
            <v>507</v>
          </cell>
          <cell r="B325">
            <v>1.0016249549999998</v>
          </cell>
          <cell r="E325">
            <v>1284</v>
          </cell>
          <cell r="F325">
            <v>1.0004835299999999</v>
          </cell>
        </row>
        <row r="326">
          <cell r="A326">
            <v>508</v>
          </cell>
          <cell r="B326">
            <v>1.00162182</v>
          </cell>
          <cell r="E326">
            <v>1285</v>
          </cell>
          <cell r="F326">
            <v>1.0004829374999999</v>
          </cell>
        </row>
        <row r="327">
          <cell r="A327">
            <v>509</v>
          </cell>
          <cell r="B327">
            <v>1.001618685</v>
          </cell>
          <cell r="E327">
            <v>1286</v>
          </cell>
          <cell r="F327">
            <v>1.000482345</v>
          </cell>
        </row>
        <row r="328">
          <cell r="A328">
            <v>510</v>
          </cell>
          <cell r="B328">
            <v>1.0016155499999999</v>
          </cell>
          <cell r="E328">
            <v>1287</v>
          </cell>
          <cell r="F328">
            <v>1.0004817525</v>
          </cell>
        </row>
        <row r="329">
          <cell r="A329">
            <v>511</v>
          </cell>
          <cell r="B329">
            <v>1.0016124149999999</v>
          </cell>
          <cell r="E329">
            <v>1288</v>
          </cell>
          <cell r="F329">
            <v>1.0004811600000001</v>
          </cell>
        </row>
        <row r="330">
          <cell r="A330">
            <v>512</v>
          </cell>
          <cell r="B330">
            <v>1.0016092799999998</v>
          </cell>
          <cell r="E330">
            <v>1289</v>
          </cell>
          <cell r="F330">
            <v>1.0004805674999999</v>
          </cell>
        </row>
        <row r="331">
          <cell r="A331">
            <v>513</v>
          </cell>
          <cell r="B331">
            <v>1.001606145</v>
          </cell>
          <cell r="E331">
            <v>1290</v>
          </cell>
          <cell r="F331">
            <v>1.000479975</v>
          </cell>
        </row>
        <row r="332">
          <cell r="A332">
            <v>514</v>
          </cell>
          <cell r="B332">
            <v>1.00160301</v>
          </cell>
          <cell r="E332">
            <v>1291</v>
          </cell>
          <cell r="F332">
            <v>1.0004793825</v>
          </cell>
        </row>
        <row r="333">
          <cell r="A333">
            <v>515</v>
          </cell>
          <cell r="B333">
            <v>1.0015998749999999</v>
          </cell>
          <cell r="E333">
            <v>1292</v>
          </cell>
          <cell r="F333">
            <v>1.0004787900000001</v>
          </cell>
        </row>
        <row r="334">
          <cell r="A334">
            <v>516</v>
          </cell>
          <cell r="B334">
            <v>1.0015967399999999</v>
          </cell>
          <cell r="E334">
            <v>1293</v>
          </cell>
          <cell r="F334">
            <v>1.0004781974999999</v>
          </cell>
        </row>
        <row r="335">
          <cell r="A335">
            <v>517</v>
          </cell>
          <cell r="B335">
            <v>1.0015936049999998</v>
          </cell>
          <cell r="E335">
            <v>1294</v>
          </cell>
          <cell r="F335">
            <v>1.0004776049999999</v>
          </cell>
        </row>
        <row r="336">
          <cell r="A336">
            <v>518</v>
          </cell>
          <cell r="B336">
            <v>1.00159047</v>
          </cell>
          <cell r="E336">
            <v>1295</v>
          </cell>
          <cell r="F336">
            <v>1.0004770125</v>
          </cell>
        </row>
        <row r="337">
          <cell r="A337">
            <v>519</v>
          </cell>
          <cell r="B337">
            <v>1.001587335</v>
          </cell>
          <cell r="E337">
            <v>1296</v>
          </cell>
          <cell r="F337">
            <v>1.00047642</v>
          </cell>
        </row>
        <row r="338">
          <cell r="A338">
            <v>520</v>
          </cell>
          <cell r="B338">
            <v>1.0015841999999999</v>
          </cell>
          <cell r="E338">
            <v>1297</v>
          </cell>
          <cell r="F338">
            <v>1.0004758275000001</v>
          </cell>
        </row>
        <row r="339">
          <cell r="A339">
            <v>521</v>
          </cell>
          <cell r="B339">
            <v>1.0015810649999999</v>
          </cell>
          <cell r="E339">
            <v>1298</v>
          </cell>
          <cell r="F339">
            <v>1.0004752349999999</v>
          </cell>
        </row>
        <row r="340">
          <cell r="A340">
            <v>522</v>
          </cell>
          <cell r="B340">
            <v>1.0015779299999998</v>
          </cell>
          <cell r="E340">
            <v>1299</v>
          </cell>
          <cell r="F340">
            <v>1.0004746425</v>
          </cell>
        </row>
        <row r="341">
          <cell r="A341">
            <v>523</v>
          </cell>
          <cell r="B341">
            <v>1.001574795</v>
          </cell>
          <cell r="E341">
            <v>1300</v>
          </cell>
          <cell r="F341">
            <v>1.00047405</v>
          </cell>
        </row>
        <row r="342">
          <cell r="A342">
            <v>524</v>
          </cell>
          <cell r="B342">
            <v>1.00157166</v>
          </cell>
          <cell r="E342">
            <v>1301</v>
          </cell>
          <cell r="F342">
            <v>1.0004734575000001</v>
          </cell>
        </row>
        <row r="343">
          <cell r="A343">
            <v>525</v>
          </cell>
          <cell r="B343">
            <v>1.0015685249999999</v>
          </cell>
          <cell r="E343">
            <v>1302</v>
          </cell>
          <cell r="F343">
            <v>1.0004728649999999</v>
          </cell>
        </row>
        <row r="344">
          <cell r="A344">
            <v>526</v>
          </cell>
          <cell r="B344">
            <v>1.0015653899999999</v>
          </cell>
          <cell r="E344">
            <v>1303</v>
          </cell>
          <cell r="F344">
            <v>1.0004722724999999</v>
          </cell>
        </row>
        <row r="345">
          <cell r="A345">
            <v>527</v>
          </cell>
          <cell r="B345">
            <v>1.0015622549999998</v>
          </cell>
          <cell r="E345">
            <v>1304</v>
          </cell>
          <cell r="F345">
            <v>1.00047168</v>
          </cell>
        </row>
        <row r="346">
          <cell r="A346">
            <v>528</v>
          </cell>
          <cell r="B346">
            <v>1.00155912</v>
          </cell>
          <cell r="E346">
            <v>1305</v>
          </cell>
          <cell r="F346">
            <v>1.0004710875</v>
          </cell>
        </row>
        <row r="347">
          <cell r="A347">
            <v>529</v>
          </cell>
          <cell r="B347">
            <v>1.001555985</v>
          </cell>
          <cell r="E347">
            <v>1306</v>
          </cell>
          <cell r="F347">
            <v>1.0004704950000001</v>
          </cell>
        </row>
        <row r="348">
          <cell r="A348">
            <v>530</v>
          </cell>
          <cell r="B348">
            <v>1.0015528499999999</v>
          </cell>
          <cell r="E348">
            <v>1307</v>
          </cell>
          <cell r="F348">
            <v>1.0004699024999999</v>
          </cell>
        </row>
        <row r="349">
          <cell r="A349">
            <v>531</v>
          </cell>
          <cell r="B349">
            <v>1.0015497149999999</v>
          </cell>
          <cell r="E349">
            <v>1308</v>
          </cell>
          <cell r="F349">
            <v>1.0004693099999999</v>
          </cell>
        </row>
        <row r="350">
          <cell r="A350">
            <v>532</v>
          </cell>
          <cell r="B350">
            <v>1.0015465799999999</v>
          </cell>
          <cell r="E350">
            <v>1309</v>
          </cell>
          <cell r="F350">
            <v>1.0004687175</v>
          </cell>
        </row>
        <row r="351">
          <cell r="A351">
            <v>533</v>
          </cell>
          <cell r="B351">
            <v>1.001543445</v>
          </cell>
          <cell r="E351">
            <v>1310</v>
          </cell>
          <cell r="F351">
            <v>1.000468125</v>
          </cell>
        </row>
        <row r="352">
          <cell r="A352">
            <v>534</v>
          </cell>
          <cell r="B352">
            <v>1.00154031</v>
          </cell>
          <cell r="E352">
            <v>1311</v>
          </cell>
          <cell r="F352">
            <v>1.0004675325000001</v>
          </cell>
        </row>
        <row r="353">
          <cell r="A353">
            <v>535</v>
          </cell>
          <cell r="B353">
            <v>1.0015371749999999</v>
          </cell>
          <cell r="E353">
            <v>1312</v>
          </cell>
          <cell r="F353">
            <v>1.0004669399999999</v>
          </cell>
        </row>
        <row r="354">
          <cell r="A354">
            <v>536</v>
          </cell>
          <cell r="B354">
            <v>1.0015340399999999</v>
          </cell>
          <cell r="E354">
            <v>1313</v>
          </cell>
          <cell r="F354">
            <v>1.0004663475</v>
          </cell>
        </row>
        <row r="355">
          <cell r="A355">
            <v>537</v>
          </cell>
          <cell r="B355">
            <v>1.0015309049999999</v>
          </cell>
          <cell r="E355">
            <v>1314</v>
          </cell>
          <cell r="F355">
            <v>1.000465755</v>
          </cell>
        </row>
        <row r="356">
          <cell r="A356">
            <v>538</v>
          </cell>
          <cell r="B356">
            <v>1.00152777</v>
          </cell>
          <cell r="E356">
            <v>1315</v>
          </cell>
          <cell r="F356">
            <v>1.0004651625000001</v>
          </cell>
        </row>
        <row r="357">
          <cell r="A357">
            <v>539</v>
          </cell>
          <cell r="B357">
            <v>1.001524635</v>
          </cell>
          <cell r="E357">
            <v>1316</v>
          </cell>
          <cell r="F357">
            <v>1.0004645699999999</v>
          </cell>
        </row>
        <row r="358">
          <cell r="A358">
            <v>540</v>
          </cell>
          <cell r="B358">
            <v>1.0015215</v>
          </cell>
          <cell r="E358">
            <v>1317</v>
          </cell>
          <cell r="F358">
            <v>1.0004639774999999</v>
          </cell>
        </row>
        <row r="359">
          <cell r="A359">
            <v>541</v>
          </cell>
          <cell r="B359">
            <v>1.0015183649999999</v>
          </cell>
          <cell r="E359">
            <v>1318</v>
          </cell>
          <cell r="F359">
            <v>1.000463385</v>
          </cell>
        </row>
        <row r="360">
          <cell r="A360">
            <v>542</v>
          </cell>
          <cell r="B360">
            <v>1.0015152299999999</v>
          </cell>
          <cell r="E360">
            <v>1319</v>
          </cell>
          <cell r="F360">
            <v>1.0004627925</v>
          </cell>
        </row>
        <row r="361">
          <cell r="A361">
            <v>543</v>
          </cell>
          <cell r="B361">
            <v>1.001512095</v>
          </cell>
          <cell r="E361">
            <v>1320</v>
          </cell>
          <cell r="F361">
            <v>1.0004622000000001</v>
          </cell>
        </row>
        <row r="362">
          <cell r="A362">
            <v>544</v>
          </cell>
          <cell r="B362">
            <v>1.00150896</v>
          </cell>
          <cell r="E362">
            <v>1321</v>
          </cell>
          <cell r="F362">
            <v>1.0004616074999999</v>
          </cell>
        </row>
        <row r="363">
          <cell r="A363">
            <v>545</v>
          </cell>
          <cell r="B363">
            <v>1.001505825</v>
          </cell>
          <cell r="E363">
            <v>1322</v>
          </cell>
          <cell r="F363">
            <v>1.000461015</v>
          </cell>
        </row>
        <row r="364">
          <cell r="A364">
            <v>546</v>
          </cell>
          <cell r="B364">
            <v>1.0015026899999999</v>
          </cell>
          <cell r="E364">
            <v>1323</v>
          </cell>
          <cell r="F364">
            <v>1.0004604225</v>
          </cell>
        </row>
        <row r="365">
          <cell r="A365">
            <v>547</v>
          </cell>
          <cell r="B365">
            <v>1.0014995549999999</v>
          </cell>
          <cell r="E365">
            <v>1324</v>
          </cell>
          <cell r="F365">
            <v>1.00045983</v>
          </cell>
        </row>
        <row r="366">
          <cell r="A366">
            <v>548</v>
          </cell>
          <cell r="B366">
            <v>1.0014964200000001</v>
          </cell>
          <cell r="E366">
            <v>1325</v>
          </cell>
          <cell r="F366">
            <v>1.0004592374999999</v>
          </cell>
        </row>
        <row r="367">
          <cell r="A367">
            <v>549</v>
          </cell>
          <cell r="B367">
            <v>1.001493285</v>
          </cell>
          <cell r="E367">
            <v>1326</v>
          </cell>
          <cell r="F367">
            <v>1.0004586449999999</v>
          </cell>
        </row>
        <row r="368">
          <cell r="A368">
            <v>550</v>
          </cell>
          <cell r="B368">
            <v>1.00149015</v>
          </cell>
          <cell r="E368">
            <v>1327</v>
          </cell>
          <cell r="F368">
            <v>1.0004580525</v>
          </cell>
        </row>
        <row r="369">
          <cell r="A369">
            <v>551</v>
          </cell>
          <cell r="B369">
            <v>1.0014870149999999</v>
          </cell>
          <cell r="E369">
            <v>1328</v>
          </cell>
          <cell r="F369">
            <v>1.00045746</v>
          </cell>
        </row>
        <row r="370">
          <cell r="A370">
            <v>552</v>
          </cell>
          <cell r="B370">
            <v>1.0014838799999999</v>
          </cell>
          <cell r="E370">
            <v>1329</v>
          </cell>
          <cell r="F370">
            <v>1.0004568675000001</v>
          </cell>
        </row>
        <row r="371">
          <cell r="A371">
            <v>553</v>
          </cell>
          <cell r="B371">
            <v>1.0014807450000001</v>
          </cell>
          <cell r="E371">
            <v>1330</v>
          </cell>
          <cell r="F371">
            <v>1.0004562749999999</v>
          </cell>
        </row>
        <row r="372">
          <cell r="A372">
            <v>554</v>
          </cell>
          <cell r="B372">
            <v>1.00147761</v>
          </cell>
          <cell r="E372">
            <v>1331</v>
          </cell>
          <cell r="F372">
            <v>1.0004556824999999</v>
          </cell>
        </row>
        <row r="373">
          <cell r="A373">
            <v>555</v>
          </cell>
          <cell r="B373">
            <v>1.001474475</v>
          </cell>
          <cell r="E373">
            <v>1332</v>
          </cell>
          <cell r="F373">
            <v>1.00045509</v>
          </cell>
        </row>
        <row r="374">
          <cell r="A374">
            <v>556</v>
          </cell>
          <cell r="B374">
            <v>1.0014713399999999</v>
          </cell>
          <cell r="E374">
            <v>1333</v>
          </cell>
          <cell r="F374">
            <v>1.0004544975</v>
          </cell>
        </row>
        <row r="375">
          <cell r="A375">
            <v>557</v>
          </cell>
          <cell r="B375">
            <v>1.0014682049999999</v>
          </cell>
          <cell r="E375">
            <v>1334</v>
          </cell>
          <cell r="F375">
            <v>1.0004539050000001</v>
          </cell>
        </row>
        <row r="376">
          <cell r="A376">
            <v>558</v>
          </cell>
          <cell r="B376">
            <v>1.0014650700000001</v>
          </cell>
          <cell r="E376">
            <v>1335</v>
          </cell>
          <cell r="F376">
            <v>1.0004533124999999</v>
          </cell>
        </row>
        <row r="377">
          <cell r="A377">
            <v>559</v>
          </cell>
          <cell r="B377">
            <v>1.001461935</v>
          </cell>
          <cell r="E377">
            <v>1336</v>
          </cell>
          <cell r="F377">
            <v>1.00045272</v>
          </cell>
        </row>
        <row r="378">
          <cell r="A378">
            <v>560</v>
          </cell>
          <cell r="B378">
            <v>1.0014588</v>
          </cell>
          <cell r="E378">
            <v>1337</v>
          </cell>
          <cell r="F378">
            <v>1.0004521275</v>
          </cell>
        </row>
        <row r="379">
          <cell r="A379">
            <v>561</v>
          </cell>
          <cell r="B379">
            <v>1.0014556649999999</v>
          </cell>
          <cell r="E379">
            <v>1338</v>
          </cell>
          <cell r="F379">
            <v>1.0004515350000001</v>
          </cell>
        </row>
        <row r="380">
          <cell r="A380">
            <v>562</v>
          </cell>
          <cell r="B380">
            <v>1.0014525299999999</v>
          </cell>
          <cell r="E380">
            <v>1339</v>
          </cell>
          <cell r="F380">
            <v>1.0004509424999999</v>
          </cell>
        </row>
        <row r="381">
          <cell r="A381">
            <v>563</v>
          </cell>
          <cell r="B381">
            <v>1.0014493950000001</v>
          </cell>
          <cell r="E381">
            <v>1340</v>
          </cell>
          <cell r="F381">
            <v>1.0004503499999999</v>
          </cell>
        </row>
        <row r="382">
          <cell r="A382">
            <v>564</v>
          </cell>
          <cell r="B382">
            <v>1.00144626</v>
          </cell>
          <cell r="E382">
            <v>1341</v>
          </cell>
          <cell r="F382">
            <v>1.0004497575</v>
          </cell>
        </row>
        <row r="383">
          <cell r="A383">
            <v>565</v>
          </cell>
          <cell r="B383">
            <v>1.001443125</v>
          </cell>
          <cell r="E383">
            <v>1342</v>
          </cell>
          <cell r="F383">
            <v>1.000449165</v>
          </cell>
        </row>
        <row r="384">
          <cell r="A384">
            <v>566</v>
          </cell>
          <cell r="B384">
            <v>1.0014399899999999</v>
          </cell>
          <cell r="E384">
            <v>1343</v>
          </cell>
          <cell r="F384">
            <v>1.0004485725000001</v>
          </cell>
        </row>
        <row r="385">
          <cell r="A385">
            <v>567</v>
          </cell>
          <cell r="B385">
            <v>1.0014368549999999</v>
          </cell>
          <cell r="E385">
            <v>1344</v>
          </cell>
          <cell r="F385">
            <v>1.0004479799999999</v>
          </cell>
        </row>
        <row r="386">
          <cell r="A386">
            <v>568</v>
          </cell>
          <cell r="B386">
            <v>1.0014337200000001</v>
          </cell>
          <cell r="E386">
            <v>1345</v>
          </cell>
          <cell r="F386">
            <v>1.0004473875</v>
          </cell>
        </row>
        <row r="387">
          <cell r="A387">
            <v>569</v>
          </cell>
          <cell r="B387">
            <v>1.001430585</v>
          </cell>
          <cell r="E387">
            <v>1346</v>
          </cell>
          <cell r="F387">
            <v>1.000446795</v>
          </cell>
        </row>
        <row r="388">
          <cell r="A388">
            <v>570</v>
          </cell>
          <cell r="B388">
            <v>1.00142745</v>
          </cell>
          <cell r="E388">
            <v>1347</v>
          </cell>
          <cell r="F388">
            <v>1.0004462025</v>
          </cell>
        </row>
        <row r="389">
          <cell r="A389">
            <v>571</v>
          </cell>
          <cell r="B389">
            <v>1.001424315</v>
          </cell>
          <cell r="E389">
            <v>1348</v>
          </cell>
          <cell r="F389">
            <v>1.0004456099999999</v>
          </cell>
        </row>
        <row r="390">
          <cell r="A390">
            <v>572</v>
          </cell>
          <cell r="B390">
            <v>1.0014211799999999</v>
          </cell>
          <cell r="E390">
            <v>1349</v>
          </cell>
          <cell r="F390">
            <v>1.0004450174999999</v>
          </cell>
        </row>
        <row r="391">
          <cell r="A391">
            <v>573</v>
          </cell>
          <cell r="B391">
            <v>1.0014180450000001</v>
          </cell>
          <cell r="E391">
            <v>1350</v>
          </cell>
          <cell r="F391">
            <v>1.000444425</v>
          </cell>
        </row>
        <row r="392">
          <cell r="A392">
            <v>574</v>
          </cell>
          <cell r="B392">
            <v>1.00141491</v>
          </cell>
          <cell r="E392">
            <v>1351</v>
          </cell>
          <cell r="F392">
            <v>1.0004438325</v>
          </cell>
        </row>
        <row r="393">
          <cell r="A393">
            <v>575</v>
          </cell>
          <cell r="B393">
            <v>1.001411775</v>
          </cell>
          <cell r="E393">
            <v>1352</v>
          </cell>
          <cell r="F393">
            <v>1.0004432400000001</v>
          </cell>
        </row>
        <row r="394">
          <cell r="A394">
            <v>576</v>
          </cell>
          <cell r="B394">
            <v>1.00140864</v>
          </cell>
          <cell r="E394">
            <v>1353</v>
          </cell>
          <cell r="F394">
            <v>1.0004426474999999</v>
          </cell>
        </row>
        <row r="395">
          <cell r="A395">
            <v>577</v>
          </cell>
          <cell r="B395">
            <v>1.0014055049999999</v>
          </cell>
          <cell r="E395">
            <v>1354</v>
          </cell>
          <cell r="F395">
            <v>1.0004420549999999</v>
          </cell>
        </row>
        <row r="396">
          <cell r="A396">
            <v>578</v>
          </cell>
          <cell r="B396">
            <v>1.0014023700000001</v>
          </cell>
          <cell r="E396">
            <v>1355</v>
          </cell>
          <cell r="F396">
            <v>1.0004414625</v>
          </cell>
        </row>
        <row r="397">
          <cell r="A397">
            <v>579</v>
          </cell>
          <cell r="B397">
            <v>1.0013992350000001</v>
          </cell>
          <cell r="E397">
            <v>1356</v>
          </cell>
          <cell r="F397">
            <v>1.00044087</v>
          </cell>
        </row>
        <row r="398">
          <cell r="A398">
            <v>580</v>
          </cell>
          <cell r="B398">
            <v>1.0013961</v>
          </cell>
          <cell r="E398">
            <v>1357</v>
          </cell>
          <cell r="F398">
            <v>1.0004402775000001</v>
          </cell>
        </row>
        <row r="399">
          <cell r="A399">
            <v>581</v>
          </cell>
          <cell r="B399">
            <v>1.001392965</v>
          </cell>
          <cell r="E399">
            <v>1358</v>
          </cell>
          <cell r="F399">
            <v>1.0004396849999999</v>
          </cell>
        </row>
        <row r="400">
          <cell r="A400">
            <v>582</v>
          </cell>
          <cell r="B400">
            <v>1.0013898299999999</v>
          </cell>
          <cell r="E400">
            <v>1359</v>
          </cell>
          <cell r="F400">
            <v>1.0004390925</v>
          </cell>
        </row>
        <row r="401">
          <cell r="A401">
            <v>583</v>
          </cell>
          <cell r="B401">
            <v>1.0013866950000001</v>
          </cell>
          <cell r="E401">
            <v>1360</v>
          </cell>
          <cell r="F401">
            <v>1.0004385</v>
          </cell>
        </row>
        <row r="402">
          <cell r="A402">
            <v>584</v>
          </cell>
          <cell r="B402">
            <v>1.0013835600000001</v>
          </cell>
          <cell r="E402">
            <v>1361</v>
          </cell>
          <cell r="F402">
            <v>1.0004379075000001</v>
          </cell>
        </row>
        <row r="403">
          <cell r="A403">
            <v>585</v>
          </cell>
          <cell r="B403">
            <v>1.001380425</v>
          </cell>
          <cell r="E403">
            <v>1362</v>
          </cell>
          <cell r="F403">
            <v>1.0004373149999999</v>
          </cell>
        </row>
        <row r="404">
          <cell r="A404">
            <v>586</v>
          </cell>
          <cell r="B404">
            <v>1.00137729</v>
          </cell>
          <cell r="E404">
            <v>1363</v>
          </cell>
          <cell r="F404">
            <v>1.0004367224999999</v>
          </cell>
        </row>
        <row r="405">
          <cell r="A405">
            <v>587</v>
          </cell>
          <cell r="B405">
            <v>1.0013741549999999</v>
          </cell>
          <cell r="E405">
            <v>1364</v>
          </cell>
          <cell r="F405">
            <v>1.00043613</v>
          </cell>
        </row>
        <row r="406">
          <cell r="A406">
            <v>588</v>
          </cell>
          <cell r="B406">
            <v>1.0013710200000001</v>
          </cell>
          <cell r="E406">
            <v>1365</v>
          </cell>
          <cell r="F406">
            <v>1.0004355375</v>
          </cell>
        </row>
        <row r="407">
          <cell r="A407">
            <v>589</v>
          </cell>
          <cell r="B407">
            <v>1.0013678850000001</v>
          </cell>
          <cell r="E407">
            <v>1366</v>
          </cell>
          <cell r="F407">
            <v>1.0004349450000001</v>
          </cell>
        </row>
        <row r="408">
          <cell r="A408">
            <v>590</v>
          </cell>
          <cell r="B408">
            <v>1.00136475</v>
          </cell>
          <cell r="E408">
            <v>1367</v>
          </cell>
          <cell r="F408">
            <v>1.0004343524999999</v>
          </cell>
        </row>
        <row r="409">
          <cell r="A409">
            <v>591</v>
          </cell>
          <cell r="B409">
            <v>1.001361615</v>
          </cell>
          <cell r="E409">
            <v>1368</v>
          </cell>
          <cell r="F409">
            <v>1.0004337599999999</v>
          </cell>
        </row>
        <row r="410">
          <cell r="A410">
            <v>592</v>
          </cell>
          <cell r="B410">
            <v>1.0013584799999999</v>
          </cell>
          <cell r="E410">
            <v>1369</v>
          </cell>
          <cell r="F410">
            <v>1.0004331675</v>
          </cell>
        </row>
        <row r="411">
          <cell r="A411">
            <v>593</v>
          </cell>
          <cell r="B411">
            <v>1.0013553450000001</v>
          </cell>
          <cell r="E411">
            <v>1370</v>
          </cell>
          <cell r="F411">
            <v>1.000432575</v>
          </cell>
        </row>
        <row r="412">
          <cell r="A412">
            <v>594</v>
          </cell>
          <cell r="B412">
            <v>1.0013522100000001</v>
          </cell>
          <cell r="E412">
            <v>1371</v>
          </cell>
          <cell r="F412">
            <v>1.0004319824999999</v>
          </cell>
        </row>
        <row r="413">
          <cell r="A413">
            <v>595</v>
          </cell>
          <cell r="B413">
            <v>1.001349075</v>
          </cell>
          <cell r="E413">
            <v>1372</v>
          </cell>
          <cell r="F413">
            <v>1.0004313899999999</v>
          </cell>
        </row>
        <row r="414">
          <cell r="A414">
            <v>596</v>
          </cell>
          <cell r="B414">
            <v>1.00134594</v>
          </cell>
          <cell r="E414">
            <v>1373</v>
          </cell>
          <cell r="F414">
            <v>1.0004307975</v>
          </cell>
        </row>
        <row r="415">
          <cell r="A415">
            <v>597</v>
          </cell>
          <cell r="B415">
            <v>1.0013428049999999</v>
          </cell>
          <cell r="E415">
            <v>1374</v>
          </cell>
          <cell r="F415">
            <v>1.000430205</v>
          </cell>
        </row>
        <row r="416">
          <cell r="A416">
            <v>598</v>
          </cell>
          <cell r="B416">
            <v>1.0013396700000001</v>
          </cell>
          <cell r="E416">
            <v>1375</v>
          </cell>
          <cell r="F416">
            <v>1.0004296125000001</v>
          </cell>
        </row>
        <row r="417">
          <cell r="A417">
            <v>599</v>
          </cell>
          <cell r="B417">
            <v>1.0013365350000001</v>
          </cell>
          <cell r="E417">
            <v>1376</v>
          </cell>
          <cell r="F417">
            <v>1.0004290199999999</v>
          </cell>
        </row>
        <row r="418">
          <cell r="A418">
            <v>600</v>
          </cell>
          <cell r="B418">
            <v>1.0013334</v>
          </cell>
          <cell r="E418">
            <v>1377</v>
          </cell>
          <cell r="F418">
            <v>1.0004284274999999</v>
          </cell>
        </row>
        <row r="419">
          <cell r="A419">
            <v>600</v>
          </cell>
          <cell r="B419">
            <v>1.0013334</v>
          </cell>
          <cell r="E419">
            <v>1378</v>
          </cell>
          <cell r="F419">
            <v>1.000427835</v>
          </cell>
        </row>
        <row r="420">
          <cell r="A420">
            <v>601</v>
          </cell>
          <cell r="B420">
            <v>1.001331062</v>
          </cell>
          <cell r="E420">
            <v>1379</v>
          </cell>
          <cell r="F420">
            <v>1.0004272425</v>
          </cell>
        </row>
        <row r="421">
          <cell r="A421">
            <v>602</v>
          </cell>
          <cell r="B421">
            <v>1.0013287239999999</v>
          </cell>
          <cell r="E421">
            <v>1380</v>
          </cell>
          <cell r="F421">
            <v>1.0004266500000001</v>
          </cell>
        </row>
        <row r="422">
          <cell r="A422">
            <v>603</v>
          </cell>
          <cell r="B422">
            <v>1.0013263860000001</v>
          </cell>
          <cell r="E422">
            <v>1381</v>
          </cell>
          <cell r="F422">
            <v>1.0004260574999999</v>
          </cell>
        </row>
        <row r="423">
          <cell r="A423">
            <v>604</v>
          </cell>
          <cell r="B423">
            <v>1.0013240480000001</v>
          </cell>
          <cell r="E423">
            <v>1382</v>
          </cell>
          <cell r="F423">
            <v>1.000425465</v>
          </cell>
        </row>
        <row r="424">
          <cell r="A424">
            <v>605</v>
          </cell>
          <cell r="B424">
            <v>1.00132171</v>
          </cell>
          <cell r="E424">
            <v>1383</v>
          </cell>
          <cell r="F424">
            <v>1.0004248725</v>
          </cell>
        </row>
        <row r="425">
          <cell r="A425">
            <v>606</v>
          </cell>
          <cell r="B425">
            <v>1.001319372</v>
          </cell>
          <cell r="E425">
            <v>1384</v>
          </cell>
          <cell r="F425">
            <v>1.0004242800000001</v>
          </cell>
        </row>
        <row r="426">
          <cell r="A426">
            <v>607</v>
          </cell>
          <cell r="B426">
            <v>1.0013170339999999</v>
          </cell>
          <cell r="E426">
            <v>1385</v>
          </cell>
          <cell r="F426">
            <v>1.0004236874999999</v>
          </cell>
        </row>
        <row r="427">
          <cell r="A427">
            <v>608</v>
          </cell>
          <cell r="B427">
            <v>1.0013146960000001</v>
          </cell>
          <cell r="E427">
            <v>1386</v>
          </cell>
          <cell r="F427">
            <v>1.0004230949999999</v>
          </cell>
        </row>
        <row r="428">
          <cell r="A428">
            <v>609</v>
          </cell>
          <cell r="B428">
            <v>1.0013123580000001</v>
          </cell>
          <cell r="E428">
            <v>1387</v>
          </cell>
          <cell r="F428">
            <v>1.0004225025</v>
          </cell>
        </row>
        <row r="429">
          <cell r="A429">
            <v>610</v>
          </cell>
          <cell r="B429">
            <v>1.00131002</v>
          </cell>
          <cell r="E429">
            <v>1388</v>
          </cell>
          <cell r="F429">
            <v>1.00042191</v>
          </cell>
        </row>
        <row r="430">
          <cell r="A430">
            <v>611</v>
          </cell>
          <cell r="B430">
            <v>1.001307682</v>
          </cell>
          <cell r="E430">
            <v>1389</v>
          </cell>
          <cell r="F430">
            <v>1.0004213175000001</v>
          </cell>
        </row>
        <row r="431">
          <cell r="A431">
            <v>612</v>
          </cell>
          <cell r="B431">
            <v>1.0013053440000002</v>
          </cell>
          <cell r="E431">
            <v>1390</v>
          </cell>
          <cell r="F431">
            <v>1.0004207249999999</v>
          </cell>
        </row>
        <row r="432">
          <cell r="A432">
            <v>613</v>
          </cell>
          <cell r="B432">
            <v>1.0013030060000001</v>
          </cell>
          <cell r="E432">
            <v>1391</v>
          </cell>
          <cell r="F432">
            <v>1.0004201324999999</v>
          </cell>
        </row>
        <row r="433">
          <cell r="A433">
            <v>614</v>
          </cell>
          <cell r="B433">
            <v>1.0013006680000001</v>
          </cell>
          <cell r="E433">
            <v>1392</v>
          </cell>
          <cell r="F433">
            <v>1.00041954</v>
          </cell>
        </row>
        <row r="434">
          <cell r="A434">
            <v>615</v>
          </cell>
          <cell r="B434">
            <v>1.00129833</v>
          </cell>
          <cell r="E434">
            <v>1393</v>
          </cell>
          <cell r="F434">
            <v>1.0004189475</v>
          </cell>
        </row>
        <row r="435">
          <cell r="A435">
            <v>616</v>
          </cell>
          <cell r="B435">
            <v>1.001295992</v>
          </cell>
          <cell r="E435">
            <v>1394</v>
          </cell>
          <cell r="F435">
            <v>1.0004183550000001</v>
          </cell>
        </row>
        <row r="436">
          <cell r="A436">
            <v>617</v>
          </cell>
          <cell r="B436">
            <v>1.0012936540000001</v>
          </cell>
          <cell r="E436">
            <v>1395</v>
          </cell>
          <cell r="F436">
            <v>1.0004177624999999</v>
          </cell>
        </row>
        <row r="437">
          <cell r="A437">
            <v>618</v>
          </cell>
          <cell r="B437">
            <v>1.0012913160000001</v>
          </cell>
          <cell r="E437">
            <v>1396</v>
          </cell>
          <cell r="F437">
            <v>1.00041717</v>
          </cell>
        </row>
        <row r="438">
          <cell r="A438">
            <v>619</v>
          </cell>
          <cell r="B438">
            <v>1.0012889780000001</v>
          </cell>
          <cell r="E438">
            <v>1397</v>
          </cell>
          <cell r="F438">
            <v>1.0004165775</v>
          </cell>
        </row>
        <row r="439">
          <cell r="A439">
            <v>620</v>
          </cell>
          <cell r="B439">
            <v>1.00128664</v>
          </cell>
          <cell r="E439">
            <v>1398</v>
          </cell>
          <cell r="F439">
            <v>1.0004159850000001</v>
          </cell>
        </row>
        <row r="440">
          <cell r="A440">
            <v>621</v>
          </cell>
          <cell r="B440">
            <v>1.001284302</v>
          </cell>
          <cell r="E440">
            <v>1399</v>
          </cell>
          <cell r="F440">
            <v>1.0004153924999999</v>
          </cell>
        </row>
        <row r="441">
          <cell r="A441">
            <v>622</v>
          </cell>
          <cell r="B441">
            <v>1.0012819640000001</v>
          </cell>
          <cell r="E441">
            <v>1400</v>
          </cell>
          <cell r="F441">
            <v>1.0004147999999999</v>
          </cell>
        </row>
        <row r="442">
          <cell r="A442">
            <v>623</v>
          </cell>
          <cell r="B442">
            <v>1.0012796260000001</v>
          </cell>
          <cell r="E442">
            <v>1401</v>
          </cell>
          <cell r="F442">
            <v>1.0004142075</v>
          </cell>
        </row>
        <row r="443">
          <cell r="A443">
            <v>624</v>
          </cell>
          <cell r="B443">
            <v>1.001277288</v>
          </cell>
          <cell r="E443">
            <v>1402</v>
          </cell>
          <cell r="F443">
            <v>1.000413615</v>
          </cell>
        </row>
        <row r="444">
          <cell r="A444">
            <v>625</v>
          </cell>
          <cell r="B444">
            <v>1.00127495</v>
          </cell>
          <cell r="E444">
            <v>1403</v>
          </cell>
          <cell r="F444">
            <v>1.0004130225000001</v>
          </cell>
        </row>
        <row r="445">
          <cell r="A445">
            <v>626</v>
          </cell>
          <cell r="B445">
            <v>1.001272612</v>
          </cell>
          <cell r="E445">
            <v>1404</v>
          </cell>
          <cell r="F445">
            <v>1.0004124299999999</v>
          </cell>
        </row>
        <row r="446">
          <cell r="A446">
            <v>627</v>
          </cell>
          <cell r="B446">
            <v>1.0012702740000001</v>
          </cell>
          <cell r="E446">
            <v>1405</v>
          </cell>
          <cell r="F446">
            <v>1.0004118375</v>
          </cell>
        </row>
        <row r="447">
          <cell r="A447">
            <v>628</v>
          </cell>
          <cell r="B447">
            <v>1.0012679360000001</v>
          </cell>
          <cell r="E447">
            <v>1406</v>
          </cell>
          <cell r="F447">
            <v>1.000411245</v>
          </cell>
        </row>
        <row r="448">
          <cell r="A448">
            <v>629</v>
          </cell>
          <cell r="B448">
            <v>1.001265598</v>
          </cell>
          <cell r="E448">
            <v>1407</v>
          </cell>
          <cell r="F448">
            <v>1.0004106525000001</v>
          </cell>
        </row>
        <row r="449">
          <cell r="A449">
            <v>630</v>
          </cell>
          <cell r="B449">
            <v>1.00126326</v>
          </cell>
          <cell r="E449">
            <v>1408</v>
          </cell>
          <cell r="F449">
            <v>1.0004100599999999</v>
          </cell>
        </row>
        <row r="450">
          <cell r="A450">
            <v>631</v>
          </cell>
          <cell r="B450">
            <v>1.0012609220000002</v>
          </cell>
          <cell r="E450">
            <v>1409</v>
          </cell>
          <cell r="F450">
            <v>1.0004094674999999</v>
          </cell>
        </row>
        <row r="451">
          <cell r="A451">
            <v>632</v>
          </cell>
          <cell r="B451">
            <v>1.0012585840000001</v>
          </cell>
          <cell r="E451">
            <v>1410</v>
          </cell>
          <cell r="F451">
            <v>1.000408875</v>
          </cell>
        </row>
        <row r="452">
          <cell r="A452">
            <v>633</v>
          </cell>
          <cell r="B452">
            <v>1.0012562460000001</v>
          </cell>
          <cell r="E452">
            <v>1411</v>
          </cell>
          <cell r="F452">
            <v>1.0004082825</v>
          </cell>
        </row>
        <row r="453">
          <cell r="A453">
            <v>634</v>
          </cell>
          <cell r="B453">
            <v>1.001253908</v>
          </cell>
          <cell r="E453">
            <v>1412</v>
          </cell>
          <cell r="F453">
            <v>1.0004076900000001</v>
          </cell>
        </row>
        <row r="454">
          <cell r="A454">
            <v>635</v>
          </cell>
          <cell r="B454">
            <v>1.00125157</v>
          </cell>
          <cell r="E454">
            <v>1413</v>
          </cell>
          <cell r="F454">
            <v>1.0004070974999999</v>
          </cell>
        </row>
        <row r="455">
          <cell r="A455">
            <v>636</v>
          </cell>
          <cell r="B455">
            <v>1.0012492320000002</v>
          </cell>
          <cell r="E455">
            <v>1414</v>
          </cell>
          <cell r="F455">
            <v>1.0004065049999999</v>
          </cell>
        </row>
        <row r="456">
          <cell r="A456">
            <v>637</v>
          </cell>
          <cell r="B456">
            <v>1.0012468940000001</v>
          </cell>
          <cell r="E456">
            <v>1415</v>
          </cell>
          <cell r="F456">
            <v>1.0004059125</v>
          </cell>
        </row>
        <row r="457">
          <cell r="A457">
            <v>638</v>
          </cell>
          <cell r="B457">
            <v>1.0012445560000001</v>
          </cell>
          <cell r="E457">
            <v>1416</v>
          </cell>
          <cell r="F457">
            <v>1.00040532</v>
          </cell>
        </row>
        <row r="458">
          <cell r="A458">
            <v>639</v>
          </cell>
          <cell r="B458">
            <v>1.001242218</v>
          </cell>
          <cell r="E458">
            <v>1417</v>
          </cell>
          <cell r="F458">
            <v>1.0004047275000001</v>
          </cell>
        </row>
        <row r="459">
          <cell r="A459">
            <v>640</v>
          </cell>
          <cell r="B459">
            <v>1.00123988</v>
          </cell>
          <cell r="E459">
            <v>1418</v>
          </cell>
          <cell r="F459">
            <v>1.0004041349999999</v>
          </cell>
        </row>
        <row r="460">
          <cell r="A460">
            <v>641</v>
          </cell>
          <cell r="B460">
            <v>1.0012375420000001</v>
          </cell>
          <cell r="E460">
            <v>1419</v>
          </cell>
          <cell r="F460">
            <v>1.0004035425</v>
          </cell>
        </row>
        <row r="461">
          <cell r="A461">
            <v>642</v>
          </cell>
          <cell r="B461">
            <v>1.0012352040000001</v>
          </cell>
          <cell r="E461">
            <v>1420</v>
          </cell>
          <cell r="F461">
            <v>1.00040295</v>
          </cell>
        </row>
        <row r="462">
          <cell r="A462">
            <v>643</v>
          </cell>
          <cell r="B462">
            <v>1.0012328660000001</v>
          </cell>
          <cell r="E462">
            <v>1421</v>
          </cell>
          <cell r="F462">
            <v>1.0004023575000001</v>
          </cell>
        </row>
        <row r="463">
          <cell r="A463">
            <v>644</v>
          </cell>
          <cell r="B463">
            <v>1.001230528</v>
          </cell>
          <cell r="E463">
            <v>1422</v>
          </cell>
          <cell r="F463">
            <v>1.0004017649999999</v>
          </cell>
        </row>
        <row r="464">
          <cell r="A464">
            <v>645</v>
          </cell>
          <cell r="B464">
            <v>1.00122819</v>
          </cell>
          <cell r="E464">
            <v>1423</v>
          </cell>
          <cell r="F464">
            <v>1.0004011724999999</v>
          </cell>
        </row>
        <row r="465">
          <cell r="A465">
            <v>646</v>
          </cell>
          <cell r="B465">
            <v>1.0012258520000001</v>
          </cell>
          <cell r="E465">
            <v>1424</v>
          </cell>
          <cell r="F465">
            <v>1.00040058</v>
          </cell>
        </row>
        <row r="466">
          <cell r="A466">
            <v>647</v>
          </cell>
          <cell r="B466">
            <v>1.0012235140000001</v>
          </cell>
          <cell r="E466">
            <v>1425</v>
          </cell>
          <cell r="F466">
            <v>1.0003999875</v>
          </cell>
        </row>
        <row r="467">
          <cell r="A467">
            <v>648</v>
          </cell>
          <cell r="B467">
            <v>1.001221176</v>
          </cell>
          <cell r="E467">
            <v>1426</v>
          </cell>
          <cell r="F467">
            <v>1.0003993950000001</v>
          </cell>
        </row>
        <row r="468">
          <cell r="A468">
            <v>649</v>
          </cell>
          <cell r="B468">
            <v>1.001218838</v>
          </cell>
          <cell r="E468">
            <v>1427</v>
          </cell>
          <cell r="F468">
            <v>1.0003988024999999</v>
          </cell>
        </row>
        <row r="469">
          <cell r="A469">
            <v>650</v>
          </cell>
          <cell r="B469">
            <v>1.0012165</v>
          </cell>
          <cell r="E469">
            <v>1428</v>
          </cell>
          <cell r="F469">
            <v>1.00039821</v>
          </cell>
        </row>
        <row r="470">
          <cell r="A470">
            <v>651</v>
          </cell>
          <cell r="B470">
            <v>1.0012141620000001</v>
          </cell>
          <cell r="E470">
            <v>1429</v>
          </cell>
          <cell r="F470">
            <v>1.0003976175</v>
          </cell>
        </row>
        <row r="471">
          <cell r="A471">
            <v>652</v>
          </cell>
          <cell r="B471">
            <v>1.0012118240000001</v>
          </cell>
          <cell r="E471">
            <v>1430</v>
          </cell>
          <cell r="F471">
            <v>1.0003970250000001</v>
          </cell>
        </row>
        <row r="472">
          <cell r="A472">
            <v>653</v>
          </cell>
          <cell r="B472">
            <v>1.001209486</v>
          </cell>
          <cell r="E472">
            <v>1431</v>
          </cell>
          <cell r="F472">
            <v>1.0003964324999999</v>
          </cell>
        </row>
        <row r="473">
          <cell r="A473">
            <v>654</v>
          </cell>
          <cell r="B473">
            <v>1.001207148</v>
          </cell>
          <cell r="E473">
            <v>1432</v>
          </cell>
          <cell r="F473">
            <v>1.0003958399999999</v>
          </cell>
        </row>
        <row r="474">
          <cell r="A474">
            <v>655</v>
          </cell>
          <cell r="B474">
            <v>1.0012048100000002</v>
          </cell>
          <cell r="E474">
            <v>1433</v>
          </cell>
          <cell r="F474">
            <v>1.0003952475</v>
          </cell>
        </row>
        <row r="475">
          <cell r="A475">
            <v>656</v>
          </cell>
          <cell r="B475">
            <v>1.0012024720000001</v>
          </cell>
          <cell r="E475">
            <v>1434</v>
          </cell>
          <cell r="F475">
            <v>1.000394655</v>
          </cell>
        </row>
        <row r="476">
          <cell r="A476">
            <v>657</v>
          </cell>
          <cell r="B476">
            <v>1.0012001340000001</v>
          </cell>
          <cell r="E476">
            <v>1435</v>
          </cell>
          <cell r="F476">
            <v>1.0003940625000001</v>
          </cell>
        </row>
        <row r="477">
          <cell r="A477">
            <v>658</v>
          </cell>
          <cell r="B477">
            <v>1.001197796</v>
          </cell>
          <cell r="E477">
            <v>1436</v>
          </cell>
          <cell r="F477">
            <v>1.0003934699999999</v>
          </cell>
        </row>
        <row r="478">
          <cell r="A478">
            <v>659</v>
          </cell>
          <cell r="B478">
            <v>1.001195458</v>
          </cell>
          <cell r="E478">
            <v>1437</v>
          </cell>
          <cell r="F478">
            <v>1.0003928774999999</v>
          </cell>
        </row>
        <row r="479">
          <cell r="A479">
            <v>660</v>
          </cell>
          <cell r="B479">
            <v>1.0011931200000002</v>
          </cell>
          <cell r="E479">
            <v>1438</v>
          </cell>
          <cell r="F479">
            <v>1.000392285</v>
          </cell>
        </row>
        <row r="480">
          <cell r="A480">
            <v>661</v>
          </cell>
          <cell r="B480">
            <v>1.0011907820000001</v>
          </cell>
          <cell r="E480">
            <v>1439</v>
          </cell>
          <cell r="F480">
            <v>1.0003916925</v>
          </cell>
        </row>
        <row r="481">
          <cell r="A481">
            <v>662</v>
          </cell>
          <cell r="B481">
            <v>1.0011884440000001</v>
          </cell>
          <cell r="E481">
            <v>1440</v>
          </cell>
          <cell r="F481">
            <v>1.0003911000000001</v>
          </cell>
        </row>
        <row r="482">
          <cell r="A482">
            <v>663</v>
          </cell>
          <cell r="B482">
            <v>1.001186106</v>
          </cell>
          <cell r="E482">
            <v>1441</v>
          </cell>
          <cell r="F482">
            <v>1.0003905074999999</v>
          </cell>
        </row>
        <row r="483">
          <cell r="A483">
            <v>664</v>
          </cell>
          <cell r="B483">
            <v>1.001183768</v>
          </cell>
          <cell r="E483">
            <v>1442</v>
          </cell>
          <cell r="F483">
            <v>1.000389915</v>
          </cell>
        </row>
        <row r="484">
          <cell r="A484">
            <v>665</v>
          </cell>
          <cell r="B484">
            <v>1.0011814300000001</v>
          </cell>
          <cell r="E484">
            <v>1443</v>
          </cell>
          <cell r="F484">
            <v>1.0003893225</v>
          </cell>
        </row>
        <row r="485">
          <cell r="A485">
            <v>666</v>
          </cell>
          <cell r="B485">
            <v>1.0011790920000001</v>
          </cell>
          <cell r="E485">
            <v>1444</v>
          </cell>
          <cell r="F485">
            <v>1.0003887300000001</v>
          </cell>
        </row>
        <row r="486">
          <cell r="A486">
            <v>667</v>
          </cell>
          <cell r="B486">
            <v>1.0011767540000001</v>
          </cell>
          <cell r="E486">
            <v>1445</v>
          </cell>
          <cell r="F486">
            <v>1.0003881374999999</v>
          </cell>
        </row>
        <row r="487">
          <cell r="A487">
            <v>668</v>
          </cell>
          <cell r="B487">
            <v>1.001174416</v>
          </cell>
          <cell r="E487">
            <v>1446</v>
          </cell>
          <cell r="F487">
            <v>1.0003875449999999</v>
          </cell>
        </row>
        <row r="488">
          <cell r="A488">
            <v>669</v>
          </cell>
          <cell r="B488">
            <v>1.001172078</v>
          </cell>
          <cell r="E488">
            <v>1447</v>
          </cell>
          <cell r="F488">
            <v>1.0003869525</v>
          </cell>
        </row>
        <row r="489">
          <cell r="A489">
            <v>670</v>
          </cell>
          <cell r="B489">
            <v>1.0011697400000001</v>
          </cell>
          <cell r="E489">
            <v>1448</v>
          </cell>
          <cell r="F489">
            <v>1.00038636</v>
          </cell>
        </row>
        <row r="490">
          <cell r="A490">
            <v>671</v>
          </cell>
          <cell r="B490">
            <v>1.0011674020000001</v>
          </cell>
          <cell r="E490">
            <v>1449</v>
          </cell>
          <cell r="F490">
            <v>1.0003857675000001</v>
          </cell>
        </row>
        <row r="491">
          <cell r="A491">
            <v>672</v>
          </cell>
          <cell r="B491">
            <v>1.001165064</v>
          </cell>
          <cell r="E491">
            <v>1450</v>
          </cell>
          <cell r="F491">
            <v>1.0003851749999999</v>
          </cell>
        </row>
        <row r="492">
          <cell r="A492">
            <v>673</v>
          </cell>
          <cell r="B492">
            <v>1.001162726</v>
          </cell>
          <cell r="E492">
            <v>1451</v>
          </cell>
          <cell r="F492">
            <v>1.0003845825</v>
          </cell>
        </row>
        <row r="493">
          <cell r="A493">
            <v>674</v>
          </cell>
          <cell r="B493">
            <v>1.0011603880000002</v>
          </cell>
          <cell r="E493">
            <v>1452</v>
          </cell>
          <cell r="F493">
            <v>1.00038399</v>
          </cell>
        </row>
        <row r="494">
          <cell r="A494">
            <v>675</v>
          </cell>
          <cell r="B494">
            <v>1.0011580500000001</v>
          </cell>
          <cell r="E494">
            <v>1453</v>
          </cell>
          <cell r="F494">
            <v>1.0003833975</v>
          </cell>
        </row>
        <row r="495">
          <cell r="A495">
            <v>676</v>
          </cell>
          <cell r="B495">
            <v>1.0011557120000001</v>
          </cell>
          <cell r="E495">
            <v>1454</v>
          </cell>
          <cell r="F495">
            <v>1.0003828049999999</v>
          </cell>
        </row>
        <row r="496">
          <cell r="A496">
            <v>677</v>
          </cell>
          <cell r="B496">
            <v>1.001153374</v>
          </cell>
          <cell r="E496">
            <v>1455</v>
          </cell>
          <cell r="F496">
            <v>1.0003822124999999</v>
          </cell>
        </row>
        <row r="497">
          <cell r="A497">
            <v>678</v>
          </cell>
          <cell r="B497">
            <v>1.001151036</v>
          </cell>
          <cell r="E497">
            <v>1456</v>
          </cell>
          <cell r="F497">
            <v>1.00038162</v>
          </cell>
        </row>
        <row r="498">
          <cell r="A498">
            <v>679</v>
          </cell>
          <cell r="B498">
            <v>1.0011486980000002</v>
          </cell>
          <cell r="E498">
            <v>1457</v>
          </cell>
          <cell r="F498">
            <v>1.0003810275</v>
          </cell>
        </row>
        <row r="499">
          <cell r="A499">
            <v>680</v>
          </cell>
          <cell r="B499">
            <v>1.0011463600000001</v>
          </cell>
          <cell r="E499">
            <v>1458</v>
          </cell>
          <cell r="F499">
            <v>1.0003804350000001</v>
          </cell>
        </row>
        <row r="500">
          <cell r="A500">
            <v>681</v>
          </cell>
          <cell r="B500">
            <v>1.0011440220000001</v>
          </cell>
          <cell r="E500">
            <v>1459</v>
          </cell>
          <cell r="F500">
            <v>1.0003798424999999</v>
          </cell>
        </row>
        <row r="501">
          <cell r="A501">
            <v>682</v>
          </cell>
          <cell r="B501">
            <v>1.001141684</v>
          </cell>
          <cell r="E501">
            <v>1460</v>
          </cell>
          <cell r="F501">
            <v>1.0003792499999999</v>
          </cell>
        </row>
        <row r="502">
          <cell r="A502">
            <v>683</v>
          </cell>
          <cell r="B502">
            <v>1.001139346</v>
          </cell>
          <cell r="E502">
            <v>1461</v>
          </cell>
          <cell r="F502">
            <v>1.0003786575</v>
          </cell>
        </row>
        <row r="503">
          <cell r="A503">
            <v>684</v>
          </cell>
          <cell r="B503">
            <v>1.0011370080000002</v>
          </cell>
          <cell r="E503">
            <v>1462</v>
          </cell>
          <cell r="F503">
            <v>1.000378065</v>
          </cell>
        </row>
        <row r="504">
          <cell r="A504">
            <v>685</v>
          </cell>
          <cell r="B504">
            <v>1.0011346700000001</v>
          </cell>
          <cell r="E504">
            <v>1463</v>
          </cell>
          <cell r="F504">
            <v>1.0003774725000001</v>
          </cell>
        </row>
        <row r="505">
          <cell r="A505">
            <v>686</v>
          </cell>
          <cell r="B505">
            <v>1.0011323320000001</v>
          </cell>
          <cell r="E505">
            <v>1464</v>
          </cell>
          <cell r="F505">
            <v>1.0003768799999999</v>
          </cell>
        </row>
        <row r="506">
          <cell r="A506">
            <v>687</v>
          </cell>
          <cell r="B506">
            <v>1.001129994</v>
          </cell>
          <cell r="E506">
            <v>1465</v>
          </cell>
          <cell r="F506">
            <v>1.0003762875</v>
          </cell>
        </row>
        <row r="507">
          <cell r="A507">
            <v>688</v>
          </cell>
          <cell r="B507">
            <v>1.001127656</v>
          </cell>
          <cell r="E507">
            <v>1466</v>
          </cell>
          <cell r="F507">
            <v>1.000375695</v>
          </cell>
        </row>
        <row r="508">
          <cell r="A508">
            <v>689</v>
          </cell>
          <cell r="B508">
            <v>1.0011253180000002</v>
          </cell>
          <cell r="E508">
            <v>1467</v>
          </cell>
          <cell r="F508">
            <v>1.0003751025000001</v>
          </cell>
        </row>
        <row r="509">
          <cell r="A509">
            <v>690</v>
          </cell>
          <cell r="B509">
            <v>1.0011229800000001</v>
          </cell>
          <cell r="E509">
            <v>1468</v>
          </cell>
          <cell r="F509">
            <v>1.0003745099999999</v>
          </cell>
        </row>
        <row r="510">
          <cell r="A510">
            <v>691</v>
          </cell>
          <cell r="B510">
            <v>1.0011206420000001</v>
          </cell>
          <cell r="E510">
            <v>1469</v>
          </cell>
          <cell r="F510">
            <v>1.0003739174999999</v>
          </cell>
        </row>
        <row r="511">
          <cell r="A511">
            <v>692</v>
          </cell>
          <cell r="B511">
            <v>1.001118304</v>
          </cell>
          <cell r="E511">
            <v>1470</v>
          </cell>
          <cell r="F511">
            <v>1.000373325</v>
          </cell>
        </row>
        <row r="512">
          <cell r="A512">
            <v>693</v>
          </cell>
          <cell r="B512">
            <v>1.0011159660000002</v>
          </cell>
          <cell r="E512">
            <v>1471</v>
          </cell>
          <cell r="F512">
            <v>1.0003727325</v>
          </cell>
        </row>
        <row r="513">
          <cell r="A513">
            <v>694</v>
          </cell>
          <cell r="B513">
            <v>1.0011136280000001</v>
          </cell>
          <cell r="E513">
            <v>1472</v>
          </cell>
          <cell r="F513">
            <v>1.0003721400000001</v>
          </cell>
        </row>
        <row r="514">
          <cell r="A514">
            <v>695</v>
          </cell>
          <cell r="B514">
            <v>1.0011112900000001</v>
          </cell>
          <cell r="E514">
            <v>1473</v>
          </cell>
          <cell r="F514">
            <v>1.0003715474999999</v>
          </cell>
        </row>
        <row r="515">
          <cell r="A515">
            <v>696</v>
          </cell>
          <cell r="B515">
            <v>1.0011089520000001</v>
          </cell>
          <cell r="E515">
            <v>1474</v>
          </cell>
          <cell r="F515">
            <v>1.000370955</v>
          </cell>
        </row>
        <row r="516">
          <cell r="A516">
            <v>697</v>
          </cell>
          <cell r="B516">
            <v>1.001106614</v>
          </cell>
          <cell r="E516">
            <v>1475</v>
          </cell>
          <cell r="F516">
            <v>1.0003703625</v>
          </cell>
        </row>
        <row r="517">
          <cell r="A517">
            <v>698</v>
          </cell>
          <cell r="B517">
            <v>1.0011042760000002</v>
          </cell>
          <cell r="E517">
            <v>1476</v>
          </cell>
          <cell r="F517">
            <v>1.00036977</v>
          </cell>
        </row>
        <row r="518">
          <cell r="A518">
            <v>699</v>
          </cell>
          <cell r="B518">
            <v>1.0011019380000001</v>
          </cell>
          <cell r="E518">
            <v>1477</v>
          </cell>
          <cell r="F518">
            <v>1.0003691774999999</v>
          </cell>
        </row>
        <row r="519">
          <cell r="A519">
            <v>700</v>
          </cell>
          <cell r="B519">
            <v>1.0010996000000001</v>
          </cell>
          <cell r="E519">
            <v>1478</v>
          </cell>
          <cell r="F519">
            <v>1.0003685849999999</v>
          </cell>
        </row>
        <row r="520">
          <cell r="A520">
            <v>701</v>
          </cell>
          <cell r="B520">
            <v>1.001097782</v>
          </cell>
          <cell r="E520">
            <v>1479</v>
          </cell>
          <cell r="F520">
            <v>1.0003679925</v>
          </cell>
        </row>
        <row r="521">
          <cell r="A521">
            <v>702</v>
          </cell>
          <cell r="B521">
            <v>1.0010959640000001</v>
          </cell>
          <cell r="E521">
            <v>1480</v>
          </cell>
          <cell r="F521">
            <v>1.0003674</v>
          </cell>
        </row>
        <row r="522">
          <cell r="A522">
            <v>703</v>
          </cell>
          <cell r="B522">
            <v>1.001094146</v>
          </cell>
          <cell r="E522">
            <v>1481</v>
          </cell>
          <cell r="F522">
            <v>1.0003668075000001</v>
          </cell>
        </row>
        <row r="523">
          <cell r="A523">
            <v>704</v>
          </cell>
          <cell r="B523">
            <v>1.0010923280000001</v>
          </cell>
          <cell r="E523">
            <v>1482</v>
          </cell>
          <cell r="F523">
            <v>1.0003662149999999</v>
          </cell>
        </row>
        <row r="524">
          <cell r="A524">
            <v>705</v>
          </cell>
          <cell r="B524">
            <v>1.00109051</v>
          </cell>
          <cell r="E524">
            <v>1483</v>
          </cell>
          <cell r="F524">
            <v>1.0003656224999999</v>
          </cell>
        </row>
        <row r="525">
          <cell r="A525">
            <v>706</v>
          </cell>
          <cell r="B525">
            <v>1.0010886920000002</v>
          </cell>
          <cell r="E525">
            <v>1484</v>
          </cell>
          <cell r="F525">
            <v>1.00036503</v>
          </cell>
        </row>
        <row r="526">
          <cell r="A526">
            <v>707</v>
          </cell>
          <cell r="B526">
            <v>1.0010868740000001</v>
          </cell>
          <cell r="E526">
            <v>1485</v>
          </cell>
          <cell r="F526">
            <v>1.0003644375</v>
          </cell>
        </row>
        <row r="527">
          <cell r="A527">
            <v>708</v>
          </cell>
          <cell r="B527">
            <v>1.0010850560000002</v>
          </cell>
          <cell r="E527">
            <v>1486</v>
          </cell>
          <cell r="F527">
            <v>1.0003638450000001</v>
          </cell>
        </row>
        <row r="528">
          <cell r="A528">
            <v>709</v>
          </cell>
          <cell r="B528">
            <v>1.0010832380000001</v>
          </cell>
          <cell r="E528">
            <v>1487</v>
          </cell>
          <cell r="F528">
            <v>1.0003632524999999</v>
          </cell>
        </row>
        <row r="529">
          <cell r="A529">
            <v>710</v>
          </cell>
          <cell r="B529">
            <v>1.00108142</v>
          </cell>
          <cell r="E529">
            <v>1488</v>
          </cell>
          <cell r="F529">
            <v>1.00036266</v>
          </cell>
        </row>
        <row r="530">
          <cell r="A530">
            <v>711</v>
          </cell>
          <cell r="B530">
            <v>1.0010796020000001</v>
          </cell>
          <cell r="E530">
            <v>1489</v>
          </cell>
          <cell r="F530">
            <v>1.0003620675</v>
          </cell>
        </row>
        <row r="531">
          <cell r="A531">
            <v>712</v>
          </cell>
          <cell r="B531">
            <v>1.001077784</v>
          </cell>
          <cell r="E531">
            <v>1490</v>
          </cell>
          <cell r="F531">
            <v>1.0003614750000001</v>
          </cell>
        </row>
        <row r="532">
          <cell r="A532">
            <v>713</v>
          </cell>
          <cell r="B532">
            <v>1.0010759660000002</v>
          </cell>
          <cell r="E532">
            <v>1491</v>
          </cell>
          <cell r="F532">
            <v>1.0003608824999999</v>
          </cell>
        </row>
        <row r="533">
          <cell r="A533">
            <v>714</v>
          </cell>
          <cell r="B533">
            <v>1.0010741480000001</v>
          </cell>
          <cell r="E533">
            <v>1492</v>
          </cell>
          <cell r="F533">
            <v>1.0003602899999999</v>
          </cell>
        </row>
        <row r="534">
          <cell r="A534">
            <v>715</v>
          </cell>
          <cell r="B534">
            <v>1.0010723300000002</v>
          </cell>
          <cell r="E534">
            <v>1493</v>
          </cell>
          <cell r="F534">
            <v>1.0003596975</v>
          </cell>
        </row>
        <row r="535">
          <cell r="A535">
            <v>716</v>
          </cell>
          <cell r="B535">
            <v>1.0010705120000001</v>
          </cell>
          <cell r="E535">
            <v>1494</v>
          </cell>
          <cell r="F535">
            <v>1.000359105</v>
          </cell>
        </row>
        <row r="536">
          <cell r="A536">
            <v>717</v>
          </cell>
          <cell r="B536">
            <v>1.001068694</v>
          </cell>
          <cell r="E536">
            <v>1495</v>
          </cell>
          <cell r="F536">
            <v>1.0003585125000001</v>
          </cell>
        </row>
        <row r="537">
          <cell r="A537">
            <v>718</v>
          </cell>
          <cell r="B537">
            <v>1.0010668760000001</v>
          </cell>
          <cell r="E537">
            <v>1496</v>
          </cell>
          <cell r="F537">
            <v>1.0003579199999999</v>
          </cell>
        </row>
        <row r="538">
          <cell r="A538">
            <v>719</v>
          </cell>
          <cell r="B538">
            <v>1.001065058</v>
          </cell>
          <cell r="E538">
            <v>1497</v>
          </cell>
          <cell r="F538">
            <v>1.0003573274999999</v>
          </cell>
        </row>
        <row r="539">
          <cell r="A539">
            <v>720</v>
          </cell>
          <cell r="B539">
            <v>1.0010632400000001</v>
          </cell>
          <cell r="E539">
            <v>1498</v>
          </cell>
          <cell r="F539">
            <v>1.000356735</v>
          </cell>
        </row>
        <row r="540">
          <cell r="A540">
            <v>721</v>
          </cell>
          <cell r="B540">
            <v>1.001061422</v>
          </cell>
          <cell r="E540">
            <v>1499</v>
          </cell>
          <cell r="F540">
            <v>1.0003561425</v>
          </cell>
        </row>
        <row r="541">
          <cell r="A541">
            <v>722</v>
          </cell>
          <cell r="B541">
            <v>1.0010596040000002</v>
          </cell>
          <cell r="E541">
            <v>1500</v>
          </cell>
          <cell r="F541">
            <v>1.0003555500000001</v>
          </cell>
        </row>
        <row r="542">
          <cell r="A542">
            <v>723</v>
          </cell>
          <cell r="B542">
            <v>1.0010577860000001</v>
          </cell>
          <cell r="E542">
            <v>1501</v>
          </cell>
          <cell r="F542">
            <v>1.0003549574999999</v>
          </cell>
        </row>
        <row r="543">
          <cell r="A543">
            <v>724</v>
          </cell>
          <cell r="B543">
            <v>1.0010559680000002</v>
          </cell>
          <cell r="E543">
            <v>1502</v>
          </cell>
          <cell r="F543">
            <v>1.000354365</v>
          </cell>
        </row>
        <row r="544">
          <cell r="A544">
            <v>725</v>
          </cell>
          <cell r="B544">
            <v>1.0010541500000001</v>
          </cell>
          <cell r="E544">
            <v>1503</v>
          </cell>
          <cell r="F544">
            <v>1.0003537725</v>
          </cell>
        </row>
        <row r="545">
          <cell r="A545">
            <v>726</v>
          </cell>
          <cell r="B545">
            <v>1.001052332</v>
          </cell>
          <cell r="E545">
            <v>1504</v>
          </cell>
          <cell r="F545">
            <v>1.0003531800000001</v>
          </cell>
        </row>
        <row r="546">
          <cell r="A546">
            <v>727</v>
          </cell>
          <cell r="B546">
            <v>1.0010505140000001</v>
          </cell>
          <cell r="E546">
            <v>1505</v>
          </cell>
          <cell r="F546">
            <v>1.0003525874999999</v>
          </cell>
        </row>
        <row r="547">
          <cell r="A547">
            <v>728</v>
          </cell>
          <cell r="B547">
            <v>1.001048696</v>
          </cell>
          <cell r="E547">
            <v>1506</v>
          </cell>
          <cell r="F547">
            <v>1.0003519949999999</v>
          </cell>
        </row>
        <row r="548">
          <cell r="A548">
            <v>729</v>
          </cell>
          <cell r="B548">
            <v>1.0010468780000001</v>
          </cell>
          <cell r="E548">
            <v>1507</v>
          </cell>
          <cell r="F548">
            <v>1.0003514025</v>
          </cell>
        </row>
        <row r="549">
          <cell r="A549">
            <v>730</v>
          </cell>
          <cell r="B549">
            <v>1.00104506</v>
          </cell>
          <cell r="E549">
            <v>1508</v>
          </cell>
          <cell r="F549">
            <v>1.00035081</v>
          </cell>
        </row>
        <row r="550">
          <cell r="A550">
            <v>731</v>
          </cell>
          <cell r="B550">
            <v>1.0010432420000002</v>
          </cell>
          <cell r="E550">
            <v>1509</v>
          </cell>
          <cell r="F550">
            <v>1.0003502175000001</v>
          </cell>
        </row>
        <row r="551">
          <cell r="A551">
            <v>732</v>
          </cell>
          <cell r="B551">
            <v>1.0010414240000001</v>
          </cell>
          <cell r="E551">
            <v>1510</v>
          </cell>
          <cell r="F551">
            <v>1.0003496249999999</v>
          </cell>
        </row>
        <row r="552">
          <cell r="A552">
            <v>733</v>
          </cell>
          <cell r="B552">
            <v>1.0010396060000002</v>
          </cell>
          <cell r="E552">
            <v>1511</v>
          </cell>
          <cell r="F552">
            <v>1.0003490325</v>
          </cell>
        </row>
        <row r="553">
          <cell r="A553">
            <v>734</v>
          </cell>
          <cell r="B553">
            <v>1.0010377880000001</v>
          </cell>
          <cell r="E553">
            <v>1512</v>
          </cell>
          <cell r="F553">
            <v>1.00034844</v>
          </cell>
        </row>
        <row r="554">
          <cell r="A554">
            <v>735</v>
          </cell>
          <cell r="B554">
            <v>1.00103597</v>
          </cell>
          <cell r="E554">
            <v>1513</v>
          </cell>
          <cell r="F554">
            <v>1.0003478475000001</v>
          </cell>
        </row>
        <row r="555">
          <cell r="A555">
            <v>736</v>
          </cell>
          <cell r="B555">
            <v>1.0010341520000001</v>
          </cell>
          <cell r="E555">
            <v>1514</v>
          </cell>
          <cell r="F555">
            <v>1.0003472549999999</v>
          </cell>
        </row>
        <row r="556">
          <cell r="A556">
            <v>737</v>
          </cell>
          <cell r="B556">
            <v>1.001032334</v>
          </cell>
          <cell r="E556">
            <v>1515</v>
          </cell>
          <cell r="F556">
            <v>1.0003466624999999</v>
          </cell>
        </row>
        <row r="557">
          <cell r="A557">
            <v>738</v>
          </cell>
          <cell r="B557">
            <v>1.0010305160000001</v>
          </cell>
          <cell r="E557">
            <v>1516</v>
          </cell>
          <cell r="F557">
            <v>1.00034607</v>
          </cell>
        </row>
        <row r="558">
          <cell r="A558">
            <v>739</v>
          </cell>
          <cell r="B558">
            <v>1.0010286980000001</v>
          </cell>
          <cell r="E558">
            <v>1517</v>
          </cell>
          <cell r="F558">
            <v>1.0003454775</v>
          </cell>
        </row>
        <row r="559">
          <cell r="A559">
            <v>740</v>
          </cell>
          <cell r="B559">
            <v>1.0010268800000002</v>
          </cell>
          <cell r="E559">
            <v>1518</v>
          </cell>
          <cell r="F559">
            <v>1.0003448850000001</v>
          </cell>
        </row>
        <row r="560">
          <cell r="A560">
            <v>741</v>
          </cell>
          <cell r="B560">
            <v>1.0010250620000001</v>
          </cell>
          <cell r="E560">
            <v>1519</v>
          </cell>
          <cell r="F560">
            <v>1.0003442924999999</v>
          </cell>
        </row>
        <row r="561">
          <cell r="A561">
            <v>742</v>
          </cell>
          <cell r="B561">
            <v>1.001023244</v>
          </cell>
          <cell r="E561">
            <v>1520</v>
          </cell>
          <cell r="F561">
            <v>1.0003436999999999</v>
          </cell>
        </row>
        <row r="562">
          <cell r="A562">
            <v>743</v>
          </cell>
          <cell r="B562">
            <v>1.0010214260000001</v>
          </cell>
          <cell r="E562">
            <v>1521</v>
          </cell>
          <cell r="F562">
            <v>1.0003431075</v>
          </cell>
        </row>
        <row r="563">
          <cell r="A563">
            <v>744</v>
          </cell>
          <cell r="B563">
            <v>1.001019608</v>
          </cell>
          <cell r="E563">
            <v>1522</v>
          </cell>
          <cell r="F563">
            <v>1.000342515</v>
          </cell>
        </row>
        <row r="564">
          <cell r="A564">
            <v>745</v>
          </cell>
          <cell r="B564">
            <v>1.0010177900000001</v>
          </cell>
          <cell r="E564">
            <v>1523</v>
          </cell>
          <cell r="F564">
            <v>1.0003419225000001</v>
          </cell>
        </row>
        <row r="565">
          <cell r="A565">
            <v>746</v>
          </cell>
          <cell r="B565">
            <v>1.001015972</v>
          </cell>
          <cell r="E565">
            <v>1524</v>
          </cell>
          <cell r="F565">
            <v>1.0003413299999999</v>
          </cell>
        </row>
        <row r="566">
          <cell r="A566">
            <v>747</v>
          </cell>
          <cell r="B566">
            <v>1.0010141540000002</v>
          </cell>
          <cell r="E566">
            <v>1525</v>
          </cell>
          <cell r="F566">
            <v>1.0003407375</v>
          </cell>
        </row>
        <row r="567">
          <cell r="A567">
            <v>748</v>
          </cell>
          <cell r="B567">
            <v>1.0010123360000001</v>
          </cell>
          <cell r="E567">
            <v>1526</v>
          </cell>
          <cell r="F567">
            <v>1.000340145</v>
          </cell>
        </row>
        <row r="568">
          <cell r="A568">
            <v>749</v>
          </cell>
          <cell r="B568">
            <v>1.0010105180000002</v>
          </cell>
          <cell r="E568">
            <v>1527</v>
          </cell>
          <cell r="F568">
            <v>1.0003395525000001</v>
          </cell>
        </row>
        <row r="569">
          <cell r="A569">
            <v>750</v>
          </cell>
          <cell r="B569">
            <v>1.0010087000000001</v>
          </cell>
          <cell r="E569">
            <v>1528</v>
          </cell>
          <cell r="F569">
            <v>1.0003389599999999</v>
          </cell>
        </row>
        <row r="570">
          <cell r="A570">
            <v>751</v>
          </cell>
          <cell r="B570">
            <v>1.001006882</v>
          </cell>
          <cell r="E570">
            <v>1529</v>
          </cell>
          <cell r="F570">
            <v>1.0003383674999999</v>
          </cell>
        </row>
        <row r="571">
          <cell r="A571">
            <v>752</v>
          </cell>
          <cell r="B571">
            <v>1.0010050640000001</v>
          </cell>
          <cell r="E571">
            <v>1530</v>
          </cell>
          <cell r="F571">
            <v>1.000337775</v>
          </cell>
        </row>
        <row r="572">
          <cell r="A572">
            <v>753</v>
          </cell>
          <cell r="B572">
            <v>1.001003246</v>
          </cell>
          <cell r="E572">
            <v>1531</v>
          </cell>
          <cell r="F572">
            <v>1.0003371825</v>
          </cell>
        </row>
        <row r="573">
          <cell r="A573">
            <v>754</v>
          </cell>
          <cell r="B573">
            <v>1.0010014280000001</v>
          </cell>
          <cell r="E573">
            <v>1532</v>
          </cell>
          <cell r="F573">
            <v>1.0003365900000001</v>
          </cell>
        </row>
        <row r="574">
          <cell r="A574">
            <v>755</v>
          </cell>
          <cell r="B574">
            <v>1.00099961</v>
          </cell>
          <cell r="E574">
            <v>1533</v>
          </cell>
          <cell r="F574">
            <v>1.0003359974999999</v>
          </cell>
        </row>
        <row r="575">
          <cell r="A575">
            <v>756</v>
          </cell>
          <cell r="B575">
            <v>1.0009977920000002</v>
          </cell>
          <cell r="E575">
            <v>1534</v>
          </cell>
          <cell r="F575">
            <v>1.000335405</v>
          </cell>
        </row>
        <row r="576">
          <cell r="A576">
            <v>757</v>
          </cell>
          <cell r="B576">
            <v>1.0009959740000001</v>
          </cell>
          <cell r="E576">
            <v>1535</v>
          </cell>
          <cell r="F576">
            <v>1.0003348125</v>
          </cell>
        </row>
        <row r="577">
          <cell r="A577">
            <v>758</v>
          </cell>
          <cell r="B577">
            <v>1.0009941560000002</v>
          </cell>
          <cell r="E577">
            <v>1536</v>
          </cell>
          <cell r="F577">
            <v>1.0003342200000001</v>
          </cell>
        </row>
        <row r="578">
          <cell r="A578">
            <v>759</v>
          </cell>
          <cell r="B578">
            <v>1.0009923380000001</v>
          </cell>
          <cell r="E578">
            <v>1537</v>
          </cell>
          <cell r="F578">
            <v>1.0003336274999999</v>
          </cell>
        </row>
        <row r="579">
          <cell r="A579">
            <v>760</v>
          </cell>
          <cell r="B579">
            <v>1.00099052</v>
          </cell>
          <cell r="E579">
            <v>1538</v>
          </cell>
          <cell r="F579">
            <v>1.0003330349999999</v>
          </cell>
        </row>
        <row r="580">
          <cell r="A580">
            <v>761</v>
          </cell>
          <cell r="B580">
            <v>1.0009887020000001</v>
          </cell>
          <cell r="E580">
            <v>1539</v>
          </cell>
          <cell r="F580">
            <v>1.0003324425</v>
          </cell>
        </row>
        <row r="581">
          <cell r="A581">
            <v>762</v>
          </cell>
          <cell r="B581">
            <v>1.000986884</v>
          </cell>
          <cell r="E581">
            <v>1540</v>
          </cell>
          <cell r="F581">
            <v>1.00033185</v>
          </cell>
        </row>
        <row r="582">
          <cell r="A582">
            <v>763</v>
          </cell>
          <cell r="B582">
            <v>1.0009850660000001</v>
          </cell>
          <cell r="E582">
            <v>1541</v>
          </cell>
          <cell r="F582">
            <v>1.0003312575000001</v>
          </cell>
        </row>
        <row r="583">
          <cell r="A583">
            <v>764</v>
          </cell>
          <cell r="B583">
            <v>1.000983248</v>
          </cell>
          <cell r="E583">
            <v>1542</v>
          </cell>
          <cell r="F583">
            <v>1.0003306649999999</v>
          </cell>
        </row>
        <row r="584">
          <cell r="A584">
            <v>765</v>
          </cell>
          <cell r="B584">
            <v>1.0009814300000002</v>
          </cell>
          <cell r="E584">
            <v>1543</v>
          </cell>
          <cell r="F584">
            <v>1.0003300724999999</v>
          </cell>
        </row>
        <row r="585">
          <cell r="A585">
            <v>766</v>
          </cell>
          <cell r="B585">
            <v>1.0009796120000001</v>
          </cell>
          <cell r="E585">
            <v>1544</v>
          </cell>
          <cell r="F585">
            <v>1.00032948</v>
          </cell>
        </row>
        <row r="586">
          <cell r="A586">
            <v>767</v>
          </cell>
          <cell r="B586">
            <v>1.000977794</v>
          </cell>
          <cell r="E586">
            <v>1545</v>
          </cell>
          <cell r="F586">
            <v>1.0003288875</v>
          </cell>
        </row>
        <row r="587">
          <cell r="A587">
            <v>768</v>
          </cell>
          <cell r="B587">
            <v>1.0009759760000001</v>
          </cell>
          <cell r="E587">
            <v>1546</v>
          </cell>
          <cell r="F587">
            <v>1.0003282950000001</v>
          </cell>
        </row>
        <row r="588">
          <cell r="A588">
            <v>769</v>
          </cell>
          <cell r="B588">
            <v>1.000974158</v>
          </cell>
          <cell r="E588">
            <v>1547</v>
          </cell>
          <cell r="F588">
            <v>1.0003277024999999</v>
          </cell>
        </row>
        <row r="589">
          <cell r="A589">
            <v>770</v>
          </cell>
          <cell r="B589">
            <v>1.0009723400000001</v>
          </cell>
          <cell r="E589">
            <v>1548</v>
          </cell>
          <cell r="F589">
            <v>1.00032711</v>
          </cell>
        </row>
        <row r="590">
          <cell r="A590">
            <v>771</v>
          </cell>
          <cell r="B590">
            <v>1.000970522</v>
          </cell>
          <cell r="E590">
            <v>1549</v>
          </cell>
          <cell r="F590">
            <v>1.0003265175</v>
          </cell>
        </row>
        <row r="591">
          <cell r="A591">
            <v>772</v>
          </cell>
          <cell r="B591">
            <v>1.0009687040000002</v>
          </cell>
          <cell r="E591">
            <v>1550</v>
          </cell>
          <cell r="F591">
            <v>1.0003259250000001</v>
          </cell>
        </row>
        <row r="592">
          <cell r="A592">
            <v>773</v>
          </cell>
          <cell r="B592">
            <v>1.0009668860000001</v>
          </cell>
          <cell r="E592">
            <v>1551</v>
          </cell>
          <cell r="F592">
            <v>1.0003253324999999</v>
          </cell>
        </row>
        <row r="593">
          <cell r="A593">
            <v>774</v>
          </cell>
          <cell r="B593">
            <v>1.0009650680000002</v>
          </cell>
          <cell r="E593">
            <v>1552</v>
          </cell>
          <cell r="F593">
            <v>1.0003247399999999</v>
          </cell>
        </row>
        <row r="594">
          <cell r="A594">
            <v>775</v>
          </cell>
          <cell r="B594">
            <v>1.0009632500000001</v>
          </cell>
          <cell r="E594">
            <v>1553</v>
          </cell>
          <cell r="F594">
            <v>1.0003241475</v>
          </cell>
        </row>
        <row r="595">
          <cell r="A595">
            <v>776</v>
          </cell>
          <cell r="B595">
            <v>1.000961432</v>
          </cell>
          <cell r="E595">
            <v>1554</v>
          </cell>
          <cell r="F595">
            <v>1.000323555</v>
          </cell>
        </row>
        <row r="596">
          <cell r="A596">
            <v>777</v>
          </cell>
          <cell r="B596">
            <v>1.0009596140000001</v>
          </cell>
          <cell r="E596">
            <v>1555</v>
          </cell>
          <cell r="F596">
            <v>1.0003229625000001</v>
          </cell>
        </row>
        <row r="597">
          <cell r="A597">
            <v>778</v>
          </cell>
          <cell r="B597">
            <v>1.000957796</v>
          </cell>
          <cell r="E597">
            <v>1556</v>
          </cell>
          <cell r="F597">
            <v>1.0003223699999999</v>
          </cell>
        </row>
        <row r="598">
          <cell r="A598">
            <v>779</v>
          </cell>
          <cell r="B598">
            <v>1.0009559780000001</v>
          </cell>
          <cell r="E598">
            <v>1557</v>
          </cell>
          <cell r="F598">
            <v>1.0003217775</v>
          </cell>
        </row>
        <row r="599">
          <cell r="A599">
            <v>780</v>
          </cell>
          <cell r="B599">
            <v>1.00095416</v>
          </cell>
          <cell r="E599">
            <v>1558</v>
          </cell>
          <cell r="F599">
            <v>1.000321185</v>
          </cell>
        </row>
        <row r="600">
          <cell r="A600">
            <v>781</v>
          </cell>
          <cell r="B600">
            <v>1.0009523420000002</v>
          </cell>
          <cell r="E600">
            <v>1559</v>
          </cell>
          <cell r="F600">
            <v>1.0003205925</v>
          </cell>
        </row>
        <row r="601">
          <cell r="A601">
            <v>782</v>
          </cell>
          <cell r="B601">
            <v>1.0009505240000001</v>
          </cell>
          <cell r="E601">
            <v>1560</v>
          </cell>
          <cell r="F601">
            <v>1.0003199999999999</v>
          </cell>
        </row>
        <row r="602">
          <cell r="A602">
            <v>783</v>
          </cell>
          <cell r="B602">
            <v>1.0009487060000002</v>
          </cell>
          <cell r="E602">
            <v>1561</v>
          </cell>
          <cell r="F602">
            <v>1.0003194074999999</v>
          </cell>
        </row>
        <row r="603">
          <cell r="A603">
            <v>784</v>
          </cell>
          <cell r="B603">
            <v>1.0009468880000001</v>
          </cell>
          <cell r="E603">
            <v>1562</v>
          </cell>
          <cell r="F603">
            <v>1.000318815</v>
          </cell>
        </row>
        <row r="604">
          <cell r="A604">
            <v>785</v>
          </cell>
          <cell r="B604">
            <v>1.00094507</v>
          </cell>
          <cell r="E604">
            <v>1563</v>
          </cell>
          <cell r="F604">
            <v>1.0003182225</v>
          </cell>
        </row>
        <row r="605">
          <cell r="A605">
            <v>786</v>
          </cell>
          <cell r="B605">
            <v>1.0009432520000001</v>
          </cell>
          <cell r="E605">
            <v>1564</v>
          </cell>
          <cell r="F605">
            <v>1.0003176300000001</v>
          </cell>
        </row>
        <row r="606">
          <cell r="A606">
            <v>787</v>
          </cell>
          <cell r="B606">
            <v>1.000941434</v>
          </cell>
          <cell r="E606">
            <v>1565</v>
          </cell>
          <cell r="F606">
            <v>1.0003170374999999</v>
          </cell>
        </row>
        <row r="607">
          <cell r="A607">
            <v>788</v>
          </cell>
          <cell r="B607">
            <v>1.0009396160000001</v>
          </cell>
          <cell r="E607">
            <v>1566</v>
          </cell>
          <cell r="F607">
            <v>1.0003164449999999</v>
          </cell>
        </row>
        <row r="608">
          <cell r="A608">
            <v>789</v>
          </cell>
          <cell r="B608">
            <v>1.000937798</v>
          </cell>
          <cell r="E608">
            <v>1567</v>
          </cell>
          <cell r="F608">
            <v>1.0003158525</v>
          </cell>
        </row>
        <row r="609">
          <cell r="A609">
            <v>790</v>
          </cell>
          <cell r="B609">
            <v>1.0009359800000002</v>
          </cell>
          <cell r="E609">
            <v>1568</v>
          </cell>
          <cell r="F609">
            <v>1.00031526</v>
          </cell>
        </row>
        <row r="610">
          <cell r="A610">
            <v>791</v>
          </cell>
          <cell r="B610">
            <v>1.0009341620000001</v>
          </cell>
          <cell r="E610">
            <v>1569</v>
          </cell>
          <cell r="F610">
            <v>1.0003146675000001</v>
          </cell>
        </row>
        <row r="611">
          <cell r="A611">
            <v>792</v>
          </cell>
          <cell r="B611">
            <v>1.000932344</v>
          </cell>
          <cell r="E611">
            <v>1570</v>
          </cell>
          <cell r="F611">
            <v>1.0003140749999999</v>
          </cell>
        </row>
        <row r="612">
          <cell r="A612">
            <v>793</v>
          </cell>
          <cell r="B612">
            <v>1.0009305260000001</v>
          </cell>
          <cell r="E612">
            <v>1571</v>
          </cell>
          <cell r="F612">
            <v>1.0003134825</v>
          </cell>
        </row>
        <row r="613">
          <cell r="A613">
            <v>794</v>
          </cell>
          <cell r="B613">
            <v>1.000928708</v>
          </cell>
          <cell r="E613">
            <v>1572</v>
          </cell>
          <cell r="F613">
            <v>1.00031289</v>
          </cell>
        </row>
        <row r="614">
          <cell r="A614">
            <v>795</v>
          </cell>
          <cell r="B614">
            <v>1.0009268900000001</v>
          </cell>
          <cell r="E614">
            <v>1573</v>
          </cell>
          <cell r="F614">
            <v>1.0003122975000001</v>
          </cell>
        </row>
        <row r="615">
          <cell r="A615">
            <v>796</v>
          </cell>
          <cell r="B615">
            <v>1.000925072</v>
          </cell>
          <cell r="E615">
            <v>1574</v>
          </cell>
          <cell r="F615">
            <v>1.0003117049999999</v>
          </cell>
        </row>
        <row r="616">
          <cell r="A616">
            <v>797</v>
          </cell>
          <cell r="B616">
            <v>1.0009232540000002</v>
          </cell>
          <cell r="E616">
            <v>1575</v>
          </cell>
          <cell r="F616">
            <v>1.0003111124999999</v>
          </cell>
        </row>
        <row r="617">
          <cell r="A617">
            <v>798</v>
          </cell>
          <cell r="B617">
            <v>1.0009214360000001</v>
          </cell>
          <cell r="E617">
            <v>1576</v>
          </cell>
          <cell r="F617">
            <v>1.00031052</v>
          </cell>
        </row>
        <row r="618">
          <cell r="A618">
            <v>799</v>
          </cell>
          <cell r="B618">
            <v>1.0009196180000002</v>
          </cell>
          <cell r="E618">
            <v>1577</v>
          </cell>
          <cell r="F618">
            <v>1.0003099275</v>
          </cell>
        </row>
        <row r="619">
          <cell r="A619">
            <v>800</v>
          </cell>
          <cell r="B619">
            <v>1.0009178000000001</v>
          </cell>
          <cell r="E619">
            <v>1578</v>
          </cell>
          <cell r="F619">
            <v>1.0003093350000001</v>
          </cell>
        </row>
        <row r="620">
          <cell r="A620">
            <v>801</v>
          </cell>
          <cell r="B620">
            <v>1.0009163410000002</v>
          </cell>
          <cell r="E620">
            <v>1579</v>
          </cell>
          <cell r="F620">
            <v>1.0003087424999999</v>
          </cell>
        </row>
        <row r="621">
          <cell r="A621">
            <v>802</v>
          </cell>
          <cell r="B621">
            <v>1.000914882</v>
          </cell>
          <cell r="E621">
            <v>1580</v>
          </cell>
          <cell r="F621">
            <v>1.00030815</v>
          </cell>
        </row>
        <row r="622">
          <cell r="A622">
            <v>803</v>
          </cell>
          <cell r="B622">
            <v>1.0009134230000001</v>
          </cell>
          <cell r="E622">
            <v>1581</v>
          </cell>
          <cell r="F622">
            <v>1.0003075575</v>
          </cell>
        </row>
        <row r="623">
          <cell r="A623">
            <v>804</v>
          </cell>
          <cell r="B623">
            <v>1.0009119640000002</v>
          </cell>
          <cell r="E623">
            <v>1582</v>
          </cell>
          <cell r="F623">
            <v>1.000306965</v>
          </cell>
        </row>
        <row r="624">
          <cell r="A624">
            <v>805</v>
          </cell>
          <cell r="B624">
            <v>1.000910505</v>
          </cell>
          <cell r="E624">
            <v>1583</v>
          </cell>
          <cell r="F624">
            <v>1.0003063724999999</v>
          </cell>
        </row>
        <row r="625">
          <cell r="A625">
            <v>806</v>
          </cell>
          <cell r="B625">
            <v>1.0009090460000001</v>
          </cell>
          <cell r="E625">
            <v>1584</v>
          </cell>
          <cell r="F625">
            <v>1.0003057799999999</v>
          </cell>
        </row>
        <row r="626">
          <cell r="A626">
            <v>807</v>
          </cell>
          <cell r="B626">
            <v>1.0009075870000002</v>
          </cell>
          <cell r="E626">
            <v>1585</v>
          </cell>
          <cell r="F626">
            <v>1.0003051875</v>
          </cell>
        </row>
        <row r="627">
          <cell r="A627">
            <v>808</v>
          </cell>
          <cell r="B627">
            <v>1.000906128</v>
          </cell>
          <cell r="E627">
            <v>1586</v>
          </cell>
          <cell r="F627">
            <v>1.000304595</v>
          </cell>
        </row>
        <row r="628">
          <cell r="A628">
            <v>809</v>
          </cell>
          <cell r="B628">
            <v>1.0009046690000001</v>
          </cell>
          <cell r="E628">
            <v>1587</v>
          </cell>
          <cell r="F628">
            <v>1.0003040025000001</v>
          </cell>
        </row>
        <row r="629">
          <cell r="A629">
            <v>810</v>
          </cell>
          <cell r="B629">
            <v>1.0009032100000002</v>
          </cell>
          <cell r="E629">
            <v>1588</v>
          </cell>
          <cell r="F629">
            <v>1.0003034099999999</v>
          </cell>
        </row>
        <row r="630">
          <cell r="A630">
            <v>811</v>
          </cell>
          <cell r="B630">
            <v>1.000901751</v>
          </cell>
          <cell r="E630">
            <v>1589</v>
          </cell>
          <cell r="F630">
            <v>1.0003028174999999</v>
          </cell>
        </row>
        <row r="631">
          <cell r="A631">
            <v>812</v>
          </cell>
          <cell r="B631">
            <v>1.0009002920000001</v>
          </cell>
          <cell r="E631">
            <v>1590</v>
          </cell>
          <cell r="F631">
            <v>1.000302225</v>
          </cell>
        </row>
        <row r="632">
          <cell r="A632">
            <v>813</v>
          </cell>
          <cell r="B632">
            <v>1.0008988330000002</v>
          </cell>
          <cell r="E632">
            <v>1591</v>
          </cell>
          <cell r="F632">
            <v>1.0003016325</v>
          </cell>
        </row>
        <row r="633">
          <cell r="A633">
            <v>814</v>
          </cell>
          <cell r="B633">
            <v>1.000897374</v>
          </cell>
          <cell r="E633">
            <v>1592</v>
          </cell>
          <cell r="F633">
            <v>1.0003010400000001</v>
          </cell>
        </row>
        <row r="634">
          <cell r="A634">
            <v>815</v>
          </cell>
          <cell r="B634">
            <v>1.0008959150000001</v>
          </cell>
          <cell r="E634">
            <v>1593</v>
          </cell>
          <cell r="F634">
            <v>1.0003004474999999</v>
          </cell>
        </row>
        <row r="635">
          <cell r="A635">
            <v>816</v>
          </cell>
          <cell r="B635">
            <v>1.0008944560000002</v>
          </cell>
          <cell r="E635">
            <v>1594</v>
          </cell>
          <cell r="F635">
            <v>1.000299855</v>
          </cell>
        </row>
        <row r="636">
          <cell r="A636">
            <v>817</v>
          </cell>
          <cell r="B636">
            <v>1.000892997</v>
          </cell>
          <cell r="E636">
            <v>1595</v>
          </cell>
          <cell r="F636">
            <v>1.0002992625</v>
          </cell>
        </row>
        <row r="637">
          <cell r="A637">
            <v>818</v>
          </cell>
          <cell r="B637">
            <v>1.0008915380000001</v>
          </cell>
          <cell r="E637">
            <v>1596</v>
          </cell>
          <cell r="F637">
            <v>1.0002986700000001</v>
          </cell>
        </row>
        <row r="638">
          <cell r="A638">
            <v>819</v>
          </cell>
          <cell r="B638">
            <v>1.0008900790000002</v>
          </cell>
          <cell r="E638">
            <v>1597</v>
          </cell>
          <cell r="F638">
            <v>1.0002980774999999</v>
          </cell>
        </row>
        <row r="639">
          <cell r="A639">
            <v>820</v>
          </cell>
          <cell r="B639">
            <v>1.00088862</v>
          </cell>
          <cell r="E639">
            <v>1598</v>
          </cell>
          <cell r="F639">
            <v>1.0002974849999999</v>
          </cell>
        </row>
        <row r="640">
          <cell r="A640">
            <v>821</v>
          </cell>
          <cell r="B640">
            <v>1.0008871610000001</v>
          </cell>
          <cell r="E640">
            <v>1599</v>
          </cell>
          <cell r="F640">
            <v>1.0002968925</v>
          </cell>
        </row>
        <row r="641">
          <cell r="A641">
            <v>822</v>
          </cell>
          <cell r="B641">
            <v>1.0008857020000002</v>
          </cell>
          <cell r="E641">
            <v>1600</v>
          </cell>
          <cell r="F641">
            <v>1.0002963</v>
          </cell>
        </row>
        <row r="642">
          <cell r="A642">
            <v>823</v>
          </cell>
          <cell r="B642">
            <v>1.000884243</v>
          </cell>
          <cell r="E642">
            <v>1601</v>
          </cell>
          <cell r="F642">
            <v>1.0002957075000001</v>
          </cell>
        </row>
        <row r="643">
          <cell r="A643">
            <v>824</v>
          </cell>
          <cell r="B643">
            <v>1.0008827840000001</v>
          </cell>
          <cell r="E643">
            <v>1602</v>
          </cell>
          <cell r="F643">
            <v>1.0002951149999999</v>
          </cell>
        </row>
        <row r="644">
          <cell r="A644">
            <v>825</v>
          </cell>
          <cell r="B644">
            <v>1.0008813249999999</v>
          </cell>
          <cell r="E644">
            <v>1603</v>
          </cell>
          <cell r="F644">
            <v>1.0002945224999999</v>
          </cell>
        </row>
        <row r="645">
          <cell r="A645">
            <v>826</v>
          </cell>
          <cell r="B645">
            <v>1.000879866</v>
          </cell>
          <cell r="E645">
            <v>1604</v>
          </cell>
          <cell r="F645">
            <v>1.00029393</v>
          </cell>
        </row>
        <row r="646">
          <cell r="A646">
            <v>827</v>
          </cell>
          <cell r="B646">
            <v>1.0008784070000001</v>
          </cell>
          <cell r="E646">
            <v>1605</v>
          </cell>
          <cell r="F646">
            <v>1.0002933375</v>
          </cell>
        </row>
        <row r="647">
          <cell r="A647">
            <v>828</v>
          </cell>
          <cell r="B647">
            <v>1.0008769479999999</v>
          </cell>
          <cell r="E647">
            <v>1606</v>
          </cell>
          <cell r="F647">
            <v>1.0002927449999999</v>
          </cell>
        </row>
        <row r="648">
          <cell r="A648">
            <v>829</v>
          </cell>
          <cell r="B648">
            <v>1.000875489</v>
          </cell>
          <cell r="E648">
            <v>1607</v>
          </cell>
          <cell r="F648">
            <v>1.0002921524999999</v>
          </cell>
        </row>
        <row r="649">
          <cell r="A649">
            <v>830</v>
          </cell>
          <cell r="B649">
            <v>1.0008740300000001</v>
          </cell>
          <cell r="E649">
            <v>1608</v>
          </cell>
          <cell r="F649">
            <v>1.00029156</v>
          </cell>
        </row>
        <row r="650">
          <cell r="A650">
            <v>831</v>
          </cell>
          <cell r="B650">
            <v>1.0008725709999999</v>
          </cell>
          <cell r="E650">
            <v>1609</v>
          </cell>
          <cell r="F650">
            <v>1.0002909675</v>
          </cell>
        </row>
        <row r="651">
          <cell r="A651">
            <v>832</v>
          </cell>
          <cell r="B651">
            <v>1.000871112</v>
          </cell>
          <cell r="E651">
            <v>1610</v>
          </cell>
          <cell r="F651">
            <v>1.0002903750000001</v>
          </cell>
        </row>
        <row r="652">
          <cell r="A652">
            <v>833</v>
          </cell>
          <cell r="B652">
            <v>1.0008696530000001</v>
          </cell>
          <cell r="E652">
            <v>1611</v>
          </cell>
          <cell r="F652">
            <v>1.0002897824999999</v>
          </cell>
        </row>
        <row r="653">
          <cell r="A653">
            <v>834</v>
          </cell>
          <cell r="B653">
            <v>1.0008681939999999</v>
          </cell>
          <cell r="E653">
            <v>1612</v>
          </cell>
          <cell r="F653">
            <v>1.0002891899999999</v>
          </cell>
        </row>
        <row r="654">
          <cell r="A654">
            <v>835</v>
          </cell>
          <cell r="B654">
            <v>1.000866735</v>
          </cell>
          <cell r="E654">
            <v>1613</v>
          </cell>
          <cell r="F654">
            <v>1.0002885975</v>
          </cell>
        </row>
        <row r="655">
          <cell r="A655">
            <v>836</v>
          </cell>
          <cell r="B655">
            <v>1.0008652760000001</v>
          </cell>
          <cell r="E655">
            <v>1614</v>
          </cell>
          <cell r="F655">
            <v>1.000288005</v>
          </cell>
        </row>
        <row r="656">
          <cell r="A656">
            <v>837</v>
          </cell>
          <cell r="B656">
            <v>1.0008638169999999</v>
          </cell>
          <cell r="E656">
            <v>1615</v>
          </cell>
          <cell r="F656">
            <v>1.0002874125000001</v>
          </cell>
        </row>
        <row r="657">
          <cell r="A657">
            <v>838</v>
          </cell>
          <cell r="B657">
            <v>1.000862358</v>
          </cell>
          <cell r="E657">
            <v>1616</v>
          </cell>
          <cell r="F657">
            <v>1.0002868199999999</v>
          </cell>
        </row>
        <row r="658">
          <cell r="A658">
            <v>839</v>
          </cell>
          <cell r="B658">
            <v>1.0008608990000001</v>
          </cell>
          <cell r="E658">
            <v>1617</v>
          </cell>
          <cell r="F658">
            <v>1.0002862275</v>
          </cell>
        </row>
        <row r="659">
          <cell r="A659">
            <v>840</v>
          </cell>
          <cell r="B659">
            <v>1.0008594399999999</v>
          </cell>
          <cell r="E659">
            <v>1618</v>
          </cell>
          <cell r="F659">
            <v>1.000285635</v>
          </cell>
        </row>
        <row r="660">
          <cell r="A660">
            <v>841</v>
          </cell>
          <cell r="B660">
            <v>1.000857981</v>
          </cell>
          <cell r="E660">
            <v>1619</v>
          </cell>
          <cell r="F660">
            <v>1.0002850425000001</v>
          </cell>
        </row>
        <row r="661">
          <cell r="A661">
            <v>842</v>
          </cell>
          <cell r="B661">
            <v>1.0008565220000001</v>
          </cell>
          <cell r="E661">
            <v>1620</v>
          </cell>
          <cell r="F661">
            <v>1.0002844499999999</v>
          </cell>
        </row>
        <row r="662">
          <cell r="A662">
            <v>843</v>
          </cell>
          <cell r="B662">
            <v>1.0008550629999999</v>
          </cell>
          <cell r="E662">
            <v>1621</v>
          </cell>
          <cell r="F662">
            <v>1.0002838574999999</v>
          </cell>
        </row>
        <row r="663">
          <cell r="A663">
            <v>844</v>
          </cell>
          <cell r="B663">
            <v>1.000853604</v>
          </cell>
          <cell r="E663">
            <v>1622</v>
          </cell>
          <cell r="F663">
            <v>1.000283265</v>
          </cell>
        </row>
        <row r="664">
          <cell r="A664">
            <v>845</v>
          </cell>
          <cell r="B664">
            <v>1.0008521450000001</v>
          </cell>
          <cell r="E664">
            <v>1623</v>
          </cell>
          <cell r="F664">
            <v>1.0002826725</v>
          </cell>
        </row>
        <row r="665">
          <cell r="A665">
            <v>846</v>
          </cell>
          <cell r="B665">
            <v>1.0008506859999999</v>
          </cell>
          <cell r="E665">
            <v>1624</v>
          </cell>
          <cell r="F665">
            <v>1.0002820800000001</v>
          </cell>
        </row>
        <row r="666">
          <cell r="A666">
            <v>847</v>
          </cell>
          <cell r="B666">
            <v>1.000849227</v>
          </cell>
          <cell r="E666">
            <v>1625</v>
          </cell>
          <cell r="F666">
            <v>1.0002814874999999</v>
          </cell>
        </row>
        <row r="667">
          <cell r="A667">
            <v>848</v>
          </cell>
          <cell r="B667">
            <v>1.0008477680000001</v>
          </cell>
          <cell r="E667">
            <v>1626</v>
          </cell>
          <cell r="F667">
            <v>1.0002808949999999</v>
          </cell>
        </row>
        <row r="668">
          <cell r="A668">
            <v>849</v>
          </cell>
          <cell r="B668">
            <v>1.0008463089999999</v>
          </cell>
          <cell r="E668">
            <v>1627</v>
          </cell>
          <cell r="F668">
            <v>1.0002803025</v>
          </cell>
        </row>
        <row r="669">
          <cell r="A669">
            <v>850</v>
          </cell>
          <cell r="B669">
            <v>1.00084485</v>
          </cell>
          <cell r="E669">
            <v>1628</v>
          </cell>
          <cell r="F669">
            <v>1.00027971</v>
          </cell>
        </row>
        <row r="670">
          <cell r="A670">
            <v>851</v>
          </cell>
          <cell r="B670">
            <v>1.0008433910000001</v>
          </cell>
          <cell r="E670">
            <v>1629</v>
          </cell>
          <cell r="F670">
            <v>1.0002791175000001</v>
          </cell>
        </row>
        <row r="671">
          <cell r="A671">
            <v>852</v>
          </cell>
          <cell r="B671">
            <v>1.0008419319999999</v>
          </cell>
          <cell r="E671">
            <v>1630</v>
          </cell>
          <cell r="F671">
            <v>1.0002785249999999</v>
          </cell>
        </row>
        <row r="672">
          <cell r="A672">
            <v>853</v>
          </cell>
          <cell r="B672">
            <v>1.000840473</v>
          </cell>
          <cell r="E672">
            <v>1631</v>
          </cell>
          <cell r="F672">
            <v>1.0002779325</v>
          </cell>
        </row>
        <row r="673">
          <cell r="A673">
            <v>854</v>
          </cell>
          <cell r="B673">
            <v>1.0008390140000001</v>
          </cell>
          <cell r="E673">
            <v>1632</v>
          </cell>
          <cell r="F673">
            <v>1.00027734</v>
          </cell>
        </row>
        <row r="674">
          <cell r="A674">
            <v>855</v>
          </cell>
          <cell r="B674">
            <v>1.0008375549999999</v>
          </cell>
          <cell r="E674">
            <v>1633</v>
          </cell>
          <cell r="F674">
            <v>1.0002767475000001</v>
          </cell>
        </row>
        <row r="675">
          <cell r="A675">
            <v>856</v>
          </cell>
          <cell r="B675">
            <v>1.000836096</v>
          </cell>
          <cell r="E675">
            <v>1634</v>
          </cell>
          <cell r="F675">
            <v>1.0002761549999999</v>
          </cell>
        </row>
        <row r="676">
          <cell r="A676">
            <v>857</v>
          </cell>
          <cell r="B676">
            <v>1.0008346370000001</v>
          </cell>
          <cell r="E676">
            <v>1635</v>
          </cell>
          <cell r="F676">
            <v>1.0002755624999999</v>
          </cell>
        </row>
        <row r="677">
          <cell r="A677">
            <v>858</v>
          </cell>
          <cell r="B677">
            <v>1.0008331779999999</v>
          </cell>
          <cell r="E677">
            <v>1636</v>
          </cell>
          <cell r="F677">
            <v>1.00027497</v>
          </cell>
        </row>
        <row r="678">
          <cell r="A678">
            <v>859</v>
          </cell>
          <cell r="B678">
            <v>1.000831719</v>
          </cell>
          <cell r="E678">
            <v>1637</v>
          </cell>
          <cell r="F678">
            <v>1.0002743775</v>
          </cell>
        </row>
        <row r="679">
          <cell r="A679">
            <v>860</v>
          </cell>
          <cell r="B679">
            <v>1.0008302600000001</v>
          </cell>
          <cell r="E679">
            <v>1638</v>
          </cell>
          <cell r="F679">
            <v>1.0002737850000001</v>
          </cell>
        </row>
        <row r="680">
          <cell r="A680">
            <v>861</v>
          </cell>
          <cell r="B680">
            <v>1.0008288009999999</v>
          </cell>
          <cell r="E680">
            <v>1639</v>
          </cell>
          <cell r="F680">
            <v>1.0002731924999999</v>
          </cell>
        </row>
        <row r="681">
          <cell r="A681">
            <v>862</v>
          </cell>
          <cell r="B681">
            <v>1.000827342</v>
          </cell>
          <cell r="E681">
            <v>1640</v>
          </cell>
          <cell r="F681">
            <v>1.0002726</v>
          </cell>
        </row>
        <row r="682">
          <cell r="A682">
            <v>863</v>
          </cell>
          <cell r="B682">
            <v>1.0008258830000001</v>
          </cell>
          <cell r="E682">
            <v>1641</v>
          </cell>
          <cell r="F682">
            <v>1.0002720075</v>
          </cell>
        </row>
        <row r="683">
          <cell r="A683">
            <v>864</v>
          </cell>
          <cell r="B683">
            <v>1.0008244239999999</v>
          </cell>
          <cell r="E683">
            <v>1642</v>
          </cell>
          <cell r="F683">
            <v>1.0002714150000001</v>
          </cell>
        </row>
        <row r="684">
          <cell r="A684">
            <v>865</v>
          </cell>
          <cell r="B684">
            <v>1.000822965</v>
          </cell>
          <cell r="E684">
            <v>1643</v>
          </cell>
          <cell r="F684">
            <v>1.0002708224999999</v>
          </cell>
        </row>
        <row r="685">
          <cell r="A685">
            <v>866</v>
          </cell>
          <cell r="B685">
            <v>1.0008215060000001</v>
          </cell>
          <cell r="E685">
            <v>1644</v>
          </cell>
          <cell r="F685">
            <v>1.0002702299999999</v>
          </cell>
        </row>
        <row r="686">
          <cell r="A686">
            <v>867</v>
          </cell>
          <cell r="B686">
            <v>1.0008200469999999</v>
          </cell>
          <cell r="E686">
            <v>1645</v>
          </cell>
          <cell r="F686">
            <v>1.0002696375</v>
          </cell>
        </row>
        <row r="687">
          <cell r="A687">
            <v>868</v>
          </cell>
          <cell r="B687">
            <v>1.000818588</v>
          </cell>
          <cell r="E687">
            <v>1646</v>
          </cell>
          <cell r="F687">
            <v>1.000269045</v>
          </cell>
        </row>
        <row r="688">
          <cell r="A688">
            <v>869</v>
          </cell>
          <cell r="B688">
            <v>1.0008171290000001</v>
          </cell>
          <cell r="E688">
            <v>1647</v>
          </cell>
          <cell r="F688">
            <v>1.0002684525000001</v>
          </cell>
        </row>
        <row r="689">
          <cell r="A689">
            <v>870</v>
          </cell>
          <cell r="B689">
            <v>1.0008156699999999</v>
          </cell>
          <cell r="E689">
            <v>1648</v>
          </cell>
          <cell r="F689">
            <v>1.0002678599999999</v>
          </cell>
        </row>
        <row r="690">
          <cell r="A690">
            <v>871</v>
          </cell>
          <cell r="B690">
            <v>1.000814211</v>
          </cell>
          <cell r="E690">
            <v>1649</v>
          </cell>
          <cell r="F690">
            <v>1.0002672674999999</v>
          </cell>
        </row>
        <row r="691">
          <cell r="A691">
            <v>872</v>
          </cell>
          <cell r="B691">
            <v>1.0008127520000001</v>
          </cell>
          <cell r="E691">
            <v>1650</v>
          </cell>
          <cell r="F691">
            <v>1.000266675</v>
          </cell>
        </row>
        <row r="692">
          <cell r="A692">
            <v>873</v>
          </cell>
          <cell r="B692">
            <v>1.0008112929999999</v>
          </cell>
          <cell r="E692">
            <v>1651</v>
          </cell>
          <cell r="F692">
            <v>1.0002660825</v>
          </cell>
        </row>
        <row r="693">
          <cell r="A693">
            <v>874</v>
          </cell>
          <cell r="B693">
            <v>1.000809834</v>
          </cell>
          <cell r="E693">
            <v>1652</v>
          </cell>
          <cell r="F693">
            <v>1.0002654900000001</v>
          </cell>
        </row>
        <row r="694">
          <cell r="A694">
            <v>875</v>
          </cell>
          <cell r="B694">
            <v>1.0008083750000001</v>
          </cell>
          <cell r="E694">
            <v>1653</v>
          </cell>
          <cell r="F694">
            <v>1.0002648974999999</v>
          </cell>
        </row>
        <row r="695">
          <cell r="A695">
            <v>876</v>
          </cell>
          <cell r="B695">
            <v>1.0008069159999999</v>
          </cell>
          <cell r="E695">
            <v>1654</v>
          </cell>
          <cell r="F695">
            <v>1.000264305</v>
          </cell>
        </row>
        <row r="696">
          <cell r="A696">
            <v>877</v>
          </cell>
          <cell r="B696">
            <v>1.000805457</v>
          </cell>
          <cell r="E696">
            <v>1655</v>
          </cell>
          <cell r="F696">
            <v>1.0002637125</v>
          </cell>
        </row>
        <row r="697">
          <cell r="A697">
            <v>878</v>
          </cell>
          <cell r="B697">
            <v>1.0008039979999999</v>
          </cell>
          <cell r="E697">
            <v>1656</v>
          </cell>
          <cell r="F697">
            <v>1.0002631200000001</v>
          </cell>
        </row>
        <row r="698">
          <cell r="A698">
            <v>879</v>
          </cell>
          <cell r="B698">
            <v>1.0008025389999999</v>
          </cell>
          <cell r="E698">
            <v>1657</v>
          </cell>
          <cell r="F698">
            <v>1.0002625274999999</v>
          </cell>
        </row>
        <row r="699">
          <cell r="A699">
            <v>880</v>
          </cell>
          <cell r="B699">
            <v>1.00080108</v>
          </cell>
          <cell r="E699">
            <v>1658</v>
          </cell>
          <cell r="F699">
            <v>1.0002619349999999</v>
          </cell>
        </row>
        <row r="700">
          <cell r="A700">
            <v>881</v>
          </cell>
          <cell r="B700">
            <v>1.0007996209999999</v>
          </cell>
          <cell r="E700">
            <v>1659</v>
          </cell>
          <cell r="F700">
            <v>1.0002613425</v>
          </cell>
        </row>
        <row r="701">
          <cell r="A701">
            <v>882</v>
          </cell>
          <cell r="B701">
            <v>1.0007981619999999</v>
          </cell>
          <cell r="E701">
            <v>1660</v>
          </cell>
          <cell r="F701">
            <v>1.00026075</v>
          </cell>
        </row>
        <row r="702">
          <cell r="A702">
            <v>883</v>
          </cell>
          <cell r="B702">
            <v>1.000796703</v>
          </cell>
          <cell r="E702">
            <v>1661</v>
          </cell>
          <cell r="F702">
            <v>1.0002601575000001</v>
          </cell>
        </row>
        <row r="703">
          <cell r="A703">
            <v>884</v>
          </cell>
          <cell r="B703">
            <v>1.0007952439999999</v>
          </cell>
          <cell r="E703">
            <v>1662</v>
          </cell>
          <cell r="F703">
            <v>1.0002595649999999</v>
          </cell>
        </row>
        <row r="704">
          <cell r="A704">
            <v>885</v>
          </cell>
          <cell r="B704">
            <v>1.0007937849999999</v>
          </cell>
          <cell r="E704">
            <v>1663</v>
          </cell>
          <cell r="F704">
            <v>1.0002589725</v>
          </cell>
        </row>
        <row r="705">
          <cell r="A705">
            <v>886</v>
          </cell>
          <cell r="B705">
            <v>1.000792326</v>
          </cell>
          <cell r="E705">
            <v>1664</v>
          </cell>
          <cell r="F705">
            <v>1.00025838</v>
          </cell>
        </row>
        <row r="706">
          <cell r="A706">
            <v>887</v>
          </cell>
          <cell r="B706">
            <v>1.0007908669999999</v>
          </cell>
          <cell r="E706">
            <v>1665</v>
          </cell>
          <cell r="F706">
            <v>1.0002577875000001</v>
          </cell>
        </row>
        <row r="707">
          <cell r="A707">
            <v>888</v>
          </cell>
          <cell r="B707">
            <v>1.0007894079999999</v>
          </cell>
          <cell r="E707">
            <v>1666</v>
          </cell>
          <cell r="F707">
            <v>1.0002571949999999</v>
          </cell>
        </row>
        <row r="708">
          <cell r="A708">
            <v>889</v>
          </cell>
          <cell r="B708">
            <v>1.000787949</v>
          </cell>
          <cell r="E708">
            <v>1667</v>
          </cell>
          <cell r="F708">
            <v>1.0002566024999999</v>
          </cell>
        </row>
        <row r="709">
          <cell r="A709">
            <v>890</v>
          </cell>
          <cell r="B709">
            <v>1.0007864899999999</v>
          </cell>
          <cell r="E709">
            <v>1668</v>
          </cell>
          <cell r="F709">
            <v>1.00025601</v>
          </cell>
        </row>
        <row r="710">
          <cell r="A710">
            <v>891</v>
          </cell>
          <cell r="B710">
            <v>1.0007850309999999</v>
          </cell>
          <cell r="E710">
            <v>1669</v>
          </cell>
          <cell r="F710">
            <v>1.0002554175</v>
          </cell>
        </row>
        <row r="711">
          <cell r="A711">
            <v>892</v>
          </cell>
          <cell r="B711">
            <v>1.000783572</v>
          </cell>
          <cell r="E711">
            <v>1670</v>
          </cell>
          <cell r="F711">
            <v>1.0002548250000001</v>
          </cell>
        </row>
        <row r="712">
          <cell r="A712">
            <v>893</v>
          </cell>
          <cell r="B712">
            <v>1.0007821129999999</v>
          </cell>
          <cell r="E712">
            <v>1671</v>
          </cell>
          <cell r="F712">
            <v>1.0002542324999999</v>
          </cell>
        </row>
        <row r="713">
          <cell r="A713">
            <v>894</v>
          </cell>
          <cell r="B713">
            <v>1.0007806539999999</v>
          </cell>
          <cell r="E713">
            <v>1672</v>
          </cell>
          <cell r="F713">
            <v>1.0002536399999999</v>
          </cell>
        </row>
        <row r="714">
          <cell r="A714">
            <v>895</v>
          </cell>
          <cell r="B714">
            <v>1.000779195</v>
          </cell>
          <cell r="E714">
            <v>1673</v>
          </cell>
          <cell r="F714">
            <v>1.0002530475</v>
          </cell>
        </row>
        <row r="715">
          <cell r="A715">
            <v>896</v>
          </cell>
          <cell r="B715">
            <v>1.0007777359999999</v>
          </cell>
          <cell r="E715">
            <v>1674</v>
          </cell>
          <cell r="F715">
            <v>1.000252455</v>
          </cell>
        </row>
        <row r="716">
          <cell r="A716">
            <v>897</v>
          </cell>
          <cell r="B716">
            <v>1.0007762769999999</v>
          </cell>
          <cell r="E716">
            <v>1675</v>
          </cell>
          <cell r="F716">
            <v>1.0002518625000001</v>
          </cell>
        </row>
        <row r="717">
          <cell r="A717">
            <v>898</v>
          </cell>
          <cell r="B717">
            <v>1.000774818</v>
          </cell>
          <cell r="E717">
            <v>1676</v>
          </cell>
          <cell r="F717">
            <v>1.0002512699999999</v>
          </cell>
        </row>
        <row r="718">
          <cell r="A718">
            <v>899</v>
          </cell>
          <cell r="B718">
            <v>1.0007733589999999</v>
          </cell>
          <cell r="E718">
            <v>1677</v>
          </cell>
          <cell r="F718">
            <v>1.0002506775</v>
          </cell>
        </row>
        <row r="719">
          <cell r="A719">
            <v>900</v>
          </cell>
          <cell r="B719">
            <v>1.0007718999999999</v>
          </cell>
          <cell r="E719">
            <v>1678</v>
          </cell>
          <cell r="F719">
            <v>1.000250085</v>
          </cell>
        </row>
        <row r="720">
          <cell r="A720">
            <v>901</v>
          </cell>
          <cell r="B720">
            <v>1.000770699</v>
          </cell>
          <cell r="E720">
            <v>1679</v>
          </cell>
          <cell r="F720">
            <v>1.0002494925000001</v>
          </cell>
        </row>
        <row r="721">
          <cell r="A721">
            <v>902</v>
          </cell>
          <cell r="B721">
            <v>1.0007694979999999</v>
          </cell>
          <cell r="E721">
            <v>1680</v>
          </cell>
          <cell r="F721">
            <v>1.0002488999999999</v>
          </cell>
        </row>
        <row r="722">
          <cell r="A722">
            <v>903</v>
          </cell>
          <cell r="B722">
            <v>1.000768297</v>
          </cell>
          <cell r="E722">
            <v>1681</v>
          </cell>
          <cell r="F722">
            <v>1.0002483074999999</v>
          </cell>
        </row>
        <row r="723">
          <cell r="A723">
            <v>904</v>
          </cell>
          <cell r="B723">
            <v>1.0007670959999999</v>
          </cell>
          <cell r="E723">
            <v>1682</v>
          </cell>
          <cell r="F723">
            <v>1.000247715</v>
          </cell>
        </row>
        <row r="724">
          <cell r="A724">
            <v>905</v>
          </cell>
          <cell r="B724">
            <v>1.000765895</v>
          </cell>
          <cell r="E724">
            <v>1683</v>
          </cell>
          <cell r="F724">
            <v>1.0002471225</v>
          </cell>
        </row>
        <row r="725">
          <cell r="A725">
            <v>906</v>
          </cell>
          <cell r="B725">
            <v>1.0007646939999999</v>
          </cell>
          <cell r="E725">
            <v>1684</v>
          </cell>
          <cell r="F725">
            <v>1.0002465300000001</v>
          </cell>
        </row>
        <row r="726">
          <cell r="A726">
            <v>907</v>
          </cell>
          <cell r="B726">
            <v>1.000763493</v>
          </cell>
          <cell r="E726">
            <v>1685</v>
          </cell>
          <cell r="F726">
            <v>1.0002459374999999</v>
          </cell>
        </row>
        <row r="727">
          <cell r="A727">
            <v>908</v>
          </cell>
          <cell r="B727">
            <v>1.0007622919999999</v>
          </cell>
          <cell r="E727">
            <v>1686</v>
          </cell>
          <cell r="F727">
            <v>1.000245345</v>
          </cell>
        </row>
        <row r="728">
          <cell r="A728">
            <v>909</v>
          </cell>
          <cell r="B728">
            <v>1.000761091</v>
          </cell>
          <cell r="E728">
            <v>1687</v>
          </cell>
          <cell r="F728">
            <v>1.0002447525</v>
          </cell>
        </row>
        <row r="729">
          <cell r="A729">
            <v>910</v>
          </cell>
          <cell r="B729">
            <v>1.0007598899999999</v>
          </cell>
          <cell r="E729">
            <v>1688</v>
          </cell>
          <cell r="F729">
            <v>1.00024416</v>
          </cell>
        </row>
        <row r="730">
          <cell r="A730">
            <v>911</v>
          </cell>
          <cell r="B730">
            <v>1.000758689</v>
          </cell>
          <cell r="E730">
            <v>1689</v>
          </cell>
          <cell r="F730">
            <v>1.0002435674999999</v>
          </cell>
        </row>
        <row r="731">
          <cell r="A731">
            <v>912</v>
          </cell>
          <cell r="B731">
            <v>1.0007574879999999</v>
          </cell>
          <cell r="E731">
            <v>1690</v>
          </cell>
          <cell r="F731">
            <v>1.0002429749999999</v>
          </cell>
        </row>
        <row r="732">
          <cell r="A732">
            <v>913</v>
          </cell>
          <cell r="B732">
            <v>1.000756287</v>
          </cell>
          <cell r="E732">
            <v>1691</v>
          </cell>
          <cell r="F732">
            <v>1.0002423825</v>
          </cell>
        </row>
        <row r="733">
          <cell r="A733">
            <v>914</v>
          </cell>
          <cell r="B733">
            <v>1.0007550859999998</v>
          </cell>
          <cell r="E733">
            <v>1692</v>
          </cell>
          <cell r="F733">
            <v>1.00024179</v>
          </cell>
        </row>
        <row r="734">
          <cell r="A734">
            <v>915</v>
          </cell>
          <cell r="B734">
            <v>1.000753885</v>
          </cell>
          <cell r="E734">
            <v>1693</v>
          </cell>
          <cell r="F734">
            <v>1.0002411975000001</v>
          </cell>
        </row>
        <row r="735">
          <cell r="A735">
            <v>916</v>
          </cell>
          <cell r="B735">
            <v>1.0007526839999998</v>
          </cell>
          <cell r="E735">
            <v>1694</v>
          </cell>
          <cell r="F735">
            <v>1.0002406049999999</v>
          </cell>
        </row>
        <row r="736">
          <cell r="A736">
            <v>917</v>
          </cell>
          <cell r="B736">
            <v>1.0007514829999999</v>
          </cell>
          <cell r="E736">
            <v>1695</v>
          </cell>
          <cell r="F736">
            <v>1.0002400124999999</v>
          </cell>
        </row>
        <row r="737">
          <cell r="A737">
            <v>918</v>
          </cell>
          <cell r="B737">
            <v>1.000750282</v>
          </cell>
          <cell r="E737">
            <v>1696</v>
          </cell>
          <cell r="F737">
            <v>1.00023942</v>
          </cell>
        </row>
        <row r="738">
          <cell r="A738">
            <v>919</v>
          </cell>
          <cell r="B738">
            <v>1.0007490809999999</v>
          </cell>
          <cell r="E738">
            <v>1697</v>
          </cell>
          <cell r="F738">
            <v>1.0002388275</v>
          </cell>
        </row>
        <row r="739">
          <cell r="A739">
            <v>920</v>
          </cell>
          <cell r="B739">
            <v>1.00074788</v>
          </cell>
          <cell r="E739">
            <v>1698</v>
          </cell>
          <cell r="F739">
            <v>1.0002382350000001</v>
          </cell>
        </row>
        <row r="740">
          <cell r="A740">
            <v>921</v>
          </cell>
          <cell r="B740">
            <v>1.0007466789999999</v>
          </cell>
          <cell r="E740">
            <v>1699</v>
          </cell>
          <cell r="F740">
            <v>1.0002376424999999</v>
          </cell>
        </row>
        <row r="741">
          <cell r="A741">
            <v>922</v>
          </cell>
          <cell r="B741">
            <v>1.000745478</v>
          </cell>
          <cell r="E741">
            <v>1700</v>
          </cell>
          <cell r="F741">
            <v>1.00023705</v>
          </cell>
        </row>
        <row r="742">
          <cell r="A742">
            <v>923</v>
          </cell>
          <cell r="B742">
            <v>1.0007442769999999</v>
          </cell>
          <cell r="E742">
            <v>1701</v>
          </cell>
          <cell r="F742">
            <v>1.0002364575</v>
          </cell>
        </row>
        <row r="743">
          <cell r="A743">
            <v>924</v>
          </cell>
          <cell r="B743">
            <v>1.000743076</v>
          </cell>
          <cell r="E743">
            <v>1702</v>
          </cell>
          <cell r="F743">
            <v>1.0002358650000001</v>
          </cell>
        </row>
        <row r="744">
          <cell r="A744">
            <v>925</v>
          </cell>
          <cell r="B744">
            <v>1.0007418749999999</v>
          </cell>
          <cell r="E744">
            <v>1703</v>
          </cell>
          <cell r="F744">
            <v>1.0002352724999999</v>
          </cell>
        </row>
        <row r="745">
          <cell r="A745">
            <v>926</v>
          </cell>
          <cell r="B745">
            <v>1.000740674</v>
          </cell>
          <cell r="E745">
            <v>1704</v>
          </cell>
          <cell r="F745">
            <v>1.0002346799999999</v>
          </cell>
        </row>
        <row r="746">
          <cell r="A746">
            <v>927</v>
          </cell>
          <cell r="B746">
            <v>1.0007394729999999</v>
          </cell>
          <cell r="E746">
            <v>1705</v>
          </cell>
          <cell r="F746">
            <v>1.0002340875</v>
          </cell>
        </row>
        <row r="747">
          <cell r="A747">
            <v>928</v>
          </cell>
          <cell r="B747">
            <v>1.000738272</v>
          </cell>
          <cell r="E747">
            <v>1706</v>
          </cell>
          <cell r="F747">
            <v>1.000233495</v>
          </cell>
        </row>
        <row r="748">
          <cell r="A748">
            <v>929</v>
          </cell>
          <cell r="B748">
            <v>1.0007370709999999</v>
          </cell>
          <cell r="E748">
            <v>1707</v>
          </cell>
          <cell r="F748">
            <v>1.0002329025000001</v>
          </cell>
        </row>
        <row r="749">
          <cell r="A749">
            <v>930</v>
          </cell>
          <cell r="B749">
            <v>1.00073587</v>
          </cell>
          <cell r="E749">
            <v>1708</v>
          </cell>
          <cell r="F749">
            <v>1.0002323099999999</v>
          </cell>
        </row>
        <row r="750">
          <cell r="A750">
            <v>931</v>
          </cell>
          <cell r="B750">
            <v>1.0007346689999999</v>
          </cell>
          <cell r="E750">
            <v>1709</v>
          </cell>
          <cell r="F750">
            <v>1.0002317175</v>
          </cell>
        </row>
        <row r="751">
          <cell r="A751">
            <v>932</v>
          </cell>
          <cell r="B751">
            <v>1.000733468</v>
          </cell>
          <cell r="E751">
            <v>1710</v>
          </cell>
          <cell r="F751">
            <v>1.000231125</v>
          </cell>
        </row>
        <row r="752">
          <cell r="A752">
            <v>933</v>
          </cell>
          <cell r="B752">
            <v>1.0007322669999998</v>
          </cell>
          <cell r="E752">
            <v>1711</v>
          </cell>
          <cell r="F752">
            <v>1.0002305325</v>
          </cell>
        </row>
        <row r="753">
          <cell r="A753">
            <v>934</v>
          </cell>
          <cell r="B753">
            <v>1.0007310659999999</v>
          </cell>
          <cell r="E753">
            <v>1712</v>
          </cell>
          <cell r="F753">
            <v>1.0002299399999999</v>
          </cell>
        </row>
        <row r="754">
          <cell r="A754">
            <v>935</v>
          </cell>
          <cell r="B754">
            <v>1.0007298650000001</v>
          </cell>
          <cell r="E754">
            <v>1713</v>
          </cell>
          <cell r="F754">
            <v>1.0002293474999999</v>
          </cell>
        </row>
        <row r="755">
          <cell r="A755">
            <v>936</v>
          </cell>
          <cell r="B755">
            <v>1.0007286639999999</v>
          </cell>
          <cell r="E755">
            <v>1714</v>
          </cell>
          <cell r="F755">
            <v>1.000228755</v>
          </cell>
        </row>
        <row r="756">
          <cell r="A756">
            <v>937</v>
          </cell>
          <cell r="B756">
            <v>1.000727463</v>
          </cell>
          <cell r="E756">
            <v>1715</v>
          </cell>
          <cell r="F756">
            <v>1.0002281625</v>
          </cell>
        </row>
        <row r="757">
          <cell r="A757">
            <v>938</v>
          </cell>
          <cell r="B757">
            <v>1.0007262619999999</v>
          </cell>
          <cell r="E757">
            <v>1716</v>
          </cell>
          <cell r="F757">
            <v>1.0002275700000001</v>
          </cell>
        </row>
        <row r="758">
          <cell r="A758">
            <v>939</v>
          </cell>
          <cell r="B758">
            <v>1.000725061</v>
          </cell>
          <cell r="E758">
            <v>1717</v>
          </cell>
          <cell r="F758">
            <v>1.0002269774999999</v>
          </cell>
        </row>
        <row r="759">
          <cell r="A759">
            <v>940</v>
          </cell>
          <cell r="B759">
            <v>1.0007238599999999</v>
          </cell>
          <cell r="E759">
            <v>1718</v>
          </cell>
          <cell r="F759">
            <v>1.0002263849999999</v>
          </cell>
        </row>
        <row r="760">
          <cell r="A760">
            <v>941</v>
          </cell>
          <cell r="B760">
            <v>1.000722659</v>
          </cell>
          <cell r="E760">
            <v>1719</v>
          </cell>
          <cell r="F760">
            <v>1.0002257925</v>
          </cell>
        </row>
        <row r="761">
          <cell r="A761">
            <v>942</v>
          </cell>
          <cell r="B761">
            <v>1.0007214579999999</v>
          </cell>
          <cell r="E761">
            <v>1720</v>
          </cell>
          <cell r="F761">
            <v>1.0002252</v>
          </cell>
        </row>
        <row r="762">
          <cell r="A762">
            <v>943</v>
          </cell>
          <cell r="B762">
            <v>1.000720257</v>
          </cell>
          <cell r="E762">
            <v>1721</v>
          </cell>
          <cell r="F762">
            <v>1.0002246075000001</v>
          </cell>
        </row>
        <row r="763">
          <cell r="A763">
            <v>944</v>
          </cell>
          <cell r="B763">
            <v>1.0007190559999999</v>
          </cell>
          <cell r="E763">
            <v>1722</v>
          </cell>
          <cell r="F763">
            <v>1.0002240149999999</v>
          </cell>
        </row>
        <row r="764">
          <cell r="A764">
            <v>945</v>
          </cell>
          <cell r="B764">
            <v>1.000717855</v>
          </cell>
          <cell r="E764">
            <v>1723</v>
          </cell>
          <cell r="F764">
            <v>1.0002234225</v>
          </cell>
        </row>
        <row r="765">
          <cell r="A765">
            <v>946</v>
          </cell>
          <cell r="B765">
            <v>1.0007166539999999</v>
          </cell>
          <cell r="E765">
            <v>1724</v>
          </cell>
          <cell r="F765">
            <v>1.00022283</v>
          </cell>
        </row>
        <row r="766">
          <cell r="A766">
            <v>947</v>
          </cell>
          <cell r="B766">
            <v>1.000715453</v>
          </cell>
          <cell r="E766">
            <v>1725</v>
          </cell>
          <cell r="F766">
            <v>1.0002222375000001</v>
          </cell>
        </row>
        <row r="767">
          <cell r="A767">
            <v>948</v>
          </cell>
          <cell r="B767">
            <v>1.0007142519999999</v>
          </cell>
          <cell r="E767">
            <v>1726</v>
          </cell>
          <cell r="F767">
            <v>1.0002216449999999</v>
          </cell>
        </row>
        <row r="768">
          <cell r="A768">
            <v>949</v>
          </cell>
          <cell r="B768">
            <v>1.000713051</v>
          </cell>
          <cell r="E768">
            <v>1727</v>
          </cell>
          <cell r="F768">
            <v>1.0002210524999999</v>
          </cell>
        </row>
        <row r="769">
          <cell r="A769">
            <v>950</v>
          </cell>
          <cell r="B769">
            <v>1.0007118500000001</v>
          </cell>
          <cell r="E769">
            <v>1728</v>
          </cell>
          <cell r="F769">
            <v>1.00022046</v>
          </cell>
        </row>
        <row r="770">
          <cell r="A770">
            <v>951</v>
          </cell>
          <cell r="B770">
            <v>1.000710649</v>
          </cell>
          <cell r="E770">
            <v>1729</v>
          </cell>
          <cell r="F770">
            <v>1.0002198675</v>
          </cell>
        </row>
        <row r="771">
          <cell r="A771">
            <v>952</v>
          </cell>
          <cell r="B771">
            <v>1.0007094480000001</v>
          </cell>
          <cell r="E771">
            <v>1730</v>
          </cell>
          <cell r="F771">
            <v>1.0002192750000001</v>
          </cell>
        </row>
        <row r="772">
          <cell r="A772">
            <v>953</v>
          </cell>
          <cell r="B772">
            <v>1.0007082469999999</v>
          </cell>
          <cell r="E772">
            <v>1731</v>
          </cell>
          <cell r="F772">
            <v>1.0002186824999999</v>
          </cell>
        </row>
        <row r="773">
          <cell r="A773">
            <v>954</v>
          </cell>
          <cell r="B773">
            <v>1.000707046</v>
          </cell>
          <cell r="E773">
            <v>1732</v>
          </cell>
          <cell r="F773">
            <v>1.0002180899999999</v>
          </cell>
        </row>
        <row r="774">
          <cell r="A774">
            <v>955</v>
          </cell>
          <cell r="B774">
            <v>1.0007058449999999</v>
          </cell>
          <cell r="E774">
            <v>1733</v>
          </cell>
          <cell r="F774">
            <v>1.0002174975</v>
          </cell>
        </row>
        <row r="775">
          <cell r="A775">
            <v>956</v>
          </cell>
          <cell r="B775">
            <v>1.000704644</v>
          </cell>
          <cell r="E775">
            <v>1734</v>
          </cell>
          <cell r="F775">
            <v>1.000216905</v>
          </cell>
        </row>
        <row r="776">
          <cell r="A776">
            <v>957</v>
          </cell>
          <cell r="B776">
            <v>1.0007034429999999</v>
          </cell>
          <cell r="E776">
            <v>1735</v>
          </cell>
          <cell r="F776">
            <v>1.0002163125000001</v>
          </cell>
        </row>
        <row r="777">
          <cell r="A777">
            <v>958</v>
          </cell>
          <cell r="B777">
            <v>1.000702242</v>
          </cell>
          <cell r="E777">
            <v>1736</v>
          </cell>
          <cell r="F777">
            <v>1.0002157199999999</v>
          </cell>
        </row>
        <row r="778">
          <cell r="A778">
            <v>959</v>
          </cell>
          <cell r="B778">
            <v>1.0007010409999999</v>
          </cell>
          <cell r="E778">
            <v>1737</v>
          </cell>
          <cell r="F778">
            <v>1.0002151275</v>
          </cell>
        </row>
        <row r="779">
          <cell r="A779">
            <v>960</v>
          </cell>
          <cell r="B779">
            <v>1.00069984</v>
          </cell>
          <cell r="E779">
            <v>1738</v>
          </cell>
          <cell r="F779">
            <v>1.000214535</v>
          </cell>
        </row>
        <row r="780">
          <cell r="A780">
            <v>961</v>
          </cell>
          <cell r="B780">
            <v>1.0006986389999999</v>
          </cell>
          <cell r="E780">
            <v>1739</v>
          </cell>
          <cell r="F780">
            <v>1.0002139425000001</v>
          </cell>
        </row>
        <row r="781">
          <cell r="A781">
            <v>962</v>
          </cell>
          <cell r="B781">
            <v>1.000697438</v>
          </cell>
          <cell r="E781">
            <v>1740</v>
          </cell>
          <cell r="F781">
            <v>1.0002133499999999</v>
          </cell>
        </row>
        <row r="782">
          <cell r="A782">
            <v>963</v>
          </cell>
          <cell r="B782">
            <v>1.0006962369999999</v>
          </cell>
          <cell r="E782">
            <v>1741</v>
          </cell>
          <cell r="F782">
            <v>1.0002127574999999</v>
          </cell>
        </row>
        <row r="783">
          <cell r="A783">
            <v>964</v>
          </cell>
          <cell r="B783">
            <v>1.000695036</v>
          </cell>
          <cell r="E783">
            <v>1742</v>
          </cell>
          <cell r="F783">
            <v>1.000212165</v>
          </cell>
        </row>
        <row r="784">
          <cell r="A784">
            <v>965</v>
          </cell>
          <cell r="B784">
            <v>1.0006938349999999</v>
          </cell>
          <cell r="E784">
            <v>1743</v>
          </cell>
          <cell r="F784">
            <v>1.0002115725</v>
          </cell>
        </row>
        <row r="785">
          <cell r="A785">
            <v>966</v>
          </cell>
          <cell r="B785">
            <v>1.000692634</v>
          </cell>
          <cell r="E785">
            <v>1744</v>
          </cell>
          <cell r="F785">
            <v>1.0002109800000001</v>
          </cell>
        </row>
        <row r="786">
          <cell r="A786">
            <v>967</v>
          </cell>
          <cell r="B786">
            <v>1.0006914330000001</v>
          </cell>
          <cell r="E786">
            <v>1745</v>
          </cell>
          <cell r="F786">
            <v>1.0002103874999999</v>
          </cell>
        </row>
        <row r="787">
          <cell r="A787">
            <v>968</v>
          </cell>
          <cell r="B787">
            <v>1.000690232</v>
          </cell>
          <cell r="E787">
            <v>1746</v>
          </cell>
          <cell r="F787">
            <v>1.000209795</v>
          </cell>
        </row>
        <row r="788">
          <cell r="A788">
            <v>969</v>
          </cell>
          <cell r="B788">
            <v>1.0006890310000001</v>
          </cell>
          <cell r="E788">
            <v>1747</v>
          </cell>
          <cell r="F788">
            <v>1.0002092025</v>
          </cell>
        </row>
        <row r="789">
          <cell r="A789">
            <v>970</v>
          </cell>
          <cell r="B789">
            <v>1.0006878299999999</v>
          </cell>
          <cell r="E789">
            <v>1748</v>
          </cell>
          <cell r="F789">
            <v>1.0002086100000001</v>
          </cell>
        </row>
        <row r="790">
          <cell r="A790">
            <v>971</v>
          </cell>
          <cell r="B790">
            <v>1.000686629</v>
          </cell>
          <cell r="E790">
            <v>1749</v>
          </cell>
          <cell r="F790">
            <v>1.0002080174999999</v>
          </cell>
        </row>
        <row r="791">
          <cell r="A791">
            <v>972</v>
          </cell>
          <cell r="B791">
            <v>1.0006854279999999</v>
          </cell>
          <cell r="E791">
            <v>1750</v>
          </cell>
          <cell r="F791">
            <v>1.0002074249999999</v>
          </cell>
        </row>
        <row r="792">
          <cell r="A792">
            <v>973</v>
          </cell>
          <cell r="B792">
            <v>1.000684227</v>
          </cell>
          <cell r="E792">
            <v>1751</v>
          </cell>
          <cell r="F792">
            <v>1.0002068325</v>
          </cell>
        </row>
        <row r="793">
          <cell r="A793">
            <v>974</v>
          </cell>
          <cell r="B793">
            <v>1.0006830259999999</v>
          </cell>
          <cell r="E793">
            <v>1752</v>
          </cell>
          <cell r="F793">
            <v>1.00020624</v>
          </cell>
        </row>
        <row r="794">
          <cell r="A794">
            <v>975</v>
          </cell>
          <cell r="B794">
            <v>1.000681825</v>
          </cell>
          <cell r="E794">
            <v>1753</v>
          </cell>
          <cell r="F794">
            <v>1.0002056475000001</v>
          </cell>
        </row>
        <row r="795">
          <cell r="A795">
            <v>976</v>
          </cell>
          <cell r="B795">
            <v>1.0006806239999999</v>
          </cell>
          <cell r="E795">
            <v>1754</v>
          </cell>
          <cell r="F795">
            <v>1.0002050549999999</v>
          </cell>
        </row>
        <row r="796">
          <cell r="A796">
            <v>977</v>
          </cell>
          <cell r="B796">
            <v>1.000679423</v>
          </cell>
          <cell r="E796">
            <v>1755</v>
          </cell>
          <cell r="F796">
            <v>1.0002044624999999</v>
          </cell>
        </row>
        <row r="797">
          <cell r="A797">
            <v>978</v>
          </cell>
          <cell r="B797">
            <v>1.0006782219999999</v>
          </cell>
          <cell r="E797">
            <v>1756</v>
          </cell>
          <cell r="F797">
            <v>1.00020387</v>
          </cell>
        </row>
        <row r="798">
          <cell r="A798">
            <v>979</v>
          </cell>
          <cell r="B798">
            <v>1.000677021</v>
          </cell>
          <cell r="E798">
            <v>1757</v>
          </cell>
          <cell r="F798">
            <v>1.0002032775</v>
          </cell>
        </row>
        <row r="799">
          <cell r="A799">
            <v>980</v>
          </cell>
          <cell r="B799">
            <v>1.0006758199999999</v>
          </cell>
          <cell r="E799">
            <v>1758</v>
          </cell>
          <cell r="F799">
            <v>1.0002026850000001</v>
          </cell>
        </row>
        <row r="800">
          <cell r="A800">
            <v>981</v>
          </cell>
          <cell r="B800">
            <v>1.000674619</v>
          </cell>
          <cell r="E800">
            <v>1759</v>
          </cell>
          <cell r="F800">
            <v>1.0002020924999999</v>
          </cell>
        </row>
        <row r="801">
          <cell r="A801">
            <v>982</v>
          </cell>
          <cell r="B801">
            <v>1.0006734179999999</v>
          </cell>
          <cell r="E801">
            <v>1760</v>
          </cell>
          <cell r="F801">
            <v>1.0002015</v>
          </cell>
        </row>
        <row r="802">
          <cell r="A802">
            <v>983</v>
          </cell>
          <cell r="B802">
            <v>1.000672217</v>
          </cell>
          <cell r="E802">
            <v>1761</v>
          </cell>
          <cell r="F802">
            <v>1.0002009075</v>
          </cell>
        </row>
        <row r="803">
          <cell r="A803">
            <v>984</v>
          </cell>
          <cell r="B803">
            <v>1.0006710160000001</v>
          </cell>
          <cell r="E803">
            <v>1762</v>
          </cell>
          <cell r="F803">
            <v>1.0002003150000001</v>
          </cell>
        </row>
        <row r="804">
          <cell r="A804">
            <v>985</v>
          </cell>
          <cell r="B804">
            <v>1.000669815</v>
          </cell>
          <cell r="E804">
            <v>1763</v>
          </cell>
          <cell r="F804">
            <v>1.0001997224999999</v>
          </cell>
        </row>
        <row r="805">
          <cell r="A805">
            <v>986</v>
          </cell>
          <cell r="B805">
            <v>1.0006686140000001</v>
          </cell>
          <cell r="E805">
            <v>1764</v>
          </cell>
          <cell r="F805">
            <v>1.0001991299999999</v>
          </cell>
        </row>
        <row r="806">
          <cell r="A806">
            <v>987</v>
          </cell>
          <cell r="B806">
            <v>1.000667413</v>
          </cell>
          <cell r="E806">
            <v>1765</v>
          </cell>
          <cell r="F806">
            <v>1.0001985375</v>
          </cell>
        </row>
        <row r="807">
          <cell r="A807">
            <v>988</v>
          </cell>
          <cell r="B807">
            <v>1.0006662120000001</v>
          </cell>
          <cell r="E807">
            <v>1766</v>
          </cell>
          <cell r="F807">
            <v>1.000197945</v>
          </cell>
        </row>
        <row r="808">
          <cell r="A808">
            <v>989</v>
          </cell>
          <cell r="B808">
            <v>1.0006650109999999</v>
          </cell>
          <cell r="E808">
            <v>1767</v>
          </cell>
          <cell r="F808">
            <v>1.0001973525000001</v>
          </cell>
        </row>
        <row r="809">
          <cell r="A809">
            <v>990</v>
          </cell>
          <cell r="B809">
            <v>1.00066381</v>
          </cell>
          <cell r="E809">
            <v>1768</v>
          </cell>
          <cell r="F809">
            <v>1.0001967599999999</v>
          </cell>
        </row>
        <row r="810">
          <cell r="A810">
            <v>991</v>
          </cell>
          <cell r="B810">
            <v>1.0006626089999999</v>
          </cell>
          <cell r="E810">
            <v>1769</v>
          </cell>
          <cell r="F810">
            <v>1.0001961675</v>
          </cell>
        </row>
        <row r="811">
          <cell r="A811">
            <v>992</v>
          </cell>
          <cell r="B811">
            <v>1.000661408</v>
          </cell>
          <cell r="E811">
            <v>1770</v>
          </cell>
          <cell r="F811">
            <v>1.000195575</v>
          </cell>
        </row>
        <row r="812">
          <cell r="A812">
            <v>993</v>
          </cell>
          <cell r="B812">
            <v>1.0006602069999999</v>
          </cell>
          <cell r="E812">
            <v>1771</v>
          </cell>
          <cell r="F812">
            <v>1.0001949825000001</v>
          </cell>
        </row>
        <row r="813">
          <cell r="A813">
            <v>994</v>
          </cell>
          <cell r="B813">
            <v>1.000659006</v>
          </cell>
          <cell r="E813">
            <v>1772</v>
          </cell>
          <cell r="F813">
            <v>1.0001943899999999</v>
          </cell>
        </row>
        <row r="814">
          <cell r="A814">
            <v>995</v>
          </cell>
          <cell r="B814">
            <v>1.0006578049999999</v>
          </cell>
          <cell r="E814">
            <v>1773</v>
          </cell>
          <cell r="F814">
            <v>1.0001937974999999</v>
          </cell>
        </row>
        <row r="815">
          <cell r="A815">
            <v>996</v>
          </cell>
          <cell r="B815">
            <v>1.000656604</v>
          </cell>
          <cell r="E815">
            <v>1774</v>
          </cell>
          <cell r="F815">
            <v>1.000193205</v>
          </cell>
        </row>
        <row r="816">
          <cell r="A816">
            <v>997</v>
          </cell>
          <cell r="B816">
            <v>1.0006554029999999</v>
          </cell>
          <cell r="E816">
            <v>1775</v>
          </cell>
          <cell r="F816">
            <v>1.0001926125</v>
          </cell>
        </row>
        <row r="817">
          <cell r="A817">
            <v>998</v>
          </cell>
          <cell r="B817">
            <v>1.000654202</v>
          </cell>
          <cell r="E817">
            <v>1776</v>
          </cell>
          <cell r="F817">
            <v>1.0001920200000001</v>
          </cell>
        </row>
        <row r="818">
          <cell r="A818">
            <v>999</v>
          </cell>
          <cell r="B818">
            <v>1.0006530009999999</v>
          </cell>
          <cell r="E818">
            <v>1777</v>
          </cell>
          <cell r="F818">
            <v>1.0001914274999999</v>
          </cell>
        </row>
        <row r="819">
          <cell r="A819">
            <v>1000</v>
          </cell>
          <cell r="B819">
            <v>1.0006518</v>
          </cell>
          <cell r="E819">
            <v>1778</v>
          </cell>
          <cell r="F819">
            <v>1.0001908349999999</v>
          </cell>
        </row>
        <row r="820">
          <cell r="E820">
            <v>1779</v>
          </cell>
          <cell r="F820">
            <v>1.0001902425</v>
          </cell>
        </row>
        <row r="821">
          <cell r="E821">
            <v>1780</v>
          </cell>
          <cell r="F821">
            <v>1.00018965</v>
          </cell>
        </row>
        <row r="822">
          <cell r="E822">
            <v>1781</v>
          </cell>
          <cell r="F822">
            <v>1.0001890575000001</v>
          </cell>
        </row>
        <row r="823">
          <cell r="E823">
            <v>1782</v>
          </cell>
          <cell r="F823">
            <v>1.0001884649999999</v>
          </cell>
        </row>
        <row r="824">
          <cell r="E824">
            <v>1783</v>
          </cell>
          <cell r="F824">
            <v>1.0001878725</v>
          </cell>
        </row>
        <row r="825">
          <cell r="E825">
            <v>1784</v>
          </cell>
          <cell r="F825">
            <v>1.00018728</v>
          </cell>
        </row>
        <row r="826">
          <cell r="E826">
            <v>1785</v>
          </cell>
          <cell r="F826">
            <v>1.0001866875000001</v>
          </cell>
        </row>
        <row r="827">
          <cell r="E827">
            <v>1786</v>
          </cell>
          <cell r="F827">
            <v>1.0001860949999999</v>
          </cell>
        </row>
        <row r="828">
          <cell r="E828">
            <v>1787</v>
          </cell>
          <cell r="F828">
            <v>1.0001855024999999</v>
          </cell>
        </row>
        <row r="829">
          <cell r="E829">
            <v>1788</v>
          </cell>
          <cell r="F829">
            <v>1.00018491</v>
          </cell>
        </row>
        <row r="830">
          <cell r="E830">
            <v>1789</v>
          </cell>
          <cell r="F830">
            <v>1.0001843175</v>
          </cell>
        </row>
        <row r="831">
          <cell r="E831">
            <v>1790</v>
          </cell>
          <cell r="F831">
            <v>1.0001837250000001</v>
          </cell>
        </row>
        <row r="832">
          <cell r="E832">
            <v>1791</v>
          </cell>
          <cell r="F832">
            <v>1.0001831324999999</v>
          </cell>
        </row>
        <row r="833">
          <cell r="E833">
            <v>1792</v>
          </cell>
          <cell r="F833">
            <v>1.00018254</v>
          </cell>
        </row>
        <row r="834">
          <cell r="E834">
            <v>1793</v>
          </cell>
          <cell r="F834">
            <v>1.0001819475</v>
          </cell>
        </row>
        <row r="835">
          <cell r="E835">
            <v>1794</v>
          </cell>
          <cell r="F835">
            <v>1.000181355</v>
          </cell>
        </row>
        <row r="836">
          <cell r="E836">
            <v>1795</v>
          </cell>
          <cell r="F836">
            <v>1.0001807624999999</v>
          </cell>
        </row>
        <row r="837">
          <cell r="E837">
            <v>1796</v>
          </cell>
          <cell r="F837">
            <v>1.0001801699999999</v>
          </cell>
        </row>
        <row r="838">
          <cell r="E838">
            <v>1797</v>
          </cell>
          <cell r="F838">
            <v>1.0001795775</v>
          </cell>
        </row>
        <row r="839">
          <cell r="E839">
            <v>1798</v>
          </cell>
          <cell r="F839">
            <v>1.000178985</v>
          </cell>
        </row>
        <row r="840">
          <cell r="E840">
            <v>1799</v>
          </cell>
          <cell r="F840">
            <v>1.0001783925000001</v>
          </cell>
        </row>
        <row r="841">
          <cell r="E841">
            <v>1800</v>
          </cell>
          <cell r="F841">
            <v>1.0001777999999999</v>
          </cell>
        </row>
        <row r="842">
          <cell r="E842">
            <v>1801</v>
          </cell>
          <cell r="F842">
            <v>1.0001772074999999</v>
          </cell>
        </row>
        <row r="843">
          <cell r="E843">
            <v>1802</v>
          </cell>
          <cell r="F843">
            <v>1.000176615</v>
          </cell>
        </row>
        <row r="844">
          <cell r="E844">
            <v>1803</v>
          </cell>
          <cell r="F844">
            <v>1.0001760225</v>
          </cell>
        </row>
        <row r="845">
          <cell r="E845">
            <v>1804</v>
          </cell>
          <cell r="F845">
            <v>1.0001754300000001</v>
          </cell>
        </row>
        <row r="846">
          <cell r="E846">
            <v>1805</v>
          </cell>
          <cell r="F846">
            <v>1.0001748374999999</v>
          </cell>
        </row>
        <row r="847">
          <cell r="E847">
            <v>1806</v>
          </cell>
          <cell r="F847">
            <v>1.000174245</v>
          </cell>
        </row>
        <row r="848">
          <cell r="E848">
            <v>1807</v>
          </cell>
          <cell r="F848">
            <v>1.0001736525</v>
          </cell>
        </row>
        <row r="849">
          <cell r="E849">
            <v>1808</v>
          </cell>
          <cell r="F849">
            <v>1.0001730600000001</v>
          </cell>
        </row>
        <row r="850">
          <cell r="E850">
            <v>1809</v>
          </cell>
          <cell r="F850">
            <v>1.0001724674999999</v>
          </cell>
        </row>
        <row r="851">
          <cell r="E851">
            <v>1810</v>
          </cell>
          <cell r="F851">
            <v>1.0001718749999999</v>
          </cell>
        </row>
        <row r="852">
          <cell r="E852">
            <v>1811</v>
          </cell>
          <cell r="F852">
            <v>1.0001712825</v>
          </cell>
        </row>
        <row r="853">
          <cell r="E853">
            <v>1812</v>
          </cell>
          <cell r="F853">
            <v>1.00017069</v>
          </cell>
        </row>
        <row r="854">
          <cell r="E854">
            <v>1813</v>
          </cell>
          <cell r="F854">
            <v>1.0001700975000001</v>
          </cell>
        </row>
        <row r="855">
          <cell r="E855">
            <v>1814</v>
          </cell>
          <cell r="F855">
            <v>1.0001695049999999</v>
          </cell>
        </row>
        <row r="856">
          <cell r="E856">
            <v>1815</v>
          </cell>
          <cell r="F856">
            <v>1.0001689125</v>
          </cell>
        </row>
        <row r="857">
          <cell r="E857">
            <v>1816</v>
          </cell>
          <cell r="F857">
            <v>1.00016832</v>
          </cell>
        </row>
        <row r="858">
          <cell r="E858">
            <v>1817</v>
          </cell>
          <cell r="F858">
            <v>1.0001677275</v>
          </cell>
        </row>
        <row r="859">
          <cell r="E859">
            <v>1818</v>
          </cell>
          <cell r="F859">
            <v>1.0001671349999999</v>
          </cell>
        </row>
        <row r="860">
          <cell r="E860">
            <v>1819</v>
          </cell>
          <cell r="F860">
            <v>1.0001665424999999</v>
          </cell>
        </row>
        <row r="861">
          <cell r="E861">
            <v>1820</v>
          </cell>
          <cell r="F861">
            <v>1.00016595</v>
          </cell>
        </row>
        <row r="862">
          <cell r="E862">
            <v>1821</v>
          </cell>
          <cell r="F862">
            <v>1.0001653575</v>
          </cell>
        </row>
        <row r="863">
          <cell r="E863">
            <v>1822</v>
          </cell>
          <cell r="F863">
            <v>1.0001647650000001</v>
          </cell>
        </row>
        <row r="864">
          <cell r="E864">
            <v>1823</v>
          </cell>
          <cell r="F864">
            <v>1.0001641724999999</v>
          </cell>
        </row>
        <row r="865">
          <cell r="E865">
            <v>1824</v>
          </cell>
          <cell r="F865">
            <v>1.0001635799999999</v>
          </cell>
        </row>
        <row r="866">
          <cell r="E866">
            <v>1825</v>
          </cell>
          <cell r="F866">
            <v>1.0001629875</v>
          </cell>
        </row>
        <row r="867">
          <cell r="E867">
            <v>1826</v>
          </cell>
          <cell r="F867">
            <v>1.000162395</v>
          </cell>
        </row>
        <row r="868">
          <cell r="E868">
            <v>1827</v>
          </cell>
          <cell r="F868">
            <v>1.0001618025000001</v>
          </cell>
        </row>
        <row r="869">
          <cell r="E869">
            <v>1828</v>
          </cell>
          <cell r="F869">
            <v>1.0001612099999999</v>
          </cell>
        </row>
        <row r="870">
          <cell r="E870">
            <v>1829</v>
          </cell>
          <cell r="F870">
            <v>1.0001606175</v>
          </cell>
        </row>
        <row r="871">
          <cell r="E871">
            <v>1830</v>
          </cell>
          <cell r="F871">
            <v>1.000160025</v>
          </cell>
        </row>
        <row r="872">
          <cell r="E872">
            <v>1831</v>
          </cell>
          <cell r="F872">
            <v>1.0001594325000001</v>
          </cell>
        </row>
        <row r="873">
          <cell r="E873">
            <v>1832</v>
          </cell>
          <cell r="F873">
            <v>1.0001588399999999</v>
          </cell>
        </row>
        <row r="874">
          <cell r="E874">
            <v>1833</v>
          </cell>
          <cell r="F874">
            <v>1.0001582474999999</v>
          </cell>
        </row>
        <row r="875">
          <cell r="E875">
            <v>1834</v>
          </cell>
          <cell r="F875">
            <v>1.000157655</v>
          </cell>
        </row>
        <row r="876">
          <cell r="E876">
            <v>1835</v>
          </cell>
          <cell r="F876">
            <v>1.0001570625</v>
          </cell>
        </row>
        <row r="877">
          <cell r="E877">
            <v>1836</v>
          </cell>
          <cell r="F877">
            <v>1.0001564700000001</v>
          </cell>
        </row>
        <row r="878">
          <cell r="E878">
            <v>1837</v>
          </cell>
          <cell r="F878">
            <v>1.0001558774999999</v>
          </cell>
        </row>
        <row r="879">
          <cell r="E879">
            <v>1838</v>
          </cell>
          <cell r="F879">
            <v>1.0001552849999999</v>
          </cell>
        </row>
        <row r="880">
          <cell r="E880">
            <v>1839</v>
          </cell>
          <cell r="F880">
            <v>1.0001546925</v>
          </cell>
        </row>
        <row r="881">
          <cell r="E881">
            <v>1840</v>
          </cell>
          <cell r="F881">
            <v>1.0001541</v>
          </cell>
        </row>
        <row r="882">
          <cell r="E882">
            <v>1841</v>
          </cell>
          <cell r="F882">
            <v>1.0001535075000001</v>
          </cell>
        </row>
        <row r="883">
          <cell r="E883">
            <v>1842</v>
          </cell>
          <cell r="F883">
            <v>1.0001529149999999</v>
          </cell>
        </row>
        <row r="884">
          <cell r="E884">
            <v>1843</v>
          </cell>
          <cell r="F884">
            <v>1.0001523225</v>
          </cell>
        </row>
        <row r="885">
          <cell r="E885">
            <v>1844</v>
          </cell>
          <cell r="F885">
            <v>1.00015173</v>
          </cell>
        </row>
        <row r="886">
          <cell r="E886">
            <v>1845</v>
          </cell>
          <cell r="F886">
            <v>1.0001511375000001</v>
          </cell>
        </row>
        <row r="887">
          <cell r="E887">
            <v>1846</v>
          </cell>
          <cell r="F887">
            <v>1.0001505449999999</v>
          </cell>
        </row>
        <row r="888">
          <cell r="E888">
            <v>1847</v>
          </cell>
          <cell r="F888">
            <v>1.0001499524999999</v>
          </cell>
        </row>
        <row r="889">
          <cell r="E889">
            <v>1848</v>
          </cell>
          <cell r="F889">
            <v>1.00014936</v>
          </cell>
        </row>
        <row r="890">
          <cell r="E890">
            <v>1849</v>
          </cell>
          <cell r="F890">
            <v>1.0001487675</v>
          </cell>
        </row>
        <row r="891">
          <cell r="E891">
            <v>1850</v>
          </cell>
          <cell r="F891">
            <v>1.0001481750000001</v>
          </cell>
        </row>
        <row r="892">
          <cell r="E892">
            <v>1851</v>
          </cell>
          <cell r="F892">
            <v>1.0001475824999999</v>
          </cell>
        </row>
        <row r="893">
          <cell r="E893">
            <v>1852</v>
          </cell>
          <cell r="F893">
            <v>1.00014699</v>
          </cell>
        </row>
        <row r="894">
          <cell r="E894">
            <v>1853</v>
          </cell>
          <cell r="F894">
            <v>1.0001463975</v>
          </cell>
        </row>
        <row r="895">
          <cell r="E895">
            <v>1854</v>
          </cell>
          <cell r="F895">
            <v>1.0001458050000001</v>
          </cell>
        </row>
        <row r="896">
          <cell r="E896">
            <v>1855</v>
          </cell>
          <cell r="F896">
            <v>1.0001452124999999</v>
          </cell>
        </row>
        <row r="897">
          <cell r="E897">
            <v>1856</v>
          </cell>
          <cell r="F897">
            <v>1.0001446199999999</v>
          </cell>
        </row>
        <row r="898">
          <cell r="E898">
            <v>1857</v>
          </cell>
          <cell r="F898">
            <v>1.0001440275</v>
          </cell>
        </row>
        <row r="899">
          <cell r="E899">
            <v>1858</v>
          </cell>
          <cell r="F899">
            <v>1.000143435</v>
          </cell>
        </row>
        <row r="900">
          <cell r="E900">
            <v>1859</v>
          </cell>
          <cell r="F900">
            <v>1.0001428425000001</v>
          </cell>
        </row>
        <row r="901">
          <cell r="E901">
            <v>1860</v>
          </cell>
          <cell r="F901">
            <v>1.0001422499999999</v>
          </cell>
        </row>
        <row r="902">
          <cell r="E902">
            <v>1861</v>
          </cell>
          <cell r="F902">
            <v>1.0001416574999999</v>
          </cell>
        </row>
        <row r="903">
          <cell r="E903">
            <v>1862</v>
          </cell>
          <cell r="F903">
            <v>1.000141065</v>
          </cell>
        </row>
        <row r="904">
          <cell r="E904">
            <v>1863</v>
          </cell>
          <cell r="F904">
            <v>1.0001404725</v>
          </cell>
        </row>
        <row r="905">
          <cell r="E905">
            <v>1864</v>
          </cell>
          <cell r="F905">
            <v>1.0001398800000001</v>
          </cell>
        </row>
        <row r="906">
          <cell r="E906">
            <v>1865</v>
          </cell>
          <cell r="F906">
            <v>1.0001392874999999</v>
          </cell>
        </row>
        <row r="907">
          <cell r="E907">
            <v>1866</v>
          </cell>
          <cell r="F907">
            <v>1.000138695</v>
          </cell>
        </row>
        <row r="908">
          <cell r="E908">
            <v>1867</v>
          </cell>
          <cell r="F908">
            <v>1.0001381025</v>
          </cell>
        </row>
        <row r="909">
          <cell r="E909">
            <v>1868</v>
          </cell>
          <cell r="F909">
            <v>1.0001375100000001</v>
          </cell>
        </row>
        <row r="910">
          <cell r="E910">
            <v>1869</v>
          </cell>
          <cell r="F910">
            <v>1.0001369174999999</v>
          </cell>
        </row>
        <row r="911">
          <cell r="E911">
            <v>1870</v>
          </cell>
          <cell r="F911">
            <v>1.0001363249999999</v>
          </cell>
        </row>
        <row r="912">
          <cell r="E912">
            <v>1871</v>
          </cell>
          <cell r="F912">
            <v>1.0001357325</v>
          </cell>
        </row>
        <row r="913">
          <cell r="E913">
            <v>1872</v>
          </cell>
          <cell r="F913">
            <v>1.00013514</v>
          </cell>
        </row>
        <row r="914">
          <cell r="E914">
            <v>1873</v>
          </cell>
          <cell r="F914">
            <v>1.0001345475000001</v>
          </cell>
        </row>
        <row r="915">
          <cell r="E915">
            <v>1874</v>
          </cell>
          <cell r="F915">
            <v>1.0001339549999999</v>
          </cell>
        </row>
        <row r="916">
          <cell r="E916">
            <v>1875</v>
          </cell>
          <cell r="F916">
            <v>1.0001333625</v>
          </cell>
        </row>
        <row r="917">
          <cell r="E917">
            <v>1876</v>
          </cell>
          <cell r="F917">
            <v>1.00013277</v>
          </cell>
        </row>
        <row r="918">
          <cell r="E918">
            <v>1877</v>
          </cell>
          <cell r="F918">
            <v>1.0001321775000001</v>
          </cell>
        </row>
        <row r="919">
          <cell r="E919">
            <v>1878</v>
          </cell>
          <cell r="F919">
            <v>1.0001315849999999</v>
          </cell>
        </row>
        <row r="920">
          <cell r="E920">
            <v>1879</v>
          </cell>
          <cell r="F920">
            <v>1.0001309924999999</v>
          </cell>
        </row>
        <row r="921">
          <cell r="E921">
            <v>1880</v>
          </cell>
          <cell r="F921">
            <v>1.0001304</v>
          </cell>
        </row>
        <row r="922">
          <cell r="E922">
            <v>1881</v>
          </cell>
          <cell r="F922">
            <v>1.0001298075</v>
          </cell>
        </row>
        <row r="923">
          <cell r="E923">
            <v>1882</v>
          </cell>
          <cell r="F923">
            <v>1.0001292150000001</v>
          </cell>
        </row>
        <row r="924">
          <cell r="E924">
            <v>1883</v>
          </cell>
          <cell r="F924">
            <v>1.0001286224999999</v>
          </cell>
        </row>
        <row r="925">
          <cell r="E925">
            <v>1884</v>
          </cell>
          <cell r="F925">
            <v>1.0001280299999999</v>
          </cell>
        </row>
        <row r="926">
          <cell r="E926">
            <v>1885</v>
          </cell>
          <cell r="F926">
            <v>1.0001274375</v>
          </cell>
        </row>
        <row r="927">
          <cell r="E927">
            <v>1886</v>
          </cell>
          <cell r="F927">
            <v>1.000126845</v>
          </cell>
        </row>
        <row r="928">
          <cell r="E928">
            <v>1887</v>
          </cell>
          <cell r="F928">
            <v>1.0001262525000001</v>
          </cell>
        </row>
        <row r="929">
          <cell r="E929">
            <v>1888</v>
          </cell>
          <cell r="F929">
            <v>1.0001256599999999</v>
          </cell>
        </row>
        <row r="930">
          <cell r="E930">
            <v>1889</v>
          </cell>
          <cell r="F930">
            <v>1.0001250675</v>
          </cell>
        </row>
        <row r="931">
          <cell r="E931">
            <v>1890</v>
          </cell>
          <cell r="F931">
            <v>1.000124475</v>
          </cell>
        </row>
        <row r="932">
          <cell r="E932">
            <v>1891</v>
          </cell>
          <cell r="F932">
            <v>1.0001238825000001</v>
          </cell>
        </row>
        <row r="933">
          <cell r="E933">
            <v>1892</v>
          </cell>
          <cell r="F933">
            <v>1.0001232899999999</v>
          </cell>
        </row>
        <row r="934">
          <cell r="E934">
            <v>1893</v>
          </cell>
          <cell r="F934">
            <v>1.0001226974999999</v>
          </cell>
        </row>
        <row r="935">
          <cell r="E935">
            <v>1894</v>
          </cell>
          <cell r="F935">
            <v>1.000122105</v>
          </cell>
        </row>
        <row r="936">
          <cell r="E936">
            <v>1895</v>
          </cell>
          <cell r="F936">
            <v>1.0001215125</v>
          </cell>
        </row>
        <row r="937">
          <cell r="E937">
            <v>1896</v>
          </cell>
          <cell r="F937">
            <v>1.0001209200000001</v>
          </cell>
        </row>
        <row r="938">
          <cell r="E938">
            <v>1897</v>
          </cell>
          <cell r="F938">
            <v>1.0001203274999999</v>
          </cell>
        </row>
        <row r="939">
          <cell r="E939">
            <v>1898</v>
          </cell>
          <cell r="F939">
            <v>1.000119735</v>
          </cell>
        </row>
        <row r="940">
          <cell r="E940">
            <v>1899</v>
          </cell>
          <cell r="F940">
            <v>1.0001191425</v>
          </cell>
        </row>
        <row r="941">
          <cell r="E941">
            <v>1900</v>
          </cell>
          <cell r="F941">
            <v>1.0001185500000001</v>
          </cell>
        </row>
        <row r="942">
          <cell r="E942">
            <v>1901</v>
          </cell>
          <cell r="F942">
            <v>1.0001179574999999</v>
          </cell>
        </row>
        <row r="943">
          <cell r="E943">
            <v>1902</v>
          </cell>
          <cell r="F943">
            <v>1.0001173649999999</v>
          </cell>
        </row>
        <row r="944">
          <cell r="E944">
            <v>1903</v>
          </cell>
          <cell r="F944">
            <v>1.0001167725</v>
          </cell>
        </row>
        <row r="945">
          <cell r="E945">
            <v>1904</v>
          </cell>
          <cell r="F945">
            <v>1.00011618</v>
          </cell>
        </row>
        <row r="946">
          <cell r="E946">
            <v>1905</v>
          </cell>
          <cell r="F946">
            <v>1.0001155875000001</v>
          </cell>
        </row>
        <row r="947">
          <cell r="E947">
            <v>1906</v>
          </cell>
          <cell r="F947">
            <v>1.0001149949999999</v>
          </cell>
        </row>
        <row r="948">
          <cell r="E948">
            <v>1907</v>
          </cell>
          <cell r="F948">
            <v>1.0001144024999999</v>
          </cell>
        </row>
        <row r="949">
          <cell r="E949">
            <v>1908</v>
          </cell>
          <cell r="F949">
            <v>1.00011381</v>
          </cell>
        </row>
        <row r="950">
          <cell r="E950">
            <v>1909</v>
          </cell>
          <cell r="F950">
            <v>1.0001132175</v>
          </cell>
        </row>
        <row r="951">
          <cell r="E951">
            <v>1910</v>
          </cell>
          <cell r="F951">
            <v>1.0001126250000001</v>
          </cell>
        </row>
        <row r="952">
          <cell r="E952">
            <v>1911</v>
          </cell>
          <cell r="F952">
            <v>1.0001120324999999</v>
          </cell>
        </row>
        <row r="953">
          <cell r="E953">
            <v>1912</v>
          </cell>
          <cell r="F953">
            <v>1.00011144</v>
          </cell>
        </row>
        <row r="954">
          <cell r="E954">
            <v>1913</v>
          </cell>
          <cell r="F954">
            <v>1.0001108475</v>
          </cell>
        </row>
        <row r="955">
          <cell r="E955">
            <v>1914</v>
          </cell>
          <cell r="F955">
            <v>1.0001102550000001</v>
          </cell>
        </row>
        <row r="956">
          <cell r="E956">
            <v>1915</v>
          </cell>
          <cell r="F956">
            <v>1.0001096624999999</v>
          </cell>
        </row>
        <row r="957">
          <cell r="E957">
            <v>1916</v>
          </cell>
          <cell r="F957">
            <v>1.0001090699999999</v>
          </cell>
        </row>
        <row r="958">
          <cell r="E958">
            <v>1917</v>
          </cell>
          <cell r="F958">
            <v>1.0001084775</v>
          </cell>
        </row>
        <row r="959">
          <cell r="E959">
            <v>1918</v>
          </cell>
          <cell r="F959">
            <v>1.000107885</v>
          </cell>
        </row>
        <row r="960">
          <cell r="E960">
            <v>1919</v>
          </cell>
          <cell r="F960">
            <v>1.0001072925000001</v>
          </cell>
        </row>
        <row r="961">
          <cell r="E961">
            <v>1920</v>
          </cell>
          <cell r="F961">
            <v>1.0001066999999999</v>
          </cell>
        </row>
        <row r="962">
          <cell r="E962">
            <v>1921</v>
          </cell>
          <cell r="F962">
            <v>1.0001061075</v>
          </cell>
        </row>
        <row r="963">
          <cell r="E963">
            <v>1922</v>
          </cell>
          <cell r="F963">
            <v>1.000105515</v>
          </cell>
        </row>
        <row r="964">
          <cell r="E964">
            <v>1923</v>
          </cell>
          <cell r="F964">
            <v>1.0001049225</v>
          </cell>
        </row>
        <row r="965">
          <cell r="E965">
            <v>1924</v>
          </cell>
          <cell r="F965">
            <v>1.0001043299999999</v>
          </cell>
        </row>
        <row r="966">
          <cell r="E966">
            <v>1925</v>
          </cell>
          <cell r="F966">
            <v>1.0001037374999999</v>
          </cell>
        </row>
        <row r="967">
          <cell r="E967">
            <v>1926</v>
          </cell>
          <cell r="F967">
            <v>1.000103145</v>
          </cell>
        </row>
        <row r="968">
          <cell r="E968">
            <v>1927</v>
          </cell>
          <cell r="F968">
            <v>1.0001025525</v>
          </cell>
        </row>
        <row r="969">
          <cell r="E969">
            <v>1928</v>
          </cell>
          <cell r="F969">
            <v>1.0001019600000001</v>
          </cell>
        </row>
        <row r="970">
          <cell r="E970">
            <v>1929</v>
          </cell>
          <cell r="F970">
            <v>1.0001013674999999</v>
          </cell>
        </row>
        <row r="971">
          <cell r="E971">
            <v>1930</v>
          </cell>
          <cell r="F971">
            <v>1.0001007749999999</v>
          </cell>
        </row>
        <row r="972">
          <cell r="E972">
            <v>1931</v>
          </cell>
          <cell r="F972">
            <v>1.0001001825</v>
          </cell>
        </row>
        <row r="973">
          <cell r="E973">
            <v>1932</v>
          </cell>
          <cell r="F973">
            <v>1.00009959</v>
          </cell>
        </row>
        <row r="974">
          <cell r="E974">
            <v>1933</v>
          </cell>
          <cell r="F974">
            <v>1.0000989975000001</v>
          </cell>
        </row>
        <row r="975">
          <cell r="E975">
            <v>1934</v>
          </cell>
          <cell r="F975">
            <v>1.0000984049999999</v>
          </cell>
        </row>
        <row r="976">
          <cell r="E976">
            <v>1935</v>
          </cell>
          <cell r="F976">
            <v>1.0000978125</v>
          </cell>
        </row>
        <row r="977">
          <cell r="E977">
            <v>1936</v>
          </cell>
          <cell r="F977">
            <v>1.00009722</v>
          </cell>
        </row>
        <row r="978">
          <cell r="E978">
            <v>1937</v>
          </cell>
          <cell r="F978">
            <v>1.0000966275000001</v>
          </cell>
        </row>
        <row r="979">
          <cell r="E979">
            <v>1938</v>
          </cell>
          <cell r="F979">
            <v>1.0000960349999999</v>
          </cell>
        </row>
        <row r="980">
          <cell r="E980">
            <v>1939</v>
          </cell>
          <cell r="F980">
            <v>1.0000954424999999</v>
          </cell>
        </row>
        <row r="981">
          <cell r="E981">
            <v>1940</v>
          </cell>
          <cell r="F981">
            <v>1.00009485</v>
          </cell>
        </row>
        <row r="982">
          <cell r="E982">
            <v>1941</v>
          </cell>
          <cell r="F982">
            <v>1.0000942575</v>
          </cell>
        </row>
        <row r="983">
          <cell r="E983">
            <v>1942</v>
          </cell>
          <cell r="F983">
            <v>1.0000936650000001</v>
          </cell>
        </row>
        <row r="984">
          <cell r="E984">
            <v>1943</v>
          </cell>
          <cell r="F984">
            <v>1.0000930724999999</v>
          </cell>
        </row>
        <row r="985">
          <cell r="E985">
            <v>1944</v>
          </cell>
          <cell r="F985">
            <v>1.00009248</v>
          </cell>
        </row>
        <row r="986">
          <cell r="E986">
            <v>1945</v>
          </cell>
          <cell r="F986">
            <v>1.0000918875</v>
          </cell>
        </row>
        <row r="987">
          <cell r="E987">
            <v>1946</v>
          </cell>
          <cell r="F987">
            <v>1.000091295</v>
          </cell>
        </row>
        <row r="988">
          <cell r="E988">
            <v>1947</v>
          </cell>
          <cell r="F988">
            <v>1.0000907025000001</v>
          </cell>
        </row>
        <row r="989">
          <cell r="E989">
            <v>1948</v>
          </cell>
          <cell r="F989">
            <v>1.0000901099999999</v>
          </cell>
        </row>
        <row r="990">
          <cell r="E990">
            <v>1949</v>
          </cell>
          <cell r="F990">
            <v>1.0000895175</v>
          </cell>
        </row>
        <row r="991">
          <cell r="E991">
            <v>1950</v>
          </cell>
          <cell r="F991">
            <v>1.000088925</v>
          </cell>
        </row>
        <row r="992">
          <cell r="E992">
            <v>1951</v>
          </cell>
          <cell r="F992">
            <v>1.0000883325000001</v>
          </cell>
        </row>
        <row r="993">
          <cell r="E993">
            <v>1952</v>
          </cell>
          <cell r="F993">
            <v>1.0000877399999999</v>
          </cell>
        </row>
        <row r="994">
          <cell r="E994">
            <v>1953</v>
          </cell>
          <cell r="F994">
            <v>1.0000871474999999</v>
          </cell>
        </row>
        <row r="995">
          <cell r="E995">
            <v>1954</v>
          </cell>
          <cell r="F995">
            <v>1.000086555</v>
          </cell>
        </row>
        <row r="996">
          <cell r="E996">
            <v>1955</v>
          </cell>
          <cell r="F996">
            <v>1.0000859625</v>
          </cell>
        </row>
        <row r="997">
          <cell r="E997">
            <v>1956</v>
          </cell>
          <cell r="F997">
            <v>1.0000853700000001</v>
          </cell>
        </row>
        <row r="998">
          <cell r="E998">
            <v>1957</v>
          </cell>
          <cell r="F998">
            <v>1.0000847774999999</v>
          </cell>
        </row>
        <row r="999">
          <cell r="E999">
            <v>1958</v>
          </cell>
          <cell r="F999">
            <v>1.000084185</v>
          </cell>
        </row>
        <row r="1000">
          <cell r="E1000">
            <v>1959</v>
          </cell>
          <cell r="F1000">
            <v>1.0000835925</v>
          </cell>
        </row>
        <row r="1001">
          <cell r="E1001">
            <v>1960</v>
          </cell>
          <cell r="F1001">
            <v>1.0000830000000001</v>
          </cell>
        </row>
        <row r="1002">
          <cell r="E1002">
            <v>1961</v>
          </cell>
          <cell r="F1002">
            <v>1.0000824074999999</v>
          </cell>
        </row>
        <row r="1003">
          <cell r="E1003">
            <v>1962</v>
          </cell>
          <cell r="F1003">
            <v>1.0000818149999999</v>
          </cell>
        </row>
        <row r="1004">
          <cell r="E1004">
            <v>1963</v>
          </cell>
          <cell r="F1004">
            <v>1.0000812225</v>
          </cell>
        </row>
        <row r="1005">
          <cell r="E1005">
            <v>1964</v>
          </cell>
          <cell r="F1005">
            <v>1.00008063</v>
          </cell>
        </row>
        <row r="1006">
          <cell r="E1006">
            <v>1965</v>
          </cell>
          <cell r="F1006">
            <v>1.0000800375000001</v>
          </cell>
        </row>
        <row r="1007">
          <cell r="E1007">
            <v>1966</v>
          </cell>
          <cell r="F1007">
            <v>1.0000794449999999</v>
          </cell>
        </row>
        <row r="1008">
          <cell r="E1008">
            <v>1967</v>
          </cell>
          <cell r="F1008">
            <v>1.0000788524999999</v>
          </cell>
        </row>
        <row r="1009">
          <cell r="E1009">
            <v>1968</v>
          </cell>
          <cell r="F1009">
            <v>1.00007826</v>
          </cell>
        </row>
        <row r="1010">
          <cell r="E1010">
            <v>1969</v>
          </cell>
          <cell r="F1010">
            <v>1.0000776675</v>
          </cell>
        </row>
        <row r="1011">
          <cell r="E1011">
            <v>1970</v>
          </cell>
          <cell r="F1011">
            <v>1.0000770750000001</v>
          </cell>
        </row>
        <row r="1012">
          <cell r="E1012">
            <v>1971</v>
          </cell>
          <cell r="F1012">
            <v>1.0000764824999999</v>
          </cell>
        </row>
        <row r="1013">
          <cell r="E1013">
            <v>1972</v>
          </cell>
          <cell r="F1013">
            <v>1.00007589</v>
          </cell>
        </row>
        <row r="1014">
          <cell r="E1014">
            <v>1973</v>
          </cell>
          <cell r="F1014">
            <v>1.0000752975</v>
          </cell>
        </row>
        <row r="1015">
          <cell r="E1015">
            <v>1974</v>
          </cell>
          <cell r="F1015">
            <v>1.0000747050000001</v>
          </cell>
        </row>
        <row r="1016">
          <cell r="E1016">
            <v>1975</v>
          </cell>
          <cell r="F1016">
            <v>1.0000741124999999</v>
          </cell>
        </row>
        <row r="1017">
          <cell r="E1017">
            <v>1976</v>
          </cell>
          <cell r="F1017">
            <v>1.0000735199999999</v>
          </cell>
        </row>
        <row r="1018">
          <cell r="E1018">
            <v>1977</v>
          </cell>
          <cell r="F1018">
            <v>1.0000729275</v>
          </cell>
        </row>
        <row r="1019">
          <cell r="E1019">
            <v>1978</v>
          </cell>
          <cell r="F1019">
            <v>1.000072335</v>
          </cell>
        </row>
        <row r="1020">
          <cell r="E1020">
            <v>1979</v>
          </cell>
          <cell r="F1020">
            <v>1.0000717425000001</v>
          </cell>
        </row>
        <row r="1021">
          <cell r="E1021">
            <v>1980</v>
          </cell>
          <cell r="F1021">
            <v>1.0000711499999999</v>
          </cell>
        </row>
        <row r="1022">
          <cell r="E1022">
            <v>1981</v>
          </cell>
          <cell r="F1022">
            <v>1.0000705575</v>
          </cell>
        </row>
        <row r="1023">
          <cell r="E1023">
            <v>1982</v>
          </cell>
          <cell r="F1023">
            <v>1.000069965</v>
          </cell>
        </row>
        <row r="1024">
          <cell r="E1024">
            <v>1983</v>
          </cell>
          <cell r="F1024">
            <v>1.0000693725000001</v>
          </cell>
        </row>
        <row r="1025">
          <cell r="E1025">
            <v>1984</v>
          </cell>
          <cell r="F1025">
            <v>1.0000687799999999</v>
          </cell>
        </row>
        <row r="1026">
          <cell r="E1026">
            <v>1985</v>
          </cell>
          <cell r="F1026">
            <v>1.0000681874999999</v>
          </cell>
        </row>
        <row r="1027">
          <cell r="E1027">
            <v>1986</v>
          </cell>
          <cell r="F1027">
            <v>1.000067595</v>
          </cell>
        </row>
        <row r="1028">
          <cell r="E1028">
            <v>1987</v>
          </cell>
          <cell r="F1028">
            <v>1.0000670025</v>
          </cell>
        </row>
        <row r="1029">
          <cell r="E1029">
            <v>1988</v>
          </cell>
          <cell r="F1029">
            <v>1.0000664100000001</v>
          </cell>
        </row>
        <row r="1030">
          <cell r="E1030">
            <v>1989</v>
          </cell>
          <cell r="F1030">
            <v>1.0000658174999999</v>
          </cell>
        </row>
        <row r="1031">
          <cell r="E1031">
            <v>1990</v>
          </cell>
          <cell r="F1031">
            <v>1.0000652249999999</v>
          </cell>
        </row>
        <row r="1032">
          <cell r="E1032">
            <v>1991</v>
          </cell>
          <cell r="F1032">
            <v>1.0000646325</v>
          </cell>
        </row>
        <row r="1033">
          <cell r="E1033">
            <v>1992</v>
          </cell>
          <cell r="F1033">
            <v>1.00006404</v>
          </cell>
        </row>
        <row r="1034">
          <cell r="E1034">
            <v>1993</v>
          </cell>
          <cell r="F1034">
            <v>1.0000634475000001</v>
          </cell>
        </row>
        <row r="1035">
          <cell r="E1035">
            <v>1994</v>
          </cell>
          <cell r="F1035">
            <v>1.0000628549999999</v>
          </cell>
        </row>
        <row r="1036">
          <cell r="E1036">
            <v>1995</v>
          </cell>
          <cell r="F1036">
            <v>1.0000622625</v>
          </cell>
        </row>
        <row r="1037">
          <cell r="E1037">
            <v>1996</v>
          </cell>
          <cell r="F1037">
            <v>1.00006167</v>
          </cell>
        </row>
        <row r="1038">
          <cell r="E1038">
            <v>1997</v>
          </cell>
          <cell r="F1038">
            <v>1.0000610775000001</v>
          </cell>
        </row>
        <row r="1039">
          <cell r="E1039">
            <v>1998</v>
          </cell>
          <cell r="F1039">
            <v>1.0000604849999999</v>
          </cell>
        </row>
        <row r="1040">
          <cell r="E1040">
            <v>1999</v>
          </cell>
          <cell r="F1040">
            <v>1.0000598924999999</v>
          </cell>
        </row>
        <row r="1041">
          <cell r="E1041">
            <v>2000</v>
          </cell>
          <cell r="F1041">
            <v>1.0000593</v>
          </cell>
        </row>
        <row r="1042">
          <cell r="E1042">
            <v>2001</v>
          </cell>
          <cell r="F1042">
            <v>1.0000590322</v>
          </cell>
        </row>
        <row r="1043">
          <cell r="E1043">
            <v>2002</v>
          </cell>
          <cell r="F1043">
            <v>1.0000587644000001</v>
          </cell>
        </row>
        <row r="1044">
          <cell r="E1044">
            <v>2003</v>
          </cell>
          <cell r="F1044">
            <v>1.0000584965999999</v>
          </cell>
        </row>
        <row r="1045">
          <cell r="E1045">
            <v>2004</v>
          </cell>
          <cell r="F1045">
            <v>1.0000582287999999</v>
          </cell>
        </row>
        <row r="1046">
          <cell r="E1046">
            <v>2005</v>
          </cell>
          <cell r="F1046">
            <v>1.000057961</v>
          </cell>
        </row>
        <row r="1047">
          <cell r="E1047">
            <v>2006</v>
          </cell>
          <cell r="F1047">
            <v>1.0000576932</v>
          </cell>
        </row>
        <row r="1048">
          <cell r="E1048">
            <v>2007</v>
          </cell>
          <cell r="F1048">
            <v>1.0000574254000001</v>
          </cell>
        </row>
        <row r="1049">
          <cell r="E1049">
            <v>2008</v>
          </cell>
          <cell r="F1049">
            <v>1.0000571575999999</v>
          </cell>
        </row>
        <row r="1050">
          <cell r="E1050">
            <v>2009</v>
          </cell>
          <cell r="F1050">
            <v>1.0000568898</v>
          </cell>
        </row>
        <row r="1051">
          <cell r="E1051">
            <v>2010</v>
          </cell>
          <cell r="F1051">
            <v>1.000056622</v>
          </cell>
        </row>
        <row r="1052">
          <cell r="E1052">
            <v>2011</v>
          </cell>
          <cell r="F1052">
            <v>1.0000563542000001</v>
          </cell>
        </row>
        <row r="1053">
          <cell r="E1053">
            <v>2012</v>
          </cell>
          <cell r="F1053">
            <v>1.0000560863999999</v>
          </cell>
        </row>
        <row r="1054">
          <cell r="E1054">
            <v>2013</v>
          </cell>
          <cell r="F1054">
            <v>1.0000558185999999</v>
          </cell>
        </row>
        <row r="1055">
          <cell r="E1055">
            <v>2014</v>
          </cell>
          <cell r="F1055">
            <v>1.0000555508</v>
          </cell>
        </row>
        <row r="1056">
          <cell r="E1056">
            <v>2015</v>
          </cell>
          <cell r="F1056">
            <v>1.000055283</v>
          </cell>
        </row>
        <row r="1057">
          <cell r="E1057">
            <v>2016</v>
          </cell>
          <cell r="F1057">
            <v>1.0000550152000001</v>
          </cell>
        </row>
        <row r="1058">
          <cell r="E1058">
            <v>2017</v>
          </cell>
          <cell r="F1058">
            <v>1.0000547473999999</v>
          </cell>
        </row>
        <row r="1059">
          <cell r="E1059">
            <v>2018</v>
          </cell>
          <cell r="F1059">
            <v>1.0000544795999999</v>
          </cell>
        </row>
        <row r="1060">
          <cell r="E1060">
            <v>2019</v>
          </cell>
          <cell r="F1060">
            <v>1.0000542118</v>
          </cell>
        </row>
        <row r="1061">
          <cell r="E1061">
            <v>2020</v>
          </cell>
          <cell r="F1061">
            <v>1.000053944</v>
          </cell>
        </row>
        <row r="1062">
          <cell r="E1062">
            <v>2021</v>
          </cell>
          <cell r="F1062">
            <v>1.0000536762000001</v>
          </cell>
        </row>
        <row r="1063">
          <cell r="E1063">
            <v>2022</v>
          </cell>
          <cell r="F1063">
            <v>1.0000534083999999</v>
          </cell>
        </row>
        <row r="1064">
          <cell r="E1064">
            <v>2023</v>
          </cell>
          <cell r="F1064">
            <v>1.0000531405999999</v>
          </cell>
        </row>
        <row r="1065">
          <cell r="E1065">
            <v>2024</v>
          </cell>
          <cell r="F1065">
            <v>1.0000528728</v>
          </cell>
        </row>
        <row r="1066">
          <cell r="E1066">
            <v>2025</v>
          </cell>
          <cell r="F1066">
            <v>1.000052605</v>
          </cell>
        </row>
        <row r="1067">
          <cell r="E1067">
            <v>2026</v>
          </cell>
          <cell r="F1067">
            <v>1.0000523372000001</v>
          </cell>
        </row>
        <row r="1068">
          <cell r="E1068">
            <v>2027</v>
          </cell>
          <cell r="F1068">
            <v>1.0000520693999999</v>
          </cell>
        </row>
        <row r="1069">
          <cell r="E1069">
            <v>2028</v>
          </cell>
          <cell r="F1069">
            <v>1.0000518016</v>
          </cell>
        </row>
        <row r="1070">
          <cell r="E1070">
            <v>2029</v>
          </cell>
          <cell r="F1070">
            <v>1.0000515338</v>
          </cell>
        </row>
        <row r="1071">
          <cell r="E1071">
            <v>2030</v>
          </cell>
          <cell r="F1071">
            <v>1.000051266</v>
          </cell>
        </row>
        <row r="1072">
          <cell r="E1072">
            <v>2031</v>
          </cell>
          <cell r="F1072">
            <v>1.0000509981999999</v>
          </cell>
        </row>
        <row r="1073">
          <cell r="E1073">
            <v>2032</v>
          </cell>
          <cell r="F1073">
            <v>1.0000507303999999</v>
          </cell>
        </row>
        <row r="1074">
          <cell r="E1074">
            <v>2033</v>
          </cell>
          <cell r="F1074">
            <v>1.0000504626</v>
          </cell>
        </row>
        <row r="1075">
          <cell r="E1075">
            <v>2034</v>
          </cell>
          <cell r="F1075">
            <v>1.0000501948</v>
          </cell>
        </row>
        <row r="1076">
          <cell r="E1076">
            <v>2035</v>
          </cell>
          <cell r="F1076">
            <v>1.0000499270000001</v>
          </cell>
        </row>
        <row r="1077">
          <cell r="E1077">
            <v>2036</v>
          </cell>
          <cell r="F1077">
            <v>1.0000496591999999</v>
          </cell>
        </row>
        <row r="1078">
          <cell r="E1078">
            <v>2037</v>
          </cell>
          <cell r="F1078">
            <v>1.0000493913999999</v>
          </cell>
        </row>
        <row r="1079">
          <cell r="E1079">
            <v>2038</v>
          </cell>
          <cell r="F1079">
            <v>1.0000491236</v>
          </cell>
        </row>
        <row r="1080">
          <cell r="E1080">
            <v>2039</v>
          </cell>
          <cell r="F1080">
            <v>1.0000488558</v>
          </cell>
        </row>
        <row r="1081">
          <cell r="E1081">
            <v>2040</v>
          </cell>
          <cell r="F1081">
            <v>1.0000485880000001</v>
          </cell>
        </row>
        <row r="1082">
          <cell r="E1082">
            <v>2041</v>
          </cell>
          <cell r="F1082">
            <v>1.0000483201999999</v>
          </cell>
        </row>
        <row r="1083">
          <cell r="E1083">
            <v>2042</v>
          </cell>
          <cell r="F1083">
            <v>1.0000480523999999</v>
          </cell>
        </row>
        <row r="1084">
          <cell r="E1084">
            <v>2043</v>
          </cell>
          <cell r="F1084">
            <v>1.0000477846</v>
          </cell>
        </row>
        <row r="1085">
          <cell r="E1085">
            <v>2044</v>
          </cell>
          <cell r="F1085">
            <v>1.0000475168</v>
          </cell>
        </row>
        <row r="1086">
          <cell r="E1086">
            <v>2045</v>
          </cell>
          <cell r="F1086">
            <v>1.0000472490000001</v>
          </cell>
        </row>
        <row r="1087">
          <cell r="E1087">
            <v>2046</v>
          </cell>
          <cell r="F1087">
            <v>1.0000469811999999</v>
          </cell>
        </row>
        <row r="1088">
          <cell r="E1088">
            <v>2047</v>
          </cell>
          <cell r="F1088">
            <v>1.0000467134</v>
          </cell>
        </row>
        <row r="1089">
          <cell r="E1089">
            <v>2048</v>
          </cell>
          <cell r="F1089">
            <v>1.0000464456</v>
          </cell>
        </row>
        <row r="1090">
          <cell r="E1090">
            <v>2049</v>
          </cell>
          <cell r="F1090">
            <v>1.0000461778</v>
          </cell>
        </row>
        <row r="1091">
          <cell r="E1091">
            <v>2050</v>
          </cell>
          <cell r="F1091">
            <v>1.0000459099999999</v>
          </cell>
        </row>
        <row r="1092">
          <cell r="E1092">
            <v>2051</v>
          </cell>
          <cell r="F1092">
            <v>1.0000456421999999</v>
          </cell>
        </row>
        <row r="1093">
          <cell r="E1093">
            <v>2052</v>
          </cell>
          <cell r="F1093">
            <v>1.0000453744</v>
          </cell>
        </row>
        <row r="1094">
          <cell r="E1094">
            <v>2053</v>
          </cell>
          <cell r="F1094">
            <v>1.0000451066</v>
          </cell>
        </row>
        <row r="1095">
          <cell r="E1095">
            <v>2054</v>
          </cell>
          <cell r="F1095">
            <v>1.0000448388000001</v>
          </cell>
        </row>
        <row r="1096">
          <cell r="E1096">
            <v>2055</v>
          </cell>
          <cell r="F1096">
            <v>1.0000445709999999</v>
          </cell>
        </row>
        <row r="1097">
          <cell r="E1097">
            <v>2056</v>
          </cell>
          <cell r="F1097">
            <v>1.0000443031999999</v>
          </cell>
        </row>
        <row r="1098">
          <cell r="E1098">
            <v>2057</v>
          </cell>
          <cell r="F1098">
            <v>1.0000440354</v>
          </cell>
        </row>
        <row r="1099">
          <cell r="E1099">
            <v>2058</v>
          </cell>
          <cell r="F1099">
            <v>1.0000437676</v>
          </cell>
        </row>
        <row r="1100">
          <cell r="E1100">
            <v>2059</v>
          </cell>
          <cell r="F1100">
            <v>1.0000434998000001</v>
          </cell>
        </row>
        <row r="1101">
          <cell r="E1101">
            <v>2060</v>
          </cell>
          <cell r="F1101">
            <v>1.0000432319999999</v>
          </cell>
        </row>
        <row r="1102">
          <cell r="E1102">
            <v>2061</v>
          </cell>
          <cell r="F1102">
            <v>1.0000429641999999</v>
          </cell>
        </row>
        <row r="1103">
          <cell r="E1103">
            <v>2062</v>
          </cell>
          <cell r="F1103">
            <v>1.0000426964</v>
          </cell>
        </row>
        <row r="1104">
          <cell r="E1104">
            <v>2063</v>
          </cell>
          <cell r="F1104">
            <v>1.0000424286</v>
          </cell>
        </row>
        <row r="1105">
          <cell r="E1105">
            <v>2064</v>
          </cell>
          <cell r="F1105">
            <v>1.0000421608000001</v>
          </cell>
        </row>
        <row r="1106">
          <cell r="E1106">
            <v>2065</v>
          </cell>
          <cell r="F1106">
            <v>1.0000418929999999</v>
          </cell>
        </row>
        <row r="1107">
          <cell r="E1107">
            <v>2066</v>
          </cell>
          <cell r="F1107">
            <v>1.0000416252</v>
          </cell>
        </row>
        <row r="1108">
          <cell r="E1108">
            <v>2067</v>
          </cell>
          <cell r="F1108">
            <v>1.0000413574</v>
          </cell>
        </row>
        <row r="1109">
          <cell r="E1109">
            <v>2068</v>
          </cell>
          <cell r="F1109">
            <v>1.0000410896</v>
          </cell>
        </row>
        <row r="1110">
          <cell r="E1110">
            <v>2069</v>
          </cell>
          <cell r="F1110">
            <v>1.0000408218000001</v>
          </cell>
        </row>
        <row r="1111">
          <cell r="E1111">
            <v>2070</v>
          </cell>
          <cell r="F1111">
            <v>1.0000405539999999</v>
          </cell>
        </row>
        <row r="1112">
          <cell r="E1112">
            <v>2071</v>
          </cell>
          <cell r="F1112">
            <v>1.0000402862</v>
          </cell>
        </row>
        <row r="1113">
          <cell r="E1113">
            <v>2072</v>
          </cell>
          <cell r="F1113">
            <v>1.0000400184</v>
          </cell>
        </row>
        <row r="1114">
          <cell r="E1114">
            <v>2073</v>
          </cell>
          <cell r="F1114">
            <v>1.0000397506000001</v>
          </cell>
        </row>
        <row r="1115">
          <cell r="E1115">
            <v>2074</v>
          </cell>
          <cell r="F1115">
            <v>1.0000394827999999</v>
          </cell>
        </row>
        <row r="1116">
          <cell r="E1116">
            <v>2075</v>
          </cell>
          <cell r="F1116">
            <v>1.0000392149999999</v>
          </cell>
        </row>
        <row r="1117">
          <cell r="E1117">
            <v>2076</v>
          </cell>
          <cell r="F1117">
            <v>1.0000389472</v>
          </cell>
        </row>
        <row r="1118">
          <cell r="E1118">
            <v>2077</v>
          </cell>
          <cell r="F1118">
            <v>1.0000386794</v>
          </cell>
        </row>
        <row r="1119">
          <cell r="E1119">
            <v>2078</v>
          </cell>
          <cell r="F1119">
            <v>1.0000384116000001</v>
          </cell>
        </row>
        <row r="1120">
          <cell r="E1120">
            <v>2079</v>
          </cell>
          <cell r="F1120">
            <v>1.0000381437999999</v>
          </cell>
        </row>
        <row r="1121">
          <cell r="E1121">
            <v>2080</v>
          </cell>
          <cell r="F1121">
            <v>1.0000378759999999</v>
          </cell>
        </row>
        <row r="1122">
          <cell r="E1122">
            <v>2081</v>
          </cell>
          <cell r="F1122">
            <v>1.0000376082</v>
          </cell>
        </row>
        <row r="1123">
          <cell r="E1123">
            <v>2082</v>
          </cell>
          <cell r="F1123">
            <v>1.0000373404</v>
          </cell>
        </row>
        <row r="1124">
          <cell r="E1124">
            <v>2083</v>
          </cell>
          <cell r="F1124">
            <v>1.0000370726000001</v>
          </cell>
        </row>
        <row r="1125">
          <cell r="E1125">
            <v>2084</v>
          </cell>
          <cell r="F1125">
            <v>1.0000368047999999</v>
          </cell>
        </row>
        <row r="1126">
          <cell r="E1126">
            <v>2085</v>
          </cell>
          <cell r="F1126">
            <v>1.0000365369999999</v>
          </cell>
        </row>
        <row r="1127">
          <cell r="E1127">
            <v>2086</v>
          </cell>
          <cell r="F1127">
            <v>1.0000362692</v>
          </cell>
        </row>
        <row r="1128">
          <cell r="E1128">
            <v>2087</v>
          </cell>
          <cell r="F1128">
            <v>1.0000360014</v>
          </cell>
        </row>
        <row r="1129">
          <cell r="E1129">
            <v>2088</v>
          </cell>
          <cell r="F1129">
            <v>1.0000357336000001</v>
          </cell>
        </row>
        <row r="1130">
          <cell r="E1130">
            <v>2089</v>
          </cell>
          <cell r="F1130">
            <v>1.0000354657999999</v>
          </cell>
        </row>
        <row r="1131">
          <cell r="E1131">
            <v>2090</v>
          </cell>
          <cell r="F1131">
            <v>1.000035198</v>
          </cell>
        </row>
        <row r="1132">
          <cell r="E1132">
            <v>2091</v>
          </cell>
          <cell r="F1132">
            <v>1.0000349302</v>
          </cell>
        </row>
        <row r="1133">
          <cell r="E1133">
            <v>2092</v>
          </cell>
          <cell r="F1133">
            <v>1.0000346624000001</v>
          </cell>
        </row>
        <row r="1134">
          <cell r="E1134">
            <v>2093</v>
          </cell>
          <cell r="F1134">
            <v>1.0000343945999999</v>
          </cell>
        </row>
        <row r="1135">
          <cell r="E1135">
            <v>2094</v>
          </cell>
          <cell r="F1135">
            <v>1.0000341267999999</v>
          </cell>
        </row>
        <row r="1136">
          <cell r="E1136">
            <v>2095</v>
          </cell>
          <cell r="F1136">
            <v>1.000033859</v>
          </cell>
        </row>
        <row r="1137">
          <cell r="E1137">
            <v>2096</v>
          </cell>
          <cell r="F1137">
            <v>1.0000335912</v>
          </cell>
        </row>
        <row r="1138">
          <cell r="E1138">
            <v>2097</v>
          </cell>
          <cell r="F1138">
            <v>1.0000333234000001</v>
          </cell>
        </row>
        <row r="1139">
          <cell r="E1139">
            <v>2098</v>
          </cell>
          <cell r="F1139">
            <v>1.0000330555999999</v>
          </cell>
        </row>
        <row r="1140">
          <cell r="E1140">
            <v>2099</v>
          </cell>
          <cell r="F1140">
            <v>1.0000327877999999</v>
          </cell>
        </row>
        <row r="1141">
          <cell r="E1141">
            <v>2100</v>
          </cell>
          <cell r="F1141">
            <v>1.00003252</v>
          </cell>
        </row>
        <row r="1142">
          <cell r="E1142">
            <v>2101</v>
          </cell>
          <cell r="F1142">
            <v>1.0000322522</v>
          </cell>
        </row>
        <row r="1143">
          <cell r="E1143">
            <v>2102</v>
          </cell>
          <cell r="F1143">
            <v>1.0000319844000001</v>
          </cell>
        </row>
        <row r="1144">
          <cell r="E1144">
            <v>2103</v>
          </cell>
          <cell r="F1144">
            <v>1.0000317165999999</v>
          </cell>
        </row>
        <row r="1145">
          <cell r="E1145">
            <v>2104</v>
          </cell>
          <cell r="F1145">
            <v>1.0000314487999999</v>
          </cell>
        </row>
        <row r="1146">
          <cell r="E1146">
            <v>2105</v>
          </cell>
          <cell r="F1146">
            <v>1.000031181</v>
          </cell>
        </row>
        <row r="1147">
          <cell r="E1147">
            <v>2106</v>
          </cell>
          <cell r="F1147">
            <v>1.0000309132</v>
          </cell>
        </row>
        <row r="1148">
          <cell r="E1148">
            <v>2107</v>
          </cell>
          <cell r="F1148">
            <v>1.0000306454000001</v>
          </cell>
        </row>
        <row r="1149">
          <cell r="E1149">
            <v>2108</v>
          </cell>
          <cell r="F1149">
            <v>1.0000303775999999</v>
          </cell>
        </row>
        <row r="1150">
          <cell r="E1150">
            <v>2109</v>
          </cell>
          <cell r="F1150">
            <v>1.0000301098</v>
          </cell>
        </row>
        <row r="1151">
          <cell r="E1151">
            <v>2110</v>
          </cell>
          <cell r="F1151">
            <v>1.000029842</v>
          </cell>
        </row>
        <row r="1152">
          <cell r="E1152">
            <v>2111</v>
          </cell>
          <cell r="F1152">
            <v>1.0000295742</v>
          </cell>
        </row>
        <row r="1153">
          <cell r="E1153">
            <v>2112</v>
          </cell>
          <cell r="F1153">
            <v>1.0000293063999999</v>
          </cell>
        </row>
        <row r="1154">
          <cell r="E1154">
            <v>2113</v>
          </cell>
          <cell r="F1154">
            <v>1.0000290385999999</v>
          </cell>
        </row>
        <row r="1155">
          <cell r="E1155">
            <v>2114</v>
          </cell>
          <cell r="F1155">
            <v>1.0000287708</v>
          </cell>
        </row>
        <row r="1156">
          <cell r="E1156">
            <v>2115</v>
          </cell>
          <cell r="F1156">
            <v>1.000028503</v>
          </cell>
        </row>
        <row r="1157">
          <cell r="E1157">
            <v>2116</v>
          </cell>
          <cell r="F1157">
            <v>1.0000282352000001</v>
          </cell>
        </row>
        <row r="1158">
          <cell r="E1158">
            <v>2117</v>
          </cell>
          <cell r="F1158">
            <v>1.0000279673999999</v>
          </cell>
        </row>
        <row r="1159">
          <cell r="E1159">
            <v>2118</v>
          </cell>
          <cell r="F1159">
            <v>1.0000276995999999</v>
          </cell>
        </row>
        <row r="1160">
          <cell r="E1160">
            <v>2119</v>
          </cell>
          <cell r="F1160">
            <v>1.0000274318</v>
          </cell>
        </row>
        <row r="1161">
          <cell r="E1161">
            <v>2120</v>
          </cell>
          <cell r="F1161">
            <v>1.000027164</v>
          </cell>
        </row>
        <row r="1162">
          <cell r="E1162">
            <v>2121</v>
          </cell>
          <cell r="F1162">
            <v>1.0000268962000001</v>
          </cell>
        </row>
        <row r="1163">
          <cell r="E1163">
            <v>2122</v>
          </cell>
          <cell r="F1163">
            <v>1.0000266283999999</v>
          </cell>
        </row>
        <row r="1164">
          <cell r="E1164">
            <v>2123</v>
          </cell>
          <cell r="F1164">
            <v>1.0000263605999999</v>
          </cell>
        </row>
        <row r="1165">
          <cell r="E1165">
            <v>2124</v>
          </cell>
          <cell r="F1165">
            <v>1.0000260928</v>
          </cell>
        </row>
        <row r="1166">
          <cell r="E1166">
            <v>2125</v>
          </cell>
          <cell r="F1166">
            <v>1.000025825</v>
          </cell>
        </row>
        <row r="1167">
          <cell r="E1167">
            <v>2126</v>
          </cell>
          <cell r="F1167">
            <v>1.0000255572000001</v>
          </cell>
        </row>
        <row r="1168">
          <cell r="E1168">
            <v>2127</v>
          </cell>
          <cell r="F1168">
            <v>1.0000252893999999</v>
          </cell>
        </row>
        <row r="1169">
          <cell r="E1169">
            <v>2128</v>
          </cell>
          <cell r="F1169">
            <v>1.0000250216</v>
          </cell>
        </row>
        <row r="1170">
          <cell r="E1170">
            <v>2129</v>
          </cell>
          <cell r="F1170">
            <v>1.0000247538</v>
          </cell>
        </row>
        <row r="1171">
          <cell r="E1171">
            <v>2130</v>
          </cell>
          <cell r="F1171">
            <v>1.000024486</v>
          </cell>
        </row>
        <row r="1172">
          <cell r="E1172">
            <v>2131</v>
          </cell>
          <cell r="F1172">
            <v>1.0000242181999999</v>
          </cell>
        </row>
        <row r="1173">
          <cell r="E1173">
            <v>2132</v>
          </cell>
          <cell r="F1173">
            <v>1.0000239503999999</v>
          </cell>
        </row>
        <row r="1174">
          <cell r="E1174">
            <v>2133</v>
          </cell>
          <cell r="F1174">
            <v>1.0000236826</v>
          </cell>
        </row>
        <row r="1175">
          <cell r="E1175">
            <v>2134</v>
          </cell>
          <cell r="F1175">
            <v>1.0000234148</v>
          </cell>
        </row>
        <row r="1176">
          <cell r="E1176">
            <v>2135</v>
          </cell>
          <cell r="F1176">
            <v>1.0000231470000001</v>
          </cell>
        </row>
        <row r="1177">
          <cell r="E1177">
            <v>2136</v>
          </cell>
          <cell r="F1177">
            <v>1.0000228791999999</v>
          </cell>
        </row>
        <row r="1178">
          <cell r="E1178">
            <v>2137</v>
          </cell>
          <cell r="F1178">
            <v>1.0000226113999999</v>
          </cell>
        </row>
        <row r="1179">
          <cell r="E1179">
            <v>2138</v>
          </cell>
          <cell r="F1179">
            <v>1.0000223436</v>
          </cell>
        </row>
        <row r="1180">
          <cell r="E1180">
            <v>2139</v>
          </cell>
          <cell r="F1180">
            <v>1.0000220758</v>
          </cell>
        </row>
        <row r="1181">
          <cell r="E1181">
            <v>2140</v>
          </cell>
          <cell r="F1181">
            <v>1.0000218080000001</v>
          </cell>
        </row>
        <row r="1182">
          <cell r="E1182">
            <v>2141</v>
          </cell>
          <cell r="F1182">
            <v>1.0000215401999999</v>
          </cell>
        </row>
        <row r="1183">
          <cell r="E1183">
            <v>2142</v>
          </cell>
          <cell r="F1183">
            <v>1.0000212723999999</v>
          </cell>
        </row>
        <row r="1184">
          <cell r="E1184">
            <v>2143</v>
          </cell>
          <cell r="F1184">
            <v>1.0000210046</v>
          </cell>
        </row>
        <row r="1185">
          <cell r="E1185">
            <v>2144</v>
          </cell>
          <cell r="F1185">
            <v>1.0000207368</v>
          </cell>
        </row>
        <row r="1186">
          <cell r="E1186">
            <v>2145</v>
          </cell>
          <cell r="F1186">
            <v>1.0000204690000001</v>
          </cell>
        </row>
        <row r="1187">
          <cell r="E1187">
            <v>2146</v>
          </cell>
          <cell r="F1187">
            <v>1.0000202011999999</v>
          </cell>
        </row>
        <row r="1188">
          <cell r="E1188">
            <v>2147</v>
          </cell>
          <cell r="F1188">
            <v>1.0000199333999999</v>
          </cell>
        </row>
        <row r="1189">
          <cell r="E1189">
            <v>2148</v>
          </cell>
          <cell r="F1189">
            <v>1.0000196656</v>
          </cell>
        </row>
        <row r="1190">
          <cell r="E1190">
            <v>2149</v>
          </cell>
          <cell r="F1190">
            <v>1.0000193978</v>
          </cell>
        </row>
        <row r="1191">
          <cell r="E1191">
            <v>2150</v>
          </cell>
          <cell r="F1191">
            <v>1.0000191300000001</v>
          </cell>
        </row>
        <row r="1192">
          <cell r="E1192">
            <v>2151</v>
          </cell>
          <cell r="F1192">
            <v>1.0000188621999999</v>
          </cell>
        </row>
        <row r="1193">
          <cell r="E1193">
            <v>2152</v>
          </cell>
          <cell r="F1193">
            <v>1.0000185944</v>
          </cell>
        </row>
        <row r="1194">
          <cell r="E1194">
            <v>2153</v>
          </cell>
          <cell r="F1194">
            <v>1.0000183266</v>
          </cell>
        </row>
        <row r="1195">
          <cell r="E1195">
            <v>2154</v>
          </cell>
          <cell r="F1195">
            <v>1.0000180588000001</v>
          </cell>
        </row>
        <row r="1196">
          <cell r="E1196">
            <v>2155</v>
          </cell>
          <cell r="F1196">
            <v>1.0000177909999999</v>
          </cell>
        </row>
        <row r="1197">
          <cell r="E1197">
            <v>2156</v>
          </cell>
          <cell r="F1197">
            <v>1.0000175231999999</v>
          </cell>
        </row>
        <row r="1198">
          <cell r="E1198">
            <v>2157</v>
          </cell>
          <cell r="F1198">
            <v>1.0000172554</v>
          </cell>
        </row>
        <row r="1199">
          <cell r="E1199">
            <v>2158</v>
          </cell>
          <cell r="F1199">
            <v>1.0000169876</v>
          </cell>
        </row>
        <row r="1200">
          <cell r="E1200">
            <v>2159</v>
          </cell>
          <cell r="F1200">
            <v>1.0000167198000001</v>
          </cell>
        </row>
        <row r="1201">
          <cell r="E1201">
            <v>2160</v>
          </cell>
          <cell r="F1201">
            <v>1.0000164519999999</v>
          </cell>
        </row>
        <row r="1202">
          <cell r="E1202">
            <v>2161</v>
          </cell>
          <cell r="F1202">
            <v>1.0000161841999999</v>
          </cell>
        </row>
        <row r="1203">
          <cell r="E1203">
            <v>2162</v>
          </cell>
          <cell r="F1203">
            <v>1.0000159164</v>
          </cell>
        </row>
        <row r="1204">
          <cell r="E1204">
            <v>2163</v>
          </cell>
          <cell r="F1204">
            <v>1.0000156486</v>
          </cell>
        </row>
        <row r="1205">
          <cell r="E1205">
            <v>2164</v>
          </cell>
          <cell r="F1205">
            <v>1.0000153808000001</v>
          </cell>
        </row>
        <row r="1206">
          <cell r="E1206">
            <v>2165</v>
          </cell>
          <cell r="F1206">
            <v>1.0000151129999999</v>
          </cell>
        </row>
        <row r="1207">
          <cell r="E1207">
            <v>2166</v>
          </cell>
          <cell r="F1207">
            <v>1.0000148451999999</v>
          </cell>
        </row>
        <row r="1208">
          <cell r="E1208">
            <v>2167</v>
          </cell>
          <cell r="F1208">
            <v>1.0000145774</v>
          </cell>
        </row>
        <row r="1209">
          <cell r="E1209">
            <v>2168</v>
          </cell>
          <cell r="F1209">
            <v>1.0000143096</v>
          </cell>
        </row>
        <row r="1210">
          <cell r="E1210">
            <v>2169</v>
          </cell>
          <cell r="F1210">
            <v>1.0000140418000001</v>
          </cell>
        </row>
        <row r="1211">
          <cell r="E1211">
            <v>2170</v>
          </cell>
          <cell r="F1211">
            <v>1.0000137739999999</v>
          </cell>
        </row>
        <row r="1212">
          <cell r="E1212">
            <v>2171</v>
          </cell>
          <cell r="F1212">
            <v>1.0000135062</v>
          </cell>
        </row>
        <row r="1213">
          <cell r="E1213">
            <v>2172</v>
          </cell>
          <cell r="F1213">
            <v>1.0000132384</v>
          </cell>
        </row>
        <row r="1214">
          <cell r="E1214">
            <v>2173</v>
          </cell>
          <cell r="F1214">
            <v>1.0000129706000001</v>
          </cell>
        </row>
        <row r="1215">
          <cell r="E1215">
            <v>2174</v>
          </cell>
          <cell r="F1215">
            <v>1.0000127027999999</v>
          </cell>
        </row>
        <row r="1216">
          <cell r="E1216">
            <v>2175</v>
          </cell>
          <cell r="F1216">
            <v>1.0000124349999999</v>
          </cell>
        </row>
        <row r="1217">
          <cell r="E1217">
            <v>2176</v>
          </cell>
          <cell r="F1217">
            <v>1.0000121672</v>
          </cell>
        </row>
        <row r="1218">
          <cell r="E1218">
            <v>2177</v>
          </cell>
          <cell r="F1218">
            <v>1.0000118994</v>
          </cell>
        </row>
        <row r="1219">
          <cell r="E1219">
            <v>2178</v>
          </cell>
          <cell r="F1219">
            <v>1.0000116316000001</v>
          </cell>
        </row>
        <row r="1220">
          <cell r="E1220">
            <v>2179</v>
          </cell>
          <cell r="F1220">
            <v>1.0000113637999999</v>
          </cell>
        </row>
        <row r="1221">
          <cell r="E1221">
            <v>2180</v>
          </cell>
          <cell r="F1221">
            <v>1.0000110959999999</v>
          </cell>
        </row>
        <row r="1222">
          <cell r="E1222">
            <v>2181</v>
          </cell>
          <cell r="F1222">
            <v>1.0000108282</v>
          </cell>
        </row>
        <row r="1223">
          <cell r="E1223">
            <v>2182</v>
          </cell>
          <cell r="F1223">
            <v>1.0000105604</v>
          </cell>
        </row>
        <row r="1224">
          <cell r="E1224">
            <v>2183</v>
          </cell>
          <cell r="F1224">
            <v>1.0000102926000001</v>
          </cell>
        </row>
        <row r="1225">
          <cell r="E1225">
            <v>2184</v>
          </cell>
          <cell r="F1225">
            <v>1.0000100247999999</v>
          </cell>
        </row>
        <row r="1226">
          <cell r="E1226">
            <v>2185</v>
          </cell>
          <cell r="F1226">
            <v>1.0000097569999999</v>
          </cell>
        </row>
        <row r="1227">
          <cell r="E1227">
            <v>2186</v>
          </cell>
          <cell r="F1227">
            <v>1.0000094892</v>
          </cell>
        </row>
        <row r="1228">
          <cell r="E1228">
            <v>2187</v>
          </cell>
          <cell r="F1228">
            <v>1.0000092214</v>
          </cell>
        </row>
        <row r="1229">
          <cell r="E1229">
            <v>2188</v>
          </cell>
          <cell r="F1229">
            <v>1.0000089536000001</v>
          </cell>
        </row>
        <row r="1230">
          <cell r="E1230">
            <v>2189</v>
          </cell>
          <cell r="F1230">
            <v>1.0000086857999999</v>
          </cell>
        </row>
        <row r="1231">
          <cell r="E1231">
            <v>2190</v>
          </cell>
          <cell r="F1231">
            <v>1.000008418</v>
          </cell>
        </row>
        <row r="1232">
          <cell r="E1232">
            <v>2191</v>
          </cell>
          <cell r="F1232">
            <v>1.0000081502</v>
          </cell>
        </row>
        <row r="1233">
          <cell r="E1233">
            <v>2192</v>
          </cell>
          <cell r="F1233">
            <v>1.0000078824</v>
          </cell>
        </row>
        <row r="1234">
          <cell r="E1234">
            <v>2193</v>
          </cell>
          <cell r="F1234">
            <v>1.0000076145999999</v>
          </cell>
        </row>
        <row r="1235">
          <cell r="E1235">
            <v>2194</v>
          </cell>
          <cell r="F1235">
            <v>1.0000073467999999</v>
          </cell>
        </row>
        <row r="1236">
          <cell r="E1236">
            <v>2195</v>
          </cell>
          <cell r="F1236">
            <v>1.000007079</v>
          </cell>
        </row>
        <row r="1237">
          <cell r="E1237">
            <v>2196</v>
          </cell>
          <cell r="F1237">
            <v>1.0000068112</v>
          </cell>
        </row>
        <row r="1238">
          <cell r="E1238">
            <v>2197</v>
          </cell>
          <cell r="F1238">
            <v>1.0000065434000001</v>
          </cell>
        </row>
        <row r="1239">
          <cell r="E1239">
            <v>2198</v>
          </cell>
          <cell r="F1239">
            <v>1.0000062755999999</v>
          </cell>
        </row>
        <row r="1240">
          <cell r="E1240">
            <v>2199</v>
          </cell>
          <cell r="F1240">
            <v>1.0000060077999999</v>
          </cell>
        </row>
        <row r="1241">
          <cell r="E1241">
            <v>2200</v>
          </cell>
          <cell r="F1241">
            <v>1.00000574</v>
          </cell>
        </row>
        <row r="1242">
          <cell r="E1242">
            <v>2201</v>
          </cell>
          <cell r="F1242">
            <v>1.0000054722</v>
          </cell>
        </row>
        <row r="1243">
          <cell r="E1243">
            <v>2202</v>
          </cell>
          <cell r="F1243">
            <v>1.0000052044000001</v>
          </cell>
        </row>
        <row r="1244">
          <cell r="E1244">
            <v>2203</v>
          </cell>
          <cell r="F1244">
            <v>1.0000049365999999</v>
          </cell>
        </row>
        <row r="1245">
          <cell r="E1245">
            <v>2204</v>
          </cell>
          <cell r="F1245">
            <v>1.0000046687999999</v>
          </cell>
        </row>
        <row r="1246">
          <cell r="E1246">
            <v>2205</v>
          </cell>
          <cell r="F1246">
            <v>1.000004401</v>
          </cell>
        </row>
        <row r="1247">
          <cell r="E1247">
            <v>2206</v>
          </cell>
          <cell r="F1247">
            <v>1.0000041332</v>
          </cell>
        </row>
        <row r="1248">
          <cell r="E1248">
            <v>2207</v>
          </cell>
          <cell r="F1248">
            <v>1.0000038654000001</v>
          </cell>
        </row>
        <row r="1249">
          <cell r="E1249">
            <v>2208</v>
          </cell>
          <cell r="F1249">
            <v>1.0000035975999999</v>
          </cell>
        </row>
        <row r="1250">
          <cell r="E1250">
            <v>2209</v>
          </cell>
          <cell r="F1250">
            <v>1.0000033298</v>
          </cell>
        </row>
        <row r="1251">
          <cell r="E1251">
            <v>2210</v>
          </cell>
          <cell r="F1251">
            <v>1.000003062</v>
          </cell>
        </row>
        <row r="1252">
          <cell r="E1252">
            <v>2211</v>
          </cell>
          <cell r="F1252">
            <v>1.0000027942</v>
          </cell>
        </row>
        <row r="1253">
          <cell r="E1253">
            <v>2212</v>
          </cell>
          <cell r="F1253">
            <v>1.0000025263999999</v>
          </cell>
        </row>
        <row r="1254">
          <cell r="E1254">
            <v>2213</v>
          </cell>
          <cell r="F1254">
            <v>1.0000022585999999</v>
          </cell>
        </row>
        <row r="1255">
          <cell r="E1255">
            <v>2214</v>
          </cell>
          <cell r="F1255">
            <v>1.0000019908</v>
          </cell>
        </row>
        <row r="1256">
          <cell r="E1256">
            <v>2215</v>
          </cell>
          <cell r="F1256">
            <v>1.000001723</v>
          </cell>
        </row>
        <row r="1257">
          <cell r="E1257">
            <v>2216</v>
          </cell>
          <cell r="F1257">
            <v>1.0000014552000001</v>
          </cell>
        </row>
        <row r="1258">
          <cell r="E1258">
            <v>2217</v>
          </cell>
          <cell r="F1258">
            <v>1.0000011873999999</v>
          </cell>
        </row>
        <row r="1259">
          <cell r="E1259">
            <v>2218</v>
          </cell>
          <cell r="F1259">
            <v>1.0000009195999999</v>
          </cell>
        </row>
        <row r="1260">
          <cell r="E1260">
            <v>2219</v>
          </cell>
          <cell r="F1260">
            <v>1.0000006518</v>
          </cell>
        </row>
        <row r="1261">
          <cell r="E1261">
            <v>2220</v>
          </cell>
          <cell r="F1261">
            <v>1.000000384</v>
          </cell>
        </row>
        <row r="1262">
          <cell r="E1262">
            <v>2221</v>
          </cell>
          <cell r="F1262">
            <v>1.0000001162000001</v>
          </cell>
        </row>
        <row r="1263">
          <cell r="E1263">
            <v>2222</v>
          </cell>
          <cell r="F1263">
            <v>0.9999998484</v>
          </cell>
        </row>
        <row r="1264">
          <cell r="E1264">
            <v>2223</v>
          </cell>
          <cell r="F1264">
            <v>0.99999958059999994</v>
          </cell>
        </row>
        <row r="1265">
          <cell r="E1265">
            <v>2224</v>
          </cell>
          <cell r="F1265">
            <v>0.99999931279999998</v>
          </cell>
        </row>
        <row r="1266">
          <cell r="E1266">
            <v>2225</v>
          </cell>
          <cell r="F1266">
            <v>0.99999904500000003</v>
          </cell>
        </row>
        <row r="1267">
          <cell r="E1267">
            <v>2226</v>
          </cell>
          <cell r="F1267">
            <v>0.99999877719999997</v>
          </cell>
        </row>
        <row r="1268">
          <cell r="E1268">
            <v>2227</v>
          </cell>
          <cell r="F1268">
            <v>0.99999850940000001</v>
          </cell>
        </row>
        <row r="1269">
          <cell r="E1269">
            <v>2228</v>
          </cell>
          <cell r="F1269">
            <v>0.99999824159999995</v>
          </cell>
        </row>
        <row r="1270">
          <cell r="E1270">
            <v>2229</v>
          </cell>
          <cell r="F1270">
            <v>0.9999979738</v>
          </cell>
        </row>
        <row r="1271">
          <cell r="E1271">
            <v>2230</v>
          </cell>
          <cell r="F1271">
            <v>0.99999770599999993</v>
          </cell>
        </row>
        <row r="1272">
          <cell r="E1272">
            <v>2231</v>
          </cell>
          <cell r="F1272">
            <v>0.99999743819999998</v>
          </cell>
        </row>
        <row r="1273">
          <cell r="E1273">
            <v>2232</v>
          </cell>
          <cell r="F1273">
            <v>0.99999717040000002</v>
          </cell>
        </row>
        <row r="1274">
          <cell r="E1274">
            <v>2233</v>
          </cell>
          <cell r="F1274">
            <v>0.99999690259999996</v>
          </cell>
        </row>
        <row r="1275">
          <cell r="E1275">
            <v>2234</v>
          </cell>
          <cell r="F1275">
            <v>0.99999663480000001</v>
          </cell>
        </row>
        <row r="1276">
          <cell r="E1276">
            <v>2235</v>
          </cell>
          <cell r="F1276">
            <v>0.99999636699999994</v>
          </cell>
        </row>
        <row r="1277">
          <cell r="E1277">
            <v>2236</v>
          </cell>
          <cell r="F1277">
            <v>0.99999609919999999</v>
          </cell>
        </row>
        <row r="1278">
          <cell r="E1278">
            <v>2237</v>
          </cell>
          <cell r="F1278">
            <v>0.99999583139999992</v>
          </cell>
        </row>
        <row r="1279">
          <cell r="E1279">
            <v>2238</v>
          </cell>
          <cell r="F1279">
            <v>0.99999556359999997</v>
          </cell>
        </row>
        <row r="1280">
          <cell r="E1280">
            <v>2239</v>
          </cell>
          <cell r="F1280">
            <v>0.99999529580000002</v>
          </cell>
        </row>
        <row r="1281">
          <cell r="E1281">
            <v>2240</v>
          </cell>
          <cell r="F1281">
            <v>0.99999502799999995</v>
          </cell>
        </row>
        <row r="1282">
          <cell r="E1282">
            <v>2241</v>
          </cell>
          <cell r="F1282">
            <v>0.9999947602</v>
          </cell>
        </row>
        <row r="1283">
          <cell r="E1283">
            <v>2242</v>
          </cell>
          <cell r="F1283">
            <v>0.99999449239999993</v>
          </cell>
        </row>
        <row r="1284">
          <cell r="E1284">
            <v>2243</v>
          </cell>
          <cell r="F1284">
            <v>0.99999422459999998</v>
          </cell>
        </row>
        <row r="1285">
          <cell r="E1285">
            <v>2244</v>
          </cell>
          <cell r="F1285">
            <v>0.99999395680000003</v>
          </cell>
        </row>
        <row r="1286">
          <cell r="E1286">
            <v>2245</v>
          </cell>
          <cell r="F1286">
            <v>0.99999368899999996</v>
          </cell>
        </row>
        <row r="1287">
          <cell r="E1287">
            <v>2246</v>
          </cell>
          <cell r="F1287">
            <v>0.99999342120000001</v>
          </cell>
        </row>
        <row r="1288">
          <cell r="E1288">
            <v>2247</v>
          </cell>
          <cell r="F1288">
            <v>0.99999315339999995</v>
          </cell>
        </row>
        <row r="1289">
          <cell r="E1289">
            <v>2248</v>
          </cell>
          <cell r="F1289">
            <v>0.99999288559999999</v>
          </cell>
        </row>
        <row r="1290">
          <cell r="E1290">
            <v>2249</v>
          </cell>
          <cell r="F1290">
            <v>0.99999261779999993</v>
          </cell>
        </row>
        <row r="1291">
          <cell r="E1291">
            <v>2250</v>
          </cell>
          <cell r="F1291">
            <v>0.99999234999999997</v>
          </cell>
        </row>
        <row r="1292">
          <cell r="E1292">
            <v>2251</v>
          </cell>
          <cell r="F1292">
            <v>0.99999208220000002</v>
          </cell>
        </row>
        <row r="1293">
          <cell r="E1293">
            <v>2252</v>
          </cell>
          <cell r="F1293">
            <v>0.99999181439999996</v>
          </cell>
        </row>
        <row r="1294">
          <cell r="E1294">
            <v>2253</v>
          </cell>
          <cell r="F1294">
            <v>0.9999915466</v>
          </cell>
        </row>
        <row r="1295">
          <cell r="E1295">
            <v>2254</v>
          </cell>
          <cell r="F1295">
            <v>0.99999127879999994</v>
          </cell>
        </row>
        <row r="1296">
          <cell r="E1296">
            <v>2255</v>
          </cell>
          <cell r="F1296">
            <v>0.99999101099999999</v>
          </cell>
        </row>
        <row r="1297">
          <cell r="E1297">
            <v>2256</v>
          </cell>
          <cell r="F1297">
            <v>0.99999074319999992</v>
          </cell>
        </row>
        <row r="1298">
          <cell r="E1298">
            <v>2257</v>
          </cell>
          <cell r="F1298">
            <v>0.99999047539999997</v>
          </cell>
        </row>
        <row r="1299">
          <cell r="E1299">
            <v>2258</v>
          </cell>
          <cell r="F1299">
            <v>0.99999020760000001</v>
          </cell>
        </row>
        <row r="1300">
          <cell r="E1300">
            <v>2259</v>
          </cell>
          <cell r="F1300">
            <v>0.99998993979999995</v>
          </cell>
        </row>
        <row r="1301">
          <cell r="E1301">
            <v>2260</v>
          </cell>
          <cell r="F1301">
            <v>0.999989672</v>
          </cell>
        </row>
        <row r="1302">
          <cell r="E1302">
            <v>2261</v>
          </cell>
          <cell r="F1302">
            <v>0.99998940419999993</v>
          </cell>
        </row>
        <row r="1303">
          <cell r="E1303">
            <v>2262</v>
          </cell>
          <cell r="F1303">
            <v>0.99998913639999998</v>
          </cell>
        </row>
        <row r="1304">
          <cell r="E1304">
            <v>2263</v>
          </cell>
          <cell r="F1304">
            <v>0.99998886860000002</v>
          </cell>
        </row>
        <row r="1305">
          <cell r="E1305">
            <v>2264</v>
          </cell>
          <cell r="F1305">
            <v>0.99998860079999996</v>
          </cell>
        </row>
        <row r="1306">
          <cell r="E1306">
            <v>2265</v>
          </cell>
          <cell r="F1306">
            <v>0.99998833300000001</v>
          </cell>
        </row>
        <row r="1307">
          <cell r="E1307">
            <v>2266</v>
          </cell>
          <cell r="F1307">
            <v>0.99998806519999994</v>
          </cell>
        </row>
        <row r="1308">
          <cell r="E1308">
            <v>2267</v>
          </cell>
          <cell r="F1308">
            <v>0.99998779739999999</v>
          </cell>
        </row>
        <row r="1309">
          <cell r="E1309">
            <v>2268</v>
          </cell>
          <cell r="F1309">
            <v>0.99998752959999992</v>
          </cell>
        </row>
        <row r="1310">
          <cell r="E1310">
            <v>2269</v>
          </cell>
          <cell r="F1310">
            <v>0.99998726179999997</v>
          </cell>
        </row>
        <row r="1311">
          <cell r="E1311">
            <v>2270</v>
          </cell>
          <cell r="F1311">
            <v>0.99998699400000002</v>
          </cell>
        </row>
        <row r="1312">
          <cell r="E1312">
            <v>2271</v>
          </cell>
          <cell r="F1312">
            <v>0.99998672619999995</v>
          </cell>
        </row>
        <row r="1313">
          <cell r="E1313">
            <v>2272</v>
          </cell>
          <cell r="F1313">
            <v>0.9999864584</v>
          </cell>
        </row>
        <row r="1314">
          <cell r="E1314">
            <v>2273</v>
          </cell>
          <cell r="F1314">
            <v>0.99998619059999994</v>
          </cell>
        </row>
        <row r="1315">
          <cell r="E1315">
            <v>2274</v>
          </cell>
          <cell r="F1315">
            <v>0.99998592279999998</v>
          </cell>
        </row>
        <row r="1316">
          <cell r="E1316">
            <v>2275</v>
          </cell>
          <cell r="F1316">
            <v>0.99998565499999992</v>
          </cell>
        </row>
        <row r="1317">
          <cell r="E1317">
            <v>2276</v>
          </cell>
          <cell r="F1317">
            <v>0.99998538719999996</v>
          </cell>
        </row>
        <row r="1318">
          <cell r="E1318">
            <v>2277</v>
          </cell>
          <cell r="F1318">
            <v>0.99998511940000001</v>
          </cell>
        </row>
        <row r="1319">
          <cell r="E1319">
            <v>2278</v>
          </cell>
          <cell r="F1319">
            <v>0.99998485159999995</v>
          </cell>
        </row>
        <row r="1320">
          <cell r="E1320">
            <v>2279</v>
          </cell>
          <cell r="F1320">
            <v>0.99998458379999999</v>
          </cell>
        </row>
        <row r="1321">
          <cell r="E1321">
            <v>2280</v>
          </cell>
          <cell r="F1321">
            <v>0.99998431599999993</v>
          </cell>
        </row>
        <row r="1322">
          <cell r="E1322">
            <v>2281</v>
          </cell>
          <cell r="F1322">
            <v>0.99998404819999998</v>
          </cell>
        </row>
        <row r="1323">
          <cell r="E1323">
            <v>2282</v>
          </cell>
          <cell r="F1323">
            <v>0.99998378040000002</v>
          </cell>
        </row>
        <row r="1324">
          <cell r="E1324">
            <v>2283</v>
          </cell>
          <cell r="F1324">
            <v>0.99998351259999996</v>
          </cell>
        </row>
        <row r="1325">
          <cell r="E1325">
            <v>2284</v>
          </cell>
          <cell r="F1325">
            <v>0.9999832448</v>
          </cell>
        </row>
        <row r="1326">
          <cell r="E1326">
            <v>2285</v>
          </cell>
          <cell r="F1326">
            <v>0.99998297699999994</v>
          </cell>
        </row>
        <row r="1327">
          <cell r="E1327">
            <v>2286</v>
          </cell>
          <cell r="F1327">
            <v>0.99998270919999999</v>
          </cell>
        </row>
        <row r="1328">
          <cell r="E1328">
            <v>2287</v>
          </cell>
          <cell r="F1328">
            <v>0.99998244139999992</v>
          </cell>
        </row>
        <row r="1329">
          <cell r="E1329">
            <v>2288</v>
          </cell>
          <cell r="F1329">
            <v>0.99998217359999997</v>
          </cell>
        </row>
        <row r="1330">
          <cell r="E1330">
            <v>2289</v>
          </cell>
          <cell r="F1330">
            <v>0.99998190580000001</v>
          </cell>
        </row>
        <row r="1331">
          <cell r="E1331">
            <v>2290</v>
          </cell>
          <cell r="F1331">
            <v>0.99998163799999995</v>
          </cell>
        </row>
        <row r="1332">
          <cell r="E1332">
            <v>2291</v>
          </cell>
          <cell r="F1332">
            <v>0.9999813702</v>
          </cell>
        </row>
        <row r="1333">
          <cell r="E1333">
            <v>2292</v>
          </cell>
          <cell r="F1333">
            <v>0.99998110239999993</v>
          </cell>
        </row>
        <row r="1334">
          <cell r="E1334">
            <v>2293</v>
          </cell>
          <cell r="F1334">
            <v>0.99998083459999998</v>
          </cell>
        </row>
        <row r="1335">
          <cell r="E1335">
            <v>2294</v>
          </cell>
          <cell r="F1335">
            <v>0.99998056680000003</v>
          </cell>
        </row>
        <row r="1336">
          <cell r="E1336">
            <v>2295</v>
          </cell>
          <cell r="F1336">
            <v>0.99998029899999996</v>
          </cell>
        </row>
        <row r="1337">
          <cell r="E1337">
            <v>2296</v>
          </cell>
          <cell r="F1337">
            <v>0.99998003120000001</v>
          </cell>
        </row>
        <row r="1338">
          <cell r="E1338">
            <v>2297</v>
          </cell>
          <cell r="F1338">
            <v>0.99997976339999994</v>
          </cell>
        </row>
        <row r="1339">
          <cell r="E1339">
            <v>2298</v>
          </cell>
          <cell r="F1339">
            <v>0.99997949559999999</v>
          </cell>
        </row>
        <row r="1340">
          <cell r="E1340">
            <v>2299</v>
          </cell>
          <cell r="F1340">
            <v>0.99997922779999993</v>
          </cell>
        </row>
        <row r="1341">
          <cell r="E1341">
            <v>2300</v>
          </cell>
          <cell r="F1341">
            <v>0.99997895999999997</v>
          </cell>
        </row>
        <row r="1342">
          <cell r="E1342">
            <v>2301</v>
          </cell>
          <cell r="F1342">
            <v>0.99997869220000002</v>
          </cell>
        </row>
        <row r="1343">
          <cell r="E1343">
            <v>2302</v>
          </cell>
          <cell r="F1343">
            <v>0.99997842439999995</v>
          </cell>
        </row>
        <row r="1344">
          <cell r="E1344">
            <v>2303</v>
          </cell>
          <cell r="F1344">
            <v>0.9999781566</v>
          </cell>
        </row>
        <row r="1345">
          <cell r="E1345">
            <v>2304</v>
          </cell>
          <cell r="F1345">
            <v>0.99997788879999994</v>
          </cell>
        </row>
        <row r="1346">
          <cell r="E1346">
            <v>2305</v>
          </cell>
          <cell r="F1346">
            <v>0.99997762099999998</v>
          </cell>
        </row>
        <row r="1347">
          <cell r="E1347">
            <v>2306</v>
          </cell>
          <cell r="F1347">
            <v>0.99997735319999992</v>
          </cell>
        </row>
        <row r="1348">
          <cell r="E1348">
            <v>2307</v>
          </cell>
          <cell r="F1348">
            <v>0.99997708539999997</v>
          </cell>
        </row>
        <row r="1349">
          <cell r="E1349">
            <v>2308</v>
          </cell>
          <cell r="F1349">
            <v>0.99997681760000001</v>
          </cell>
        </row>
        <row r="1350">
          <cell r="E1350">
            <v>2309</v>
          </cell>
          <cell r="F1350">
            <v>0.99997654979999995</v>
          </cell>
        </row>
        <row r="1351">
          <cell r="E1351">
            <v>2310</v>
          </cell>
          <cell r="F1351">
            <v>0.99997628199999999</v>
          </cell>
        </row>
        <row r="1352">
          <cell r="E1352">
            <v>2311</v>
          </cell>
          <cell r="F1352">
            <v>0.99997601419999993</v>
          </cell>
        </row>
        <row r="1353">
          <cell r="E1353">
            <v>2312</v>
          </cell>
          <cell r="F1353">
            <v>0.99997574639999998</v>
          </cell>
        </row>
        <row r="1354">
          <cell r="E1354">
            <v>2313</v>
          </cell>
          <cell r="F1354">
            <v>0.99997547860000002</v>
          </cell>
        </row>
        <row r="1355">
          <cell r="E1355">
            <v>2314</v>
          </cell>
          <cell r="F1355">
            <v>0.99997521079999996</v>
          </cell>
        </row>
        <row r="1356">
          <cell r="E1356">
            <v>2315</v>
          </cell>
          <cell r="F1356">
            <v>0.99997494300000001</v>
          </cell>
        </row>
        <row r="1357">
          <cell r="E1357">
            <v>2316</v>
          </cell>
          <cell r="F1357">
            <v>0.99997467519999994</v>
          </cell>
        </row>
        <row r="1358">
          <cell r="E1358">
            <v>2317</v>
          </cell>
          <cell r="F1358">
            <v>0.99997440739999999</v>
          </cell>
        </row>
        <row r="1359">
          <cell r="E1359">
            <v>2318</v>
          </cell>
          <cell r="F1359">
            <v>0.99997413959999992</v>
          </cell>
        </row>
        <row r="1360">
          <cell r="E1360">
            <v>2319</v>
          </cell>
          <cell r="F1360">
            <v>0.99997387179999997</v>
          </cell>
        </row>
        <row r="1361">
          <cell r="E1361">
            <v>2320</v>
          </cell>
          <cell r="F1361">
            <v>0.99997360400000002</v>
          </cell>
        </row>
        <row r="1362">
          <cell r="E1362">
            <v>2321</v>
          </cell>
          <cell r="F1362">
            <v>0.99997333619999995</v>
          </cell>
        </row>
        <row r="1363">
          <cell r="E1363">
            <v>2322</v>
          </cell>
          <cell r="F1363">
            <v>0.9999730684</v>
          </cell>
        </row>
        <row r="1364">
          <cell r="E1364">
            <v>2323</v>
          </cell>
          <cell r="F1364">
            <v>0.99997280059999993</v>
          </cell>
        </row>
        <row r="1365">
          <cell r="E1365">
            <v>2324</v>
          </cell>
          <cell r="F1365">
            <v>0.99997253279999998</v>
          </cell>
        </row>
        <row r="1366">
          <cell r="E1366">
            <v>2325</v>
          </cell>
          <cell r="F1366">
            <v>0.99997226500000003</v>
          </cell>
        </row>
        <row r="1367">
          <cell r="E1367">
            <v>2326</v>
          </cell>
          <cell r="F1367">
            <v>0.99997199719999996</v>
          </cell>
        </row>
        <row r="1368">
          <cell r="E1368">
            <v>2327</v>
          </cell>
          <cell r="F1368">
            <v>0.99997172940000001</v>
          </cell>
        </row>
        <row r="1369">
          <cell r="E1369">
            <v>2328</v>
          </cell>
          <cell r="F1369">
            <v>0.99997146159999994</v>
          </cell>
        </row>
        <row r="1370">
          <cell r="E1370">
            <v>2329</v>
          </cell>
          <cell r="F1370">
            <v>0.99997119379999999</v>
          </cell>
        </row>
        <row r="1371">
          <cell r="E1371">
            <v>2330</v>
          </cell>
          <cell r="F1371">
            <v>0.99997092599999993</v>
          </cell>
        </row>
        <row r="1372">
          <cell r="E1372">
            <v>2331</v>
          </cell>
          <cell r="F1372">
            <v>0.99997065819999997</v>
          </cell>
        </row>
        <row r="1373">
          <cell r="E1373">
            <v>2332</v>
          </cell>
          <cell r="F1373">
            <v>0.99997039040000002</v>
          </cell>
        </row>
        <row r="1374">
          <cell r="E1374">
            <v>2333</v>
          </cell>
          <cell r="F1374">
            <v>0.99997012259999996</v>
          </cell>
        </row>
        <row r="1375">
          <cell r="E1375">
            <v>2334</v>
          </cell>
          <cell r="F1375">
            <v>0.9999698548</v>
          </cell>
        </row>
        <row r="1376">
          <cell r="E1376">
            <v>2335</v>
          </cell>
          <cell r="F1376">
            <v>0.99996958699999994</v>
          </cell>
        </row>
        <row r="1377">
          <cell r="E1377">
            <v>2336</v>
          </cell>
          <cell r="F1377">
            <v>0.99996931919999998</v>
          </cell>
        </row>
        <row r="1378">
          <cell r="E1378">
            <v>2337</v>
          </cell>
          <cell r="F1378">
            <v>0.99996905139999992</v>
          </cell>
        </row>
        <row r="1379">
          <cell r="E1379">
            <v>2338</v>
          </cell>
          <cell r="F1379">
            <v>0.99996878359999997</v>
          </cell>
        </row>
        <row r="1380">
          <cell r="E1380">
            <v>2339</v>
          </cell>
          <cell r="F1380">
            <v>0.99996851580000001</v>
          </cell>
        </row>
        <row r="1381">
          <cell r="E1381">
            <v>2340</v>
          </cell>
          <cell r="F1381">
            <v>0.99996824799999995</v>
          </cell>
        </row>
        <row r="1382">
          <cell r="E1382">
            <v>2341</v>
          </cell>
          <cell r="F1382">
            <v>0.9999679802</v>
          </cell>
        </row>
        <row r="1383">
          <cell r="E1383">
            <v>2342</v>
          </cell>
          <cell r="F1383">
            <v>0.99996771239999993</v>
          </cell>
        </row>
        <row r="1384">
          <cell r="E1384">
            <v>2343</v>
          </cell>
          <cell r="F1384">
            <v>0.99996744459999998</v>
          </cell>
        </row>
        <row r="1385">
          <cell r="E1385">
            <v>2344</v>
          </cell>
          <cell r="F1385">
            <v>0.99996717680000002</v>
          </cell>
        </row>
        <row r="1386">
          <cell r="E1386">
            <v>2345</v>
          </cell>
          <cell r="F1386">
            <v>0.99996690899999996</v>
          </cell>
        </row>
        <row r="1387">
          <cell r="E1387">
            <v>2346</v>
          </cell>
          <cell r="F1387">
            <v>0.99996664120000001</v>
          </cell>
        </row>
        <row r="1388">
          <cell r="E1388">
            <v>2347</v>
          </cell>
          <cell r="F1388">
            <v>0.99996637339999994</v>
          </cell>
        </row>
        <row r="1389">
          <cell r="E1389">
            <v>2348</v>
          </cell>
          <cell r="F1389">
            <v>0.99996610559999999</v>
          </cell>
        </row>
        <row r="1390">
          <cell r="E1390">
            <v>2349</v>
          </cell>
          <cell r="F1390">
            <v>0.99996583779999992</v>
          </cell>
        </row>
        <row r="1391">
          <cell r="E1391">
            <v>2350</v>
          </cell>
          <cell r="F1391">
            <v>0.99996556999999997</v>
          </cell>
        </row>
        <row r="1392">
          <cell r="E1392">
            <v>2351</v>
          </cell>
          <cell r="F1392">
            <v>0.99996530220000002</v>
          </cell>
        </row>
        <row r="1393">
          <cell r="E1393">
            <v>2352</v>
          </cell>
          <cell r="F1393">
            <v>0.99996503439999995</v>
          </cell>
        </row>
        <row r="1394">
          <cell r="E1394">
            <v>2353</v>
          </cell>
          <cell r="F1394">
            <v>0.9999647666</v>
          </cell>
        </row>
        <row r="1395">
          <cell r="E1395">
            <v>2354</v>
          </cell>
          <cell r="F1395">
            <v>0.99996449879999993</v>
          </cell>
        </row>
        <row r="1396">
          <cell r="E1396">
            <v>2355</v>
          </cell>
          <cell r="F1396">
            <v>0.99996423099999998</v>
          </cell>
        </row>
        <row r="1397">
          <cell r="E1397">
            <v>2356</v>
          </cell>
          <cell r="F1397">
            <v>0.99996396319999992</v>
          </cell>
        </row>
        <row r="1398">
          <cell r="E1398">
            <v>2357</v>
          </cell>
          <cell r="F1398">
            <v>0.99996369539999996</v>
          </cell>
        </row>
        <row r="1399">
          <cell r="E1399">
            <v>2358</v>
          </cell>
          <cell r="F1399">
            <v>0.99996342760000001</v>
          </cell>
        </row>
        <row r="1400">
          <cell r="E1400">
            <v>2359</v>
          </cell>
          <cell r="F1400">
            <v>0.99996315979999995</v>
          </cell>
        </row>
        <row r="1401">
          <cell r="E1401">
            <v>2360</v>
          </cell>
          <cell r="F1401">
            <v>0.99996289199999999</v>
          </cell>
        </row>
        <row r="1402">
          <cell r="E1402">
            <v>2361</v>
          </cell>
          <cell r="F1402">
            <v>0.99996262419999993</v>
          </cell>
        </row>
        <row r="1403">
          <cell r="E1403">
            <v>2362</v>
          </cell>
          <cell r="F1403">
            <v>0.99996235639999997</v>
          </cell>
        </row>
        <row r="1404">
          <cell r="E1404">
            <v>2363</v>
          </cell>
          <cell r="F1404">
            <v>0.99996208860000002</v>
          </cell>
        </row>
        <row r="1405">
          <cell r="E1405">
            <v>2364</v>
          </cell>
          <cell r="F1405">
            <v>0.99996182079999996</v>
          </cell>
        </row>
        <row r="1406">
          <cell r="E1406">
            <v>2365</v>
          </cell>
          <cell r="F1406">
            <v>0.999961553</v>
          </cell>
        </row>
        <row r="1407">
          <cell r="E1407">
            <v>2366</v>
          </cell>
          <cell r="F1407">
            <v>0.99996128519999994</v>
          </cell>
        </row>
        <row r="1408">
          <cell r="E1408">
            <v>2367</v>
          </cell>
          <cell r="F1408">
            <v>0.99996101739999999</v>
          </cell>
        </row>
        <row r="1409">
          <cell r="E1409">
            <v>2368</v>
          </cell>
          <cell r="F1409">
            <v>0.99996074959999992</v>
          </cell>
        </row>
        <row r="1410">
          <cell r="E1410">
            <v>2369</v>
          </cell>
          <cell r="F1410">
            <v>0.99996048179999997</v>
          </cell>
        </row>
        <row r="1411">
          <cell r="E1411">
            <v>2370</v>
          </cell>
          <cell r="F1411">
            <v>0.99996021400000001</v>
          </cell>
        </row>
        <row r="1412">
          <cell r="E1412">
            <v>2371</v>
          </cell>
          <cell r="F1412">
            <v>0.99995994619999995</v>
          </cell>
        </row>
        <row r="1413">
          <cell r="E1413">
            <v>2372</v>
          </cell>
          <cell r="F1413">
            <v>0.9999596784</v>
          </cell>
        </row>
        <row r="1414">
          <cell r="E1414">
            <v>2373</v>
          </cell>
          <cell r="F1414">
            <v>0.99995941059999993</v>
          </cell>
        </row>
        <row r="1415">
          <cell r="E1415">
            <v>2374</v>
          </cell>
          <cell r="F1415">
            <v>0.99995914279999998</v>
          </cell>
        </row>
        <row r="1416">
          <cell r="E1416">
            <v>2375</v>
          </cell>
          <cell r="F1416">
            <v>0.99995887499999991</v>
          </cell>
        </row>
        <row r="1417">
          <cell r="E1417">
            <v>2376</v>
          </cell>
          <cell r="F1417">
            <v>0.99995860719999996</v>
          </cell>
        </row>
        <row r="1418">
          <cell r="E1418">
            <v>2377</v>
          </cell>
          <cell r="F1418">
            <v>0.99995833940000001</v>
          </cell>
        </row>
        <row r="1419">
          <cell r="E1419">
            <v>2378</v>
          </cell>
          <cell r="F1419">
            <v>0.99995807159999994</v>
          </cell>
        </row>
        <row r="1420">
          <cell r="E1420">
            <v>2379</v>
          </cell>
          <cell r="F1420">
            <v>0.99995780379999999</v>
          </cell>
        </row>
        <row r="1421">
          <cell r="E1421">
            <v>2380</v>
          </cell>
          <cell r="F1421">
            <v>0.99995753599999992</v>
          </cell>
        </row>
        <row r="1422">
          <cell r="E1422">
            <v>2381</v>
          </cell>
          <cell r="F1422">
            <v>0.99995726819999997</v>
          </cell>
        </row>
        <row r="1423">
          <cell r="E1423">
            <v>2382</v>
          </cell>
          <cell r="F1423">
            <v>0.99995700040000002</v>
          </cell>
        </row>
        <row r="1424">
          <cell r="E1424">
            <v>2383</v>
          </cell>
          <cell r="F1424">
            <v>0.99995673259999995</v>
          </cell>
        </row>
        <row r="1425">
          <cell r="E1425">
            <v>2384</v>
          </cell>
          <cell r="F1425">
            <v>0.9999564648</v>
          </cell>
        </row>
        <row r="1426">
          <cell r="E1426">
            <v>2385</v>
          </cell>
          <cell r="F1426">
            <v>0.99995619699999994</v>
          </cell>
        </row>
        <row r="1427">
          <cell r="E1427">
            <v>2386</v>
          </cell>
          <cell r="F1427">
            <v>0.99995592919999998</v>
          </cell>
        </row>
        <row r="1428">
          <cell r="E1428">
            <v>2387</v>
          </cell>
          <cell r="F1428">
            <v>0.99995566139999992</v>
          </cell>
        </row>
        <row r="1429">
          <cell r="E1429">
            <v>2388</v>
          </cell>
          <cell r="F1429">
            <v>0.99995539359999996</v>
          </cell>
        </row>
        <row r="1430">
          <cell r="E1430">
            <v>2389</v>
          </cell>
          <cell r="F1430">
            <v>0.99995512580000001</v>
          </cell>
        </row>
        <row r="1431">
          <cell r="E1431">
            <v>2390</v>
          </cell>
          <cell r="F1431">
            <v>0.99995485799999995</v>
          </cell>
        </row>
        <row r="1432">
          <cell r="E1432">
            <v>2391</v>
          </cell>
          <cell r="F1432">
            <v>0.99995459019999999</v>
          </cell>
        </row>
        <row r="1433">
          <cell r="E1433">
            <v>2392</v>
          </cell>
          <cell r="F1433">
            <v>0.99995432239999993</v>
          </cell>
        </row>
        <row r="1434">
          <cell r="E1434">
            <v>2393</v>
          </cell>
          <cell r="F1434">
            <v>0.99995405459999998</v>
          </cell>
        </row>
        <row r="1435">
          <cell r="E1435">
            <v>2394</v>
          </cell>
          <cell r="F1435">
            <v>0.99995378680000002</v>
          </cell>
        </row>
        <row r="1436">
          <cell r="E1436">
            <v>2395</v>
          </cell>
          <cell r="F1436">
            <v>0.99995351899999996</v>
          </cell>
        </row>
        <row r="1437">
          <cell r="E1437">
            <v>2396</v>
          </cell>
          <cell r="F1437">
            <v>0.9999532512</v>
          </cell>
        </row>
        <row r="1438">
          <cell r="E1438">
            <v>2397</v>
          </cell>
          <cell r="F1438">
            <v>0.99995298339999994</v>
          </cell>
        </row>
        <row r="1439">
          <cell r="E1439">
            <v>2398</v>
          </cell>
          <cell r="F1439">
            <v>0.99995271559999999</v>
          </cell>
        </row>
        <row r="1440">
          <cell r="E1440">
            <v>2399</v>
          </cell>
          <cell r="F1440">
            <v>0.99995244779999992</v>
          </cell>
        </row>
        <row r="1441">
          <cell r="E1441">
            <v>2400</v>
          </cell>
          <cell r="F1441">
            <v>0.99995217999999997</v>
          </cell>
        </row>
        <row r="1442">
          <cell r="E1442">
            <v>2401</v>
          </cell>
          <cell r="F1442">
            <v>0.99995191220000001</v>
          </cell>
        </row>
        <row r="1443">
          <cell r="E1443">
            <v>2402</v>
          </cell>
          <cell r="F1443">
            <v>0.99995164439999995</v>
          </cell>
        </row>
        <row r="1444">
          <cell r="E1444">
            <v>2403</v>
          </cell>
          <cell r="F1444">
            <v>0.9999513766</v>
          </cell>
        </row>
        <row r="1445">
          <cell r="E1445">
            <v>2404</v>
          </cell>
          <cell r="F1445">
            <v>0.99995110879999993</v>
          </cell>
        </row>
        <row r="1446">
          <cell r="E1446">
            <v>2405</v>
          </cell>
          <cell r="F1446">
            <v>0.99995084099999998</v>
          </cell>
        </row>
        <row r="1447">
          <cell r="E1447">
            <v>2406</v>
          </cell>
          <cell r="F1447">
            <v>0.99995057319999991</v>
          </cell>
        </row>
        <row r="1448">
          <cell r="E1448">
            <v>2407</v>
          </cell>
          <cell r="F1448">
            <v>0.99995030539999996</v>
          </cell>
        </row>
        <row r="1449">
          <cell r="E1449">
            <v>2408</v>
          </cell>
          <cell r="F1449">
            <v>0.99995003760000001</v>
          </cell>
        </row>
        <row r="1450">
          <cell r="E1450">
            <v>2409</v>
          </cell>
          <cell r="F1450">
            <v>0.99994976979999994</v>
          </cell>
        </row>
        <row r="1451">
          <cell r="E1451">
            <v>2410</v>
          </cell>
          <cell r="F1451">
            <v>0.99994950199999999</v>
          </cell>
        </row>
        <row r="1452">
          <cell r="E1452">
            <v>2411</v>
          </cell>
          <cell r="F1452">
            <v>0.99994923419999993</v>
          </cell>
        </row>
        <row r="1453">
          <cell r="E1453">
            <v>2412</v>
          </cell>
          <cell r="F1453">
            <v>0.99994896639999997</v>
          </cell>
        </row>
        <row r="1454">
          <cell r="E1454">
            <v>2413</v>
          </cell>
          <cell r="F1454">
            <v>0.99994869860000002</v>
          </cell>
        </row>
        <row r="1455">
          <cell r="E1455">
            <v>2414</v>
          </cell>
          <cell r="F1455">
            <v>0.99994843079999995</v>
          </cell>
        </row>
        <row r="1456">
          <cell r="E1456">
            <v>2415</v>
          </cell>
          <cell r="F1456">
            <v>0.999948163</v>
          </cell>
        </row>
        <row r="1457">
          <cell r="E1457">
            <v>2416</v>
          </cell>
          <cell r="F1457">
            <v>0.99994789519999994</v>
          </cell>
        </row>
        <row r="1458">
          <cell r="E1458">
            <v>2417</v>
          </cell>
          <cell r="F1458">
            <v>0.99994762739999998</v>
          </cell>
        </row>
        <row r="1459">
          <cell r="E1459">
            <v>2418</v>
          </cell>
          <cell r="F1459">
            <v>0.99994735959999992</v>
          </cell>
        </row>
        <row r="1460">
          <cell r="E1460">
            <v>2419</v>
          </cell>
          <cell r="F1460">
            <v>0.99994709179999997</v>
          </cell>
        </row>
        <row r="1461">
          <cell r="E1461">
            <v>2420</v>
          </cell>
          <cell r="F1461">
            <v>0.99994682400000001</v>
          </cell>
        </row>
        <row r="1462">
          <cell r="E1462">
            <v>2421</v>
          </cell>
          <cell r="F1462">
            <v>0.99994655619999995</v>
          </cell>
        </row>
        <row r="1463">
          <cell r="E1463">
            <v>2422</v>
          </cell>
          <cell r="F1463">
            <v>0.99994628839999999</v>
          </cell>
        </row>
        <row r="1464">
          <cell r="E1464">
            <v>2423</v>
          </cell>
          <cell r="F1464">
            <v>0.99994602059999993</v>
          </cell>
        </row>
        <row r="1465">
          <cell r="E1465">
            <v>2424</v>
          </cell>
          <cell r="F1465">
            <v>0.99994575279999998</v>
          </cell>
        </row>
        <row r="1466">
          <cell r="E1466">
            <v>2425</v>
          </cell>
          <cell r="F1466">
            <v>0.99994548500000002</v>
          </cell>
        </row>
        <row r="1467">
          <cell r="E1467">
            <v>2426</v>
          </cell>
          <cell r="F1467">
            <v>0.99994521719999996</v>
          </cell>
        </row>
        <row r="1468">
          <cell r="E1468">
            <v>2427</v>
          </cell>
          <cell r="F1468">
            <v>0.9999449494</v>
          </cell>
        </row>
        <row r="1469">
          <cell r="E1469">
            <v>2428</v>
          </cell>
          <cell r="F1469">
            <v>0.99994468159999994</v>
          </cell>
        </row>
        <row r="1470">
          <cell r="E1470">
            <v>2429</v>
          </cell>
          <cell r="F1470">
            <v>0.99994441379999999</v>
          </cell>
        </row>
        <row r="1471">
          <cell r="E1471">
            <v>2430</v>
          </cell>
          <cell r="F1471">
            <v>0.99994414599999992</v>
          </cell>
        </row>
        <row r="1472">
          <cell r="E1472">
            <v>2431</v>
          </cell>
          <cell r="F1472">
            <v>0.99994387819999997</v>
          </cell>
        </row>
        <row r="1473">
          <cell r="E1473">
            <v>2432</v>
          </cell>
          <cell r="F1473">
            <v>0.99994361040000002</v>
          </cell>
        </row>
        <row r="1474">
          <cell r="E1474">
            <v>2433</v>
          </cell>
          <cell r="F1474">
            <v>0.99994334259999995</v>
          </cell>
        </row>
        <row r="1475">
          <cell r="E1475">
            <v>2434</v>
          </cell>
          <cell r="F1475">
            <v>0.9999430748</v>
          </cell>
        </row>
        <row r="1476">
          <cell r="E1476">
            <v>2435</v>
          </cell>
          <cell r="F1476">
            <v>0.99994280699999993</v>
          </cell>
        </row>
        <row r="1477">
          <cell r="E1477">
            <v>2436</v>
          </cell>
          <cell r="F1477">
            <v>0.99994253919999998</v>
          </cell>
        </row>
        <row r="1478">
          <cell r="E1478">
            <v>2437</v>
          </cell>
          <cell r="F1478">
            <v>0.99994227139999992</v>
          </cell>
        </row>
        <row r="1479">
          <cell r="E1479">
            <v>2438</v>
          </cell>
          <cell r="F1479">
            <v>0.99994200359999996</v>
          </cell>
        </row>
        <row r="1480">
          <cell r="E1480">
            <v>2439</v>
          </cell>
          <cell r="F1480">
            <v>0.99994173580000001</v>
          </cell>
        </row>
        <row r="1481">
          <cell r="E1481">
            <v>2440</v>
          </cell>
          <cell r="F1481">
            <v>0.99994146799999994</v>
          </cell>
        </row>
        <row r="1482">
          <cell r="E1482">
            <v>2441</v>
          </cell>
          <cell r="F1482">
            <v>0.99994120019999999</v>
          </cell>
        </row>
        <row r="1483">
          <cell r="E1483">
            <v>2442</v>
          </cell>
          <cell r="F1483">
            <v>0.99994093239999993</v>
          </cell>
        </row>
        <row r="1484">
          <cell r="E1484">
            <v>2443</v>
          </cell>
          <cell r="F1484">
            <v>0.99994066459999997</v>
          </cell>
        </row>
        <row r="1485">
          <cell r="E1485">
            <v>2444</v>
          </cell>
          <cell r="F1485">
            <v>0.99994039680000002</v>
          </cell>
        </row>
        <row r="1486">
          <cell r="E1486">
            <v>2445</v>
          </cell>
          <cell r="F1486">
            <v>0.99994012899999996</v>
          </cell>
        </row>
        <row r="1487">
          <cell r="E1487">
            <v>2446</v>
          </cell>
          <cell r="F1487">
            <v>0.9999398612</v>
          </cell>
        </row>
        <row r="1488">
          <cell r="E1488">
            <v>2447</v>
          </cell>
          <cell r="F1488">
            <v>0.99993959339999994</v>
          </cell>
        </row>
        <row r="1489">
          <cell r="E1489">
            <v>2448</v>
          </cell>
          <cell r="F1489">
            <v>0.99993932559999998</v>
          </cell>
        </row>
        <row r="1490">
          <cell r="E1490">
            <v>2449</v>
          </cell>
          <cell r="F1490">
            <v>0.99993905779999992</v>
          </cell>
        </row>
        <row r="1491">
          <cell r="E1491">
            <v>2450</v>
          </cell>
          <cell r="F1491">
            <v>0.99993878999999997</v>
          </cell>
        </row>
        <row r="1492">
          <cell r="E1492">
            <v>2451</v>
          </cell>
          <cell r="F1492">
            <v>0.99993852220000001</v>
          </cell>
        </row>
        <row r="1493">
          <cell r="E1493">
            <v>2452</v>
          </cell>
          <cell r="F1493">
            <v>0.99993825439999995</v>
          </cell>
        </row>
        <row r="1494">
          <cell r="E1494">
            <v>2453</v>
          </cell>
          <cell r="F1494">
            <v>0.9999379866</v>
          </cell>
        </row>
        <row r="1495">
          <cell r="E1495">
            <v>2454</v>
          </cell>
          <cell r="F1495">
            <v>0.99993771879999993</v>
          </cell>
        </row>
        <row r="1496">
          <cell r="E1496">
            <v>2455</v>
          </cell>
          <cell r="F1496">
            <v>0.99993745099999998</v>
          </cell>
        </row>
        <row r="1497">
          <cell r="E1497">
            <v>2456</v>
          </cell>
          <cell r="F1497">
            <v>0.99993718319999991</v>
          </cell>
        </row>
        <row r="1498">
          <cell r="E1498">
            <v>2457</v>
          </cell>
          <cell r="F1498">
            <v>0.99993691539999996</v>
          </cell>
        </row>
        <row r="1499">
          <cell r="E1499">
            <v>2458</v>
          </cell>
          <cell r="F1499">
            <v>0.99993664760000001</v>
          </cell>
        </row>
        <row r="1500">
          <cell r="E1500">
            <v>2459</v>
          </cell>
          <cell r="F1500">
            <v>0.99993637979999994</v>
          </cell>
        </row>
        <row r="1501">
          <cell r="E1501">
            <v>2460</v>
          </cell>
          <cell r="F1501">
            <v>0.99993611199999999</v>
          </cell>
        </row>
        <row r="1502">
          <cell r="E1502">
            <v>2461</v>
          </cell>
          <cell r="F1502">
            <v>0.99993584419999992</v>
          </cell>
        </row>
        <row r="1503">
          <cell r="E1503">
            <v>2462</v>
          </cell>
          <cell r="F1503">
            <v>0.99993557639999997</v>
          </cell>
        </row>
        <row r="1504">
          <cell r="E1504">
            <v>2463</v>
          </cell>
          <cell r="F1504">
            <v>0.99993530860000002</v>
          </cell>
        </row>
        <row r="1505">
          <cell r="E1505">
            <v>2464</v>
          </cell>
          <cell r="F1505">
            <v>0.99993504079999995</v>
          </cell>
        </row>
        <row r="1506">
          <cell r="E1506">
            <v>2465</v>
          </cell>
          <cell r="F1506">
            <v>0.999934773</v>
          </cell>
        </row>
        <row r="1507">
          <cell r="E1507">
            <v>2466</v>
          </cell>
          <cell r="F1507">
            <v>0.99993450519999993</v>
          </cell>
        </row>
        <row r="1508">
          <cell r="E1508">
            <v>2467</v>
          </cell>
          <cell r="F1508">
            <v>0.99993423739999998</v>
          </cell>
        </row>
        <row r="1509">
          <cell r="E1509">
            <v>2468</v>
          </cell>
          <cell r="F1509">
            <v>0.99993396959999992</v>
          </cell>
        </row>
        <row r="1510">
          <cell r="E1510">
            <v>2469</v>
          </cell>
          <cell r="F1510">
            <v>0.99993370179999996</v>
          </cell>
        </row>
        <row r="1511">
          <cell r="E1511">
            <v>2470</v>
          </cell>
          <cell r="F1511">
            <v>0.99993343400000001</v>
          </cell>
        </row>
        <row r="1512">
          <cell r="E1512">
            <v>2471</v>
          </cell>
          <cell r="F1512">
            <v>0.99993316619999995</v>
          </cell>
        </row>
        <row r="1513">
          <cell r="E1513">
            <v>2472</v>
          </cell>
          <cell r="F1513">
            <v>0.99993289839999999</v>
          </cell>
        </row>
        <row r="1514">
          <cell r="E1514">
            <v>2473</v>
          </cell>
          <cell r="F1514">
            <v>0.99993263059999993</v>
          </cell>
        </row>
        <row r="1515">
          <cell r="E1515">
            <v>2474</v>
          </cell>
          <cell r="F1515">
            <v>0.99993236279999997</v>
          </cell>
        </row>
        <row r="1516">
          <cell r="E1516">
            <v>2475</v>
          </cell>
          <cell r="F1516">
            <v>0.99993209499999991</v>
          </cell>
        </row>
        <row r="1517">
          <cell r="E1517">
            <v>2476</v>
          </cell>
          <cell r="F1517">
            <v>0.99993182719999996</v>
          </cell>
        </row>
        <row r="1518">
          <cell r="E1518">
            <v>2477</v>
          </cell>
          <cell r="F1518">
            <v>0.9999315594</v>
          </cell>
        </row>
        <row r="1519">
          <cell r="E1519">
            <v>2478</v>
          </cell>
          <cell r="F1519">
            <v>0.99993129159999994</v>
          </cell>
        </row>
        <row r="1520">
          <cell r="E1520">
            <v>2479</v>
          </cell>
          <cell r="F1520">
            <v>0.99993102379999999</v>
          </cell>
        </row>
        <row r="1521">
          <cell r="E1521">
            <v>2480</v>
          </cell>
          <cell r="F1521">
            <v>0.99993075599999992</v>
          </cell>
        </row>
        <row r="1522">
          <cell r="E1522">
            <v>2481</v>
          </cell>
          <cell r="F1522">
            <v>0.99993048819999997</v>
          </cell>
        </row>
        <row r="1523">
          <cell r="E1523">
            <v>2482</v>
          </cell>
          <cell r="F1523">
            <v>0.99993022040000001</v>
          </cell>
        </row>
        <row r="1524">
          <cell r="E1524">
            <v>2483</v>
          </cell>
          <cell r="F1524">
            <v>0.99992995259999995</v>
          </cell>
        </row>
        <row r="1525">
          <cell r="E1525">
            <v>2484</v>
          </cell>
          <cell r="F1525">
            <v>0.9999296848</v>
          </cell>
        </row>
        <row r="1526">
          <cell r="E1526">
            <v>2485</v>
          </cell>
          <cell r="F1526">
            <v>0.99992941699999993</v>
          </cell>
        </row>
        <row r="1527">
          <cell r="E1527">
            <v>2486</v>
          </cell>
          <cell r="F1527">
            <v>0.99992914919999998</v>
          </cell>
        </row>
        <row r="1528">
          <cell r="E1528">
            <v>2487</v>
          </cell>
          <cell r="F1528">
            <v>0.99992888139999991</v>
          </cell>
        </row>
        <row r="1529">
          <cell r="E1529">
            <v>2488</v>
          </cell>
          <cell r="F1529">
            <v>0.99992861359999996</v>
          </cell>
        </row>
        <row r="1530">
          <cell r="E1530">
            <v>2489</v>
          </cell>
          <cell r="F1530">
            <v>0.99992834580000001</v>
          </cell>
        </row>
        <row r="1531">
          <cell r="E1531">
            <v>2490</v>
          </cell>
          <cell r="F1531">
            <v>0.99992807799999994</v>
          </cell>
        </row>
        <row r="1532">
          <cell r="E1532">
            <v>2491</v>
          </cell>
          <cell r="F1532">
            <v>0.99992781019999999</v>
          </cell>
        </row>
        <row r="1533">
          <cell r="E1533">
            <v>2492</v>
          </cell>
          <cell r="F1533">
            <v>0.99992754239999992</v>
          </cell>
        </row>
        <row r="1534">
          <cell r="E1534">
            <v>2493</v>
          </cell>
          <cell r="F1534">
            <v>0.99992727459999997</v>
          </cell>
        </row>
        <row r="1535">
          <cell r="E1535">
            <v>2494</v>
          </cell>
          <cell r="F1535">
            <v>0.99992700680000002</v>
          </cell>
        </row>
        <row r="1536">
          <cell r="E1536">
            <v>2495</v>
          </cell>
          <cell r="F1536">
            <v>0.99992673899999995</v>
          </cell>
        </row>
        <row r="1537">
          <cell r="E1537">
            <v>2496</v>
          </cell>
          <cell r="F1537">
            <v>0.9999264712</v>
          </cell>
        </row>
        <row r="1538">
          <cell r="E1538">
            <v>2497</v>
          </cell>
          <cell r="F1538">
            <v>0.99992620339999994</v>
          </cell>
        </row>
        <row r="1539">
          <cell r="E1539">
            <v>2498</v>
          </cell>
          <cell r="F1539">
            <v>0.99992593559999998</v>
          </cell>
        </row>
        <row r="1540">
          <cell r="E1540">
            <v>2499</v>
          </cell>
          <cell r="F1540">
            <v>0.99992566779999992</v>
          </cell>
        </row>
        <row r="1541">
          <cell r="E1541">
            <v>2500</v>
          </cell>
          <cell r="F1541">
            <v>0.99992539999999996</v>
          </cell>
        </row>
        <row r="1542">
          <cell r="E1542">
            <v>2501</v>
          </cell>
          <cell r="F1542">
            <v>0.99992521199999995</v>
          </cell>
        </row>
        <row r="1543">
          <cell r="E1543">
            <v>2502</v>
          </cell>
          <cell r="F1543">
            <v>0.99992502399999994</v>
          </cell>
        </row>
        <row r="1544">
          <cell r="E1544">
            <v>2503</v>
          </cell>
          <cell r="F1544">
            <v>0.99992483599999993</v>
          </cell>
        </row>
        <row r="1545">
          <cell r="E1545">
            <v>2504</v>
          </cell>
          <cell r="F1545">
            <v>0.99992464799999992</v>
          </cell>
        </row>
        <row r="1546">
          <cell r="E1546">
            <v>2505</v>
          </cell>
          <cell r="F1546">
            <v>0.99992446000000001</v>
          </cell>
        </row>
        <row r="1547">
          <cell r="E1547">
            <v>2506</v>
          </cell>
          <cell r="F1547">
            <v>0.999924272</v>
          </cell>
        </row>
        <row r="1548">
          <cell r="E1548">
            <v>2507</v>
          </cell>
          <cell r="F1548">
            <v>0.99992408399999999</v>
          </cell>
        </row>
        <row r="1549">
          <cell r="E1549">
            <v>2508</v>
          </cell>
          <cell r="F1549">
            <v>0.99992389599999998</v>
          </cell>
        </row>
        <row r="1550">
          <cell r="E1550">
            <v>2509</v>
          </cell>
          <cell r="F1550">
            <v>0.99992370799999997</v>
          </cell>
        </row>
        <row r="1551">
          <cell r="E1551">
            <v>2510</v>
          </cell>
          <cell r="F1551">
            <v>0.99992351999999995</v>
          </cell>
        </row>
        <row r="1552">
          <cell r="E1552">
            <v>2511</v>
          </cell>
          <cell r="F1552">
            <v>0.99992333199999994</v>
          </cell>
        </row>
        <row r="1553">
          <cell r="E1553">
            <v>2512</v>
          </cell>
          <cell r="F1553">
            <v>0.99992314399999993</v>
          </cell>
        </row>
        <row r="1554">
          <cell r="E1554">
            <v>2513</v>
          </cell>
          <cell r="F1554">
            <v>0.99992295599999992</v>
          </cell>
        </row>
        <row r="1555">
          <cell r="E1555">
            <v>2514</v>
          </cell>
          <cell r="F1555">
            <v>0.99992276800000002</v>
          </cell>
        </row>
        <row r="1556">
          <cell r="E1556">
            <v>2515</v>
          </cell>
          <cell r="F1556">
            <v>0.99992258000000001</v>
          </cell>
        </row>
        <row r="1557">
          <cell r="E1557">
            <v>2516</v>
          </cell>
          <cell r="F1557">
            <v>0.99992239199999999</v>
          </cell>
        </row>
        <row r="1558">
          <cell r="E1558">
            <v>2517</v>
          </cell>
          <cell r="F1558">
            <v>0.99992220399999998</v>
          </cell>
        </row>
        <row r="1559">
          <cell r="E1559">
            <v>2518</v>
          </cell>
          <cell r="F1559">
            <v>0.99992201599999997</v>
          </cell>
        </row>
        <row r="1560">
          <cell r="E1560">
            <v>2519</v>
          </cell>
          <cell r="F1560">
            <v>0.99992182799999996</v>
          </cell>
        </row>
        <row r="1561">
          <cell r="E1561">
            <v>2520</v>
          </cell>
          <cell r="F1561">
            <v>0.99992163999999994</v>
          </cell>
        </row>
        <row r="1562">
          <cell r="E1562">
            <v>2521</v>
          </cell>
          <cell r="F1562">
            <v>0.99992145199999993</v>
          </cell>
        </row>
        <row r="1563">
          <cell r="E1563">
            <v>2522</v>
          </cell>
          <cell r="F1563">
            <v>0.99992126399999992</v>
          </cell>
        </row>
        <row r="1564">
          <cell r="E1564">
            <v>2523</v>
          </cell>
          <cell r="F1564">
            <v>0.99992107600000002</v>
          </cell>
        </row>
        <row r="1565">
          <cell r="E1565">
            <v>2524</v>
          </cell>
          <cell r="F1565">
            <v>0.99992088800000001</v>
          </cell>
        </row>
        <row r="1566">
          <cell r="E1566">
            <v>2525</v>
          </cell>
          <cell r="F1566">
            <v>0.9999207</v>
          </cell>
        </row>
        <row r="1567">
          <cell r="E1567">
            <v>2526</v>
          </cell>
          <cell r="F1567">
            <v>0.99992051199999998</v>
          </cell>
        </row>
        <row r="1568">
          <cell r="E1568">
            <v>2527</v>
          </cell>
          <cell r="F1568">
            <v>0.99992032399999997</v>
          </cell>
        </row>
        <row r="1569">
          <cell r="E1569">
            <v>2528</v>
          </cell>
          <cell r="F1569">
            <v>0.99992013599999996</v>
          </cell>
        </row>
        <row r="1570">
          <cell r="E1570">
            <v>2529</v>
          </cell>
          <cell r="F1570">
            <v>0.99991994799999995</v>
          </cell>
        </row>
        <row r="1571">
          <cell r="E1571">
            <v>2530</v>
          </cell>
          <cell r="F1571">
            <v>0.99991975999999994</v>
          </cell>
        </row>
        <row r="1572">
          <cell r="E1572">
            <v>2531</v>
          </cell>
          <cell r="F1572">
            <v>0.99991957199999992</v>
          </cell>
        </row>
        <row r="1573">
          <cell r="E1573">
            <v>2532</v>
          </cell>
          <cell r="F1573">
            <v>0.99991938400000002</v>
          </cell>
        </row>
        <row r="1574">
          <cell r="E1574">
            <v>2533</v>
          </cell>
          <cell r="F1574">
            <v>0.99991919600000001</v>
          </cell>
        </row>
        <row r="1575">
          <cell r="E1575">
            <v>2534</v>
          </cell>
          <cell r="F1575">
            <v>0.999919008</v>
          </cell>
        </row>
        <row r="1576">
          <cell r="E1576">
            <v>2535</v>
          </cell>
          <cell r="F1576">
            <v>0.99991881999999999</v>
          </cell>
        </row>
        <row r="1577">
          <cell r="E1577">
            <v>2536</v>
          </cell>
          <cell r="F1577">
            <v>0.99991863199999997</v>
          </cell>
        </row>
        <row r="1578">
          <cell r="E1578">
            <v>2537</v>
          </cell>
          <cell r="F1578">
            <v>0.99991844399999996</v>
          </cell>
        </row>
        <row r="1579">
          <cell r="E1579">
            <v>2538</v>
          </cell>
          <cell r="F1579">
            <v>0.99991825599999995</v>
          </cell>
        </row>
        <row r="1580">
          <cell r="E1580">
            <v>2539</v>
          </cell>
          <cell r="F1580">
            <v>0.99991806799999994</v>
          </cell>
        </row>
        <row r="1581">
          <cell r="E1581">
            <v>2540</v>
          </cell>
          <cell r="F1581">
            <v>0.99991787999999993</v>
          </cell>
        </row>
        <row r="1582">
          <cell r="E1582">
            <v>2541</v>
          </cell>
          <cell r="F1582">
            <v>0.99991769200000002</v>
          </cell>
        </row>
        <row r="1583">
          <cell r="E1583">
            <v>2542</v>
          </cell>
          <cell r="F1583">
            <v>0.99991750400000001</v>
          </cell>
        </row>
        <row r="1584">
          <cell r="E1584">
            <v>2543</v>
          </cell>
          <cell r="F1584">
            <v>0.999917316</v>
          </cell>
        </row>
        <row r="1585">
          <cell r="E1585">
            <v>2544</v>
          </cell>
          <cell r="F1585">
            <v>0.99991712799999999</v>
          </cell>
        </row>
        <row r="1586">
          <cell r="E1586">
            <v>2545</v>
          </cell>
          <cell r="F1586">
            <v>0.99991693999999998</v>
          </cell>
        </row>
        <row r="1587">
          <cell r="E1587">
            <v>2546</v>
          </cell>
          <cell r="F1587">
            <v>0.99991675199999996</v>
          </cell>
        </row>
        <row r="1588">
          <cell r="E1588">
            <v>2547</v>
          </cell>
          <cell r="F1588">
            <v>0.99991656399999995</v>
          </cell>
        </row>
        <row r="1589">
          <cell r="E1589">
            <v>2548</v>
          </cell>
          <cell r="F1589">
            <v>0.99991637599999994</v>
          </cell>
        </row>
        <row r="1590">
          <cell r="E1590">
            <v>2549</v>
          </cell>
          <cell r="F1590">
            <v>0.99991618799999993</v>
          </cell>
        </row>
        <row r="1591">
          <cell r="E1591">
            <v>2550</v>
          </cell>
          <cell r="F1591">
            <v>0.99991600000000003</v>
          </cell>
        </row>
        <row r="1592">
          <cell r="E1592">
            <v>2551</v>
          </cell>
          <cell r="F1592">
            <v>0.99991581200000001</v>
          </cell>
        </row>
        <row r="1593">
          <cell r="E1593">
            <v>2552</v>
          </cell>
          <cell r="F1593">
            <v>0.999915624</v>
          </cell>
        </row>
        <row r="1594">
          <cell r="E1594">
            <v>2553</v>
          </cell>
          <cell r="F1594">
            <v>0.99991543599999999</v>
          </cell>
        </row>
        <row r="1595">
          <cell r="E1595">
            <v>2554</v>
          </cell>
          <cell r="F1595">
            <v>0.99991524799999998</v>
          </cell>
        </row>
        <row r="1596">
          <cell r="E1596">
            <v>2555</v>
          </cell>
          <cell r="F1596">
            <v>0.99991505999999997</v>
          </cell>
        </row>
        <row r="1597">
          <cell r="E1597">
            <v>2556</v>
          </cell>
          <cell r="F1597">
            <v>0.99991487199999995</v>
          </cell>
        </row>
        <row r="1598">
          <cell r="E1598">
            <v>2557</v>
          </cell>
          <cell r="F1598">
            <v>0.99991468399999994</v>
          </cell>
        </row>
        <row r="1599">
          <cell r="E1599">
            <v>2558</v>
          </cell>
          <cell r="F1599">
            <v>0.99991449599999993</v>
          </cell>
        </row>
        <row r="1600">
          <cell r="E1600">
            <v>2559</v>
          </cell>
          <cell r="F1600">
            <v>0.99991430799999992</v>
          </cell>
        </row>
        <row r="1601">
          <cell r="E1601">
            <v>2560</v>
          </cell>
          <cell r="F1601">
            <v>0.99991412000000002</v>
          </cell>
        </row>
        <row r="1602">
          <cell r="E1602">
            <v>2561</v>
          </cell>
          <cell r="F1602">
            <v>0.99991393200000001</v>
          </cell>
        </row>
        <row r="1603">
          <cell r="E1603">
            <v>2562</v>
          </cell>
          <cell r="F1603">
            <v>0.99991374399999999</v>
          </cell>
        </row>
        <row r="1604">
          <cell r="E1604">
            <v>2563</v>
          </cell>
          <cell r="F1604">
            <v>0.99991355599999998</v>
          </cell>
        </row>
        <row r="1605">
          <cell r="E1605">
            <v>2564</v>
          </cell>
          <cell r="F1605">
            <v>0.99991336799999997</v>
          </cell>
        </row>
        <row r="1606">
          <cell r="E1606">
            <v>2565</v>
          </cell>
          <cell r="F1606">
            <v>0.99991317999999996</v>
          </cell>
        </row>
        <row r="1607">
          <cell r="E1607">
            <v>2566</v>
          </cell>
          <cell r="F1607">
            <v>0.99991299199999994</v>
          </cell>
        </row>
        <row r="1608">
          <cell r="E1608">
            <v>2567</v>
          </cell>
          <cell r="F1608">
            <v>0.99991280399999993</v>
          </cell>
        </row>
        <row r="1609">
          <cell r="E1609">
            <v>2568</v>
          </cell>
          <cell r="F1609">
            <v>0.99991261599999992</v>
          </cell>
        </row>
        <row r="1610">
          <cell r="E1610">
            <v>2569</v>
          </cell>
          <cell r="F1610">
            <v>0.99991242800000002</v>
          </cell>
        </row>
        <row r="1611">
          <cell r="E1611">
            <v>2570</v>
          </cell>
          <cell r="F1611">
            <v>0.99991224000000001</v>
          </cell>
        </row>
        <row r="1612">
          <cell r="E1612">
            <v>2571</v>
          </cell>
          <cell r="F1612">
            <v>0.999912052</v>
          </cell>
        </row>
        <row r="1613">
          <cell r="E1613">
            <v>2572</v>
          </cell>
          <cell r="F1613">
            <v>0.99991186399999998</v>
          </cell>
        </row>
        <row r="1614">
          <cell r="E1614">
            <v>2573</v>
          </cell>
          <cell r="F1614">
            <v>0.99991167599999997</v>
          </cell>
        </row>
        <row r="1615">
          <cell r="E1615">
            <v>2574</v>
          </cell>
          <cell r="F1615">
            <v>0.99991148799999996</v>
          </cell>
        </row>
        <row r="1616">
          <cell r="E1616">
            <v>2575</v>
          </cell>
          <cell r="F1616">
            <v>0.99991129999999995</v>
          </cell>
        </row>
        <row r="1617">
          <cell r="E1617">
            <v>2576</v>
          </cell>
          <cell r="F1617">
            <v>0.99991111199999994</v>
          </cell>
        </row>
        <row r="1618">
          <cell r="E1618">
            <v>2577</v>
          </cell>
          <cell r="F1618">
            <v>0.99991092399999992</v>
          </cell>
        </row>
        <row r="1619">
          <cell r="E1619">
            <v>2578</v>
          </cell>
          <cell r="F1619">
            <v>0.99991073600000002</v>
          </cell>
        </row>
        <row r="1620">
          <cell r="E1620">
            <v>2579</v>
          </cell>
          <cell r="F1620">
            <v>0.99991054800000001</v>
          </cell>
        </row>
        <row r="1621">
          <cell r="E1621">
            <v>2580</v>
          </cell>
          <cell r="F1621">
            <v>0.99991036</v>
          </cell>
        </row>
        <row r="1622">
          <cell r="E1622">
            <v>2581</v>
          </cell>
          <cell r="F1622">
            <v>0.99991017199999999</v>
          </cell>
        </row>
        <row r="1623">
          <cell r="E1623">
            <v>2582</v>
          </cell>
          <cell r="F1623">
            <v>0.99990998399999997</v>
          </cell>
        </row>
        <row r="1624">
          <cell r="E1624">
            <v>2583</v>
          </cell>
          <cell r="F1624">
            <v>0.99990979599999996</v>
          </cell>
        </row>
        <row r="1625">
          <cell r="E1625">
            <v>2584</v>
          </cell>
          <cell r="F1625">
            <v>0.99990960799999995</v>
          </cell>
        </row>
        <row r="1626">
          <cell r="E1626">
            <v>2585</v>
          </cell>
          <cell r="F1626">
            <v>0.99990941999999994</v>
          </cell>
        </row>
        <row r="1627">
          <cell r="E1627">
            <v>2586</v>
          </cell>
          <cell r="F1627">
            <v>0.99990923199999993</v>
          </cell>
        </row>
        <row r="1628">
          <cell r="E1628">
            <v>2587</v>
          </cell>
          <cell r="F1628">
            <v>0.99990904400000002</v>
          </cell>
        </row>
        <row r="1629">
          <cell r="E1629">
            <v>2588</v>
          </cell>
          <cell r="F1629">
            <v>0.99990885600000001</v>
          </cell>
        </row>
        <row r="1630">
          <cell r="E1630">
            <v>2589</v>
          </cell>
          <cell r="F1630">
            <v>0.999908668</v>
          </cell>
        </row>
        <row r="1631">
          <cell r="E1631">
            <v>2590</v>
          </cell>
          <cell r="F1631">
            <v>0.99990847999999999</v>
          </cell>
        </row>
        <row r="1632">
          <cell r="E1632">
            <v>2591</v>
          </cell>
          <cell r="F1632">
            <v>0.99990829199999998</v>
          </cell>
        </row>
        <row r="1633">
          <cell r="E1633">
            <v>2592</v>
          </cell>
          <cell r="F1633">
            <v>0.99990810399999996</v>
          </cell>
        </row>
        <row r="1634">
          <cell r="E1634">
            <v>2593</v>
          </cell>
          <cell r="F1634">
            <v>0.99990791599999995</v>
          </cell>
        </row>
        <row r="1635">
          <cell r="E1635">
            <v>2594</v>
          </cell>
          <cell r="F1635">
            <v>0.99990772799999994</v>
          </cell>
        </row>
        <row r="1636">
          <cell r="E1636">
            <v>2595</v>
          </cell>
          <cell r="F1636">
            <v>0.99990753999999993</v>
          </cell>
        </row>
        <row r="1637">
          <cell r="E1637">
            <v>2596</v>
          </cell>
          <cell r="F1637">
            <v>0.99990735200000003</v>
          </cell>
        </row>
        <row r="1638">
          <cell r="E1638">
            <v>2597</v>
          </cell>
          <cell r="F1638">
            <v>0.99990716400000001</v>
          </cell>
        </row>
        <row r="1639">
          <cell r="E1639">
            <v>2598</v>
          </cell>
          <cell r="F1639">
            <v>0.999906976</v>
          </cell>
        </row>
        <row r="1640">
          <cell r="E1640">
            <v>2599</v>
          </cell>
          <cell r="F1640">
            <v>0.99990678799999999</v>
          </cell>
        </row>
        <row r="1641">
          <cell r="E1641">
            <v>2600</v>
          </cell>
          <cell r="F1641">
            <v>0.99990659999999998</v>
          </cell>
        </row>
        <row r="1642">
          <cell r="E1642">
            <v>2601</v>
          </cell>
          <cell r="F1642">
            <v>0.99990641199999997</v>
          </cell>
        </row>
        <row r="1643">
          <cell r="E1643">
            <v>2602</v>
          </cell>
          <cell r="F1643">
            <v>0.99990622399999995</v>
          </cell>
        </row>
        <row r="1644">
          <cell r="E1644">
            <v>2603</v>
          </cell>
          <cell r="F1644">
            <v>0.99990603599999994</v>
          </cell>
        </row>
        <row r="1645">
          <cell r="E1645">
            <v>2604</v>
          </cell>
          <cell r="F1645">
            <v>0.99990584799999993</v>
          </cell>
        </row>
        <row r="1646">
          <cell r="E1646">
            <v>2605</v>
          </cell>
          <cell r="F1646">
            <v>0.99990566000000003</v>
          </cell>
        </row>
        <row r="1647">
          <cell r="E1647">
            <v>2606</v>
          </cell>
          <cell r="F1647">
            <v>0.99990547200000002</v>
          </cell>
        </row>
        <row r="1648">
          <cell r="E1648">
            <v>2607</v>
          </cell>
          <cell r="F1648">
            <v>0.99990528400000001</v>
          </cell>
        </row>
        <row r="1649">
          <cell r="E1649">
            <v>2608</v>
          </cell>
          <cell r="F1649">
            <v>0.99990509599999999</v>
          </cell>
        </row>
        <row r="1650">
          <cell r="E1650">
            <v>2609</v>
          </cell>
          <cell r="F1650">
            <v>0.99990490799999998</v>
          </cell>
        </row>
        <row r="1651">
          <cell r="E1651">
            <v>2610</v>
          </cell>
          <cell r="F1651">
            <v>0.99990471999999997</v>
          </cell>
        </row>
        <row r="1652">
          <cell r="E1652">
            <v>2611</v>
          </cell>
          <cell r="F1652">
            <v>0.99990453199999996</v>
          </cell>
        </row>
        <row r="1653">
          <cell r="E1653">
            <v>2612</v>
          </cell>
          <cell r="F1653">
            <v>0.99990434399999994</v>
          </cell>
        </row>
        <row r="1654">
          <cell r="E1654">
            <v>2613</v>
          </cell>
          <cell r="F1654">
            <v>0.99990415599999993</v>
          </cell>
        </row>
        <row r="1655">
          <cell r="E1655">
            <v>2614</v>
          </cell>
          <cell r="F1655">
            <v>0.99990396800000003</v>
          </cell>
        </row>
        <row r="1656">
          <cell r="E1656">
            <v>2615</v>
          </cell>
          <cell r="F1656">
            <v>0.99990378000000002</v>
          </cell>
        </row>
        <row r="1657">
          <cell r="E1657">
            <v>2616</v>
          </cell>
          <cell r="F1657">
            <v>0.99990359200000001</v>
          </cell>
        </row>
        <row r="1658">
          <cell r="E1658">
            <v>2617</v>
          </cell>
          <cell r="F1658">
            <v>0.999903404</v>
          </cell>
        </row>
        <row r="1659">
          <cell r="E1659">
            <v>2618</v>
          </cell>
          <cell r="F1659">
            <v>0.99990321599999998</v>
          </cell>
        </row>
        <row r="1660">
          <cell r="E1660">
            <v>2619</v>
          </cell>
          <cell r="F1660">
            <v>0.99990302799999997</v>
          </cell>
        </row>
        <row r="1661">
          <cell r="E1661">
            <v>2620</v>
          </cell>
          <cell r="F1661">
            <v>0.99990283999999996</v>
          </cell>
        </row>
        <row r="1662">
          <cell r="E1662">
            <v>2621</v>
          </cell>
          <cell r="F1662">
            <v>0.99990265199999995</v>
          </cell>
        </row>
        <row r="1663">
          <cell r="E1663">
            <v>2622</v>
          </cell>
          <cell r="F1663">
            <v>0.99990246399999994</v>
          </cell>
        </row>
        <row r="1664">
          <cell r="E1664">
            <v>2623</v>
          </cell>
          <cell r="F1664">
            <v>0.99990227600000003</v>
          </cell>
        </row>
        <row r="1665">
          <cell r="E1665">
            <v>2624</v>
          </cell>
          <cell r="F1665">
            <v>0.99990208800000002</v>
          </cell>
        </row>
        <row r="1666">
          <cell r="E1666">
            <v>2625</v>
          </cell>
          <cell r="F1666">
            <v>0.99990190000000001</v>
          </cell>
        </row>
        <row r="1667">
          <cell r="E1667">
            <v>2626</v>
          </cell>
          <cell r="F1667">
            <v>0.999901712</v>
          </cell>
        </row>
        <row r="1668">
          <cell r="E1668">
            <v>2627</v>
          </cell>
          <cell r="F1668">
            <v>0.99990152399999999</v>
          </cell>
        </row>
        <row r="1669">
          <cell r="E1669">
            <v>2628</v>
          </cell>
          <cell r="F1669">
            <v>0.99990133599999997</v>
          </cell>
        </row>
        <row r="1670">
          <cell r="E1670">
            <v>2629</v>
          </cell>
          <cell r="F1670">
            <v>0.99990114799999996</v>
          </cell>
        </row>
        <row r="1671">
          <cell r="E1671">
            <v>2630</v>
          </cell>
          <cell r="F1671">
            <v>0.99990095999999995</v>
          </cell>
        </row>
        <row r="1672">
          <cell r="E1672">
            <v>2631</v>
          </cell>
          <cell r="F1672">
            <v>0.99990077199999994</v>
          </cell>
        </row>
        <row r="1673">
          <cell r="E1673">
            <v>2632</v>
          </cell>
          <cell r="F1673">
            <v>0.99990058400000004</v>
          </cell>
        </row>
        <row r="1674">
          <cell r="E1674">
            <v>2633</v>
          </cell>
          <cell r="F1674">
            <v>0.99990039600000002</v>
          </cell>
        </row>
        <row r="1675">
          <cell r="E1675">
            <v>2634</v>
          </cell>
          <cell r="F1675">
            <v>0.99990020800000001</v>
          </cell>
        </row>
        <row r="1676">
          <cell r="E1676">
            <v>2635</v>
          </cell>
          <cell r="F1676">
            <v>0.99990002</v>
          </cell>
        </row>
        <row r="1677">
          <cell r="E1677">
            <v>2636</v>
          </cell>
          <cell r="F1677">
            <v>0.99989983199999999</v>
          </cell>
        </row>
        <row r="1678">
          <cell r="E1678">
            <v>2637</v>
          </cell>
          <cell r="F1678">
            <v>0.99989964399999998</v>
          </cell>
        </row>
        <row r="1679">
          <cell r="E1679">
            <v>2638</v>
          </cell>
          <cell r="F1679">
            <v>0.99989945599999996</v>
          </cell>
        </row>
        <row r="1680">
          <cell r="E1680">
            <v>2639</v>
          </cell>
          <cell r="F1680">
            <v>0.99989926799999995</v>
          </cell>
        </row>
        <row r="1681">
          <cell r="E1681">
            <v>2640</v>
          </cell>
          <cell r="F1681">
            <v>0.99989907999999994</v>
          </cell>
        </row>
        <row r="1682">
          <cell r="E1682">
            <v>2641</v>
          </cell>
          <cell r="F1682">
            <v>0.99989889200000004</v>
          </cell>
        </row>
        <row r="1683">
          <cell r="E1683">
            <v>2642</v>
          </cell>
          <cell r="F1683">
            <v>0.99989870400000003</v>
          </cell>
        </row>
        <row r="1684">
          <cell r="E1684">
            <v>2643</v>
          </cell>
          <cell r="F1684">
            <v>0.99989851600000001</v>
          </cell>
        </row>
        <row r="1685">
          <cell r="E1685">
            <v>2644</v>
          </cell>
          <cell r="F1685">
            <v>0.999898328</v>
          </cell>
        </row>
        <row r="1686">
          <cell r="E1686">
            <v>2645</v>
          </cell>
          <cell r="F1686">
            <v>0.99989813999999999</v>
          </cell>
        </row>
        <row r="1687">
          <cell r="E1687">
            <v>2646</v>
          </cell>
          <cell r="F1687">
            <v>0.99989795199999998</v>
          </cell>
        </row>
        <row r="1688">
          <cell r="E1688">
            <v>2647</v>
          </cell>
          <cell r="F1688">
            <v>0.99989776399999997</v>
          </cell>
        </row>
        <row r="1689">
          <cell r="E1689">
            <v>2648</v>
          </cell>
          <cell r="F1689">
            <v>0.99989757599999995</v>
          </cell>
        </row>
        <row r="1690">
          <cell r="E1690">
            <v>2649</v>
          </cell>
          <cell r="F1690">
            <v>0.99989738799999994</v>
          </cell>
        </row>
        <row r="1691">
          <cell r="E1691">
            <v>2650</v>
          </cell>
          <cell r="F1691">
            <v>0.99989719999999993</v>
          </cell>
        </row>
        <row r="1692">
          <cell r="E1692">
            <v>2651</v>
          </cell>
          <cell r="F1692">
            <v>0.99989701200000003</v>
          </cell>
        </row>
        <row r="1693">
          <cell r="E1693">
            <v>2652</v>
          </cell>
          <cell r="F1693">
            <v>0.99989682400000002</v>
          </cell>
        </row>
        <row r="1694">
          <cell r="E1694">
            <v>2653</v>
          </cell>
          <cell r="F1694">
            <v>0.99989663600000001</v>
          </cell>
        </row>
        <row r="1695">
          <cell r="E1695">
            <v>2654</v>
          </cell>
          <cell r="F1695">
            <v>0.99989644799999999</v>
          </cell>
        </row>
        <row r="1696">
          <cell r="E1696">
            <v>2655</v>
          </cell>
          <cell r="F1696">
            <v>0.99989625999999998</v>
          </cell>
        </row>
        <row r="1697">
          <cell r="E1697">
            <v>2656</v>
          </cell>
          <cell r="F1697">
            <v>0.99989607199999997</v>
          </cell>
        </row>
        <row r="1698">
          <cell r="E1698">
            <v>2657</v>
          </cell>
          <cell r="F1698">
            <v>0.99989588399999996</v>
          </cell>
        </row>
        <row r="1699">
          <cell r="E1699">
            <v>2658</v>
          </cell>
          <cell r="F1699">
            <v>0.99989569599999994</v>
          </cell>
        </row>
        <row r="1700">
          <cell r="E1700">
            <v>2659</v>
          </cell>
          <cell r="F1700">
            <v>0.99989550799999993</v>
          </cell>
        </row>
        <row r="1701">
          <cell r="E1701">
            <v>2660</v>
          </cell>
          <cell r="F1701">
            <v>0.99989532000000003</v>
          </cell>
        </row>
        <row r="1702">
          <cell r="E1702">
            <v>2661</v>
          </cell>
          <cell r="F1702">
            <v>0.99989513200000002</v>
          </cell>
        </row>
        <row r="1703">
          <cell r="E1703">
            <v>2662</v>
          </cell>
          <cell r="F1703">
            <v>0.99989494400000001</v>
          </cell>
        </row>
        <row r="1704">
          <cell r="E1704">
            <v>2663</v>
          </cell>
          <cell r="F1704">
            <v>0.999894756</v>
          </cell>
        </row>
        <row r="1705">
          <cell r="E1705">
            <v>2664</v>
          </cell>
          <cell r="F1705">
            <v>0.99989456799999998</v>
          </cell>
        </row>
        <row r="1706">
          <cell r="E1706">
            <v>2665</v>
          </cell>
          <cell r="F1706">
            <v>0.99989437999999997</v>
          </cell>
        </row>
        <row r="1707">
          <cell r="E1707">
            <v>2666</v>
          </cell>
          <cell r="F1707">
            <v>0.99989419199999996</v>
          </cell>
        </row>
        <row r="1708">
          <cell r="E1708">
            <v>2667</v>
          </cell>
          <cell r="F1708">
            <v>0.99989400399999995</v>
          </cell>
        </row>
        <row r="1709">
          <cell r="E1709">
            <v>2668</v>
          </cell>
          <cell r="F1709">
            <v>0.99989381599999994</v>
          </cell>
        </row>
        <row r="1710">
          <cell r="E1710">
            <v>2669</v>
          </cell>
          <cell r="F1710">
            <v>0.99989362800000003</v>
          </cell>
        </row>
        <row r="1711">
          <cell r="E1711">
            <v>2670</v>
          </cell>
          <cell r="F1711">
            <v>0.99989344000000002</v>
          </cell>
        </row>
        <row r="1712">
          <cell r="E1712">
            <v>2671</v>
          </cell>
          <cell r="F1712">
            <v>0.99989325200000001</v>
          </cell>
        </row>
        <row r="1713">
          <cell r="E1713">
            <v>2672</v>
          </cell>
          <cell r="F1713">
            <v>0.999893064</v>
          </cell>
        </row>
        <row r="1714">
          <cell r="E1714">
            <v>2673</v>
          </cell>
          <cell r="F1714">
            <v>0.99989287599999999</v>
          </cell>
        </row>
        <row r="1715">
          <cell r="E1715">
            <v>2674</v>
          </cell>
          <cell r="F1715">
            <v>0.99989268799999997</v>
          </cell>
        </row>
        <row r="1716">
          <cell r="E1716">
            <v>2675</v>
          </cell>
          <cell r="F1716">
            <v>0.99989249999999996</v>
          </cell>
        </row>
        <row r="1717">
          <cell r="E1717">
            <v>2676</v>
          </cell>
          <cell r="F1717">
            <v>0.99989231199999995</v>
          </cell>
        </row>
        <row r="1718">
          <cell r="E1718">
            <v>2677</v>
          </cell>
          <cell r="F1718">
            <v>0.99989212399999994</v>
          </cell>
        </row>
        <row r="1719">
          <cell r="E1719">
            <v>2678</v>
          </cell>
          <cell r="F1719">
            <v>0.99989193600000004</v>
          </cell>
        </row>
        <row r="1720">
          <cell r="E1720">
            <v>2679</v>
          </cell>
          <cell r="F1720">
            <v>0.99989174800000002</v>
          </cell>
        </row>
        <row r="1721">
          <cell r="E1721">
            <v>2680</v>
          </cell>
          <cell r="F1721">
            <v>0.99989156000000001</v>
          </cell>
        </row>
        <row r="1722">
          <cell r="E1722">
            <v>2681</v>
          </cell>
          <cell r="F1722">
            <v>0.999891372</v>
          </cell>
        </row>
        <row r="1723">
          <cell r="E1723">
            <v>2682</v>
          </cell>
          <cell r="F1723">
            <v>0.99989118399999999</v>
          </cell>
        </row>
        <row r="1724">
          <cell r="E1724">
            <v>2683</v>
          </cell>
          <cell r="F1724">
            <v>0.99989099599999998</v>
          </cell>
        </row>
        <row r="1725">
          <cell r="E1725">
            <v>2684</v>
          </cell>
          <cell r="F1725">
            <v>0.99989080799999996</v>
          </cell>
        </row>
        <row r="1726">
          <cell r="E1726">
            <v>2685</v>
          </cell>
          <cell r="F1726">
            <v>0.99989061999999995</v>
          </cell>
        </row>
        <row r="1727">
          <cell r="E1727">
            <v>2686</v>
          </cell>
          <cell r="F1727">
            <v>0.99989043199999994</v>
          </cell>
        </row>
        <row r="1728">
          <cell r="E1728">
            <v>2687</v>
          </cell>
          <cell r="F1728">
            <v>0.99989024400000004</v>
          </cell>
        </row>
        <row r="1729">
          <cell r="E1729">
            <v>2688</v>
          </cell>
          <cell r="F1729">
            <v>0.99989005600000003</v>
          </cell>
        </row>
        <row r="1730">
          <cell r="E1730">
            <v>2689</v>
          </cell>
          <cell r="F1730">
            <v>0.99988986800000001</v>
          </cell>
        </row>
        <row r="1731">
          <cell r="E1731">
            <v>2690</v>
          </cell>
          <cell r="F1731">
            <v>0.99988968</v>
          </cell>
        </row>
        <row r="1732">
          <cell r="E1732">
            <v>2691</v>
          </cell>
          <cell r="F1732">
            <v>0.99988949199999999</v>
          </cell>
        </row>
        <row r="1733">
          <cell r="E1733">
            <v>2692</v>
          </cell>
          <cell r="F1733">
            <v>0.99988930399999998</v>
          </cell>
        </row>
        <row r="1734">
          <cell r="E1734">
            <v>2693</v>
          </cell>
          <cell r="F1734">
            <v>0.99988911599999997</v>
          </cell>
        </row>
        <row r="1735">
          <cell r="E1735">
            <v>2694</v>
          </cell>
          <cell r="F1735">
            <v>0.99988892799999995</v>
          </cell>
        </row>
        <row r="1736">
          <cell r="E1736">
            <v>2695</v>
          </cell>
          <cell r="F1736">
            <v>0.99988873999999994</v>
          </cell>
        </row>
        <row r="1737">
          <cell r="E1737">
            <v>2696</v>
          </cell>
          <cell r="F1737">
            <v>0.99988855200000004</v>
          </cell>
        </row>
        <row r="1738">
          <cell r="E1738">
            <v>2697</v>
          </cell>
          <cell r="F1738">
            <v>0.99988836400000003</v>
          </cell>
        </row>
        <row r="1739">
          <cell r="E1739">
            <v>2698</v>
          </cell>
          <cell r="F1739">
            <v>0.99988817600000002</v>
          </cell>
        </row>
        <row r="1740">
          <cell r="E1740">
            <v>2699</v>
          </cell>
          <cell r="F1740">
            <v>0.99988798800000001</v>
          </cell>
        </row>
        <row r="1741">
          <cell r="E1741">
            <v>2700</v>
          </cell>
          <cell r="F1741">
            <v>0.99988779999999999</v>
          </cell>
        </row>
        <row r="1742">
          <cell r="E1742">
            <v>2701</v>
          </cell>
          <cell r="F1742">
            <v>0.99988761199999998</v>
          </cell>
        </row>
        <row r="1743">
          <cell r="E1743">
            <v>2702</v>
          </cell>
          <cell r="F1743">
            <v>0.99988742399999997</v>
          </cell>
        </row>
        <row r="1744">
          <cell r="E1744">
            <v>2703</v>
          </cell>
          <cell r="F1744">
            <v>0.99988723599999996</v>
          </cell>
        </row>
        <row r="1745">
          <cell r="E1745">
            <v>2704</v>
          </cell>
          <cell r="F1745">
            <v>0.99988704799999994</v>
          </cell>
        </row>
        <row r="1746">
          <cell r="E1746">
            <v>2705</v>
          </cell>
          <cell r="F1746">
            <v>0.99988686000000004</v>
          </cell>
        </row>
        <row r="1747">
          <cell r="E1747">
            <v>2706</v>
          </cell>
          <cell r="F1747">
            <v>0.99988667200000003</v>
          </cell>
        </row>
        <row r="1748">
          <cell r="E1748">
            <v>2707</v>
          </cell>
          <cell r="F1748">
            <v>0.99988648400000002</v>
          </cell>
        </row>
        <row r="1749">
          <cell r="E1749">
            <v>2708</v>
          </cell>
          <cell r="F1749">
            <v>0.99988629600000001</v>
          </cell>
        </row>
        <row r="1750">
          <cell r="E1750">
            <v>2709</v>
          </cell>
          <cell r="F1750">
            <v>0.999886108</v>
          </cell>
        </row>
        <row r="1751">
          <cell r="E1751">
            <v>2710</v>
          </cell>
          <cell r="F1751">
            <v>0.99988591999999998</v>
          </cell>
        </row>
        <row r="1752">
          <cell r="E1752">
            <v>2711</v>
          </cell>
          <cell r="F1752">
            <v>0.99988573199999997</v>
          </cell>
        </row>
        <row r="1753">
          <cell r="E1753">
            <v>2712</v>
          </cell>
          <cell r="F1753">
            <v>0.99988554399999996</v>
          </cell>
        </row>
        <row r="1754">
          <cell r="E1754">
            <v>2713</v>
          </cell>
          <cell r="F1754">
            <v>0.99988535599999995</v>
          </cell>
        </row>
        <row r="1755">
          <cell r="E1755">
            <v>2714</v>
          </cell>
          <cell r="F1755">
            <v>0.99988516800000005</v>
          </cell>
        </row>
        <row r="1756">
          <cell r="E1756">
            <v>2715</v>
          </cell>
          <cell r="F1756">
            <v>0.99988498000000003</v>
          </cell>
        </row>
        <row r="1757">
          <cell r="E1757">
            <v>2716</v>
          </cell>
          <cell r="F1757">
            <v>0.99988479200000002</v>
          </cell>
        </row>
        <row r="1758">
          <cell r="E1758">
            <v>2717</v>
          </cell>
          <cell r="F1758">
            <v>0.99988460400000001</v>
          </cell>
        </row>
        <row r="1759">
          <cell r="E1759">
            <v>2718</v>
          </cell>
          <cell r="F1759">
            <v>0.999884416</v>
          </cell>
        </row>
        <row r="1760">
          <cell r="E1760">
            <v>2719</v>
          </cell>
          <cell r="F1760">
            <v>0.99988422799999999</v>
          </cell>
        </row>
        <row r="1761">
          <cell r="E1761">
            <v>2720</v>
          </cell>
          <cell r="F1761">
            <v>0.99988403999999997</v>
          </cell>
        </row>
        <row r="1762">
          <cell r="E1762">
            <v>2721</v>
          </cell>
          <cell r="F1762">
            <v>0.99988385199999996</v>
          </cell>
        </row>
        <row r="1763">
          <cell r="E1763">
            <v>2722</v>
          </cell>
          <cell r="F1763">
            <v>0.99988366399999995</v>
          </cell>
        </row>
        <row r="1764">
          <cell r="E1764">
            <v>2723</v>
          </cell>
          <cell r="F1764">
            <v>0.99988347600000005</v>
          </cell>
        </row>
        <row r="1765">
          <cell r="E1765">
            <v>2724</v>
          </cell>
          <cell r="F1765">
            <v>0.99988328800000004</v>
          </cell>
        </row>
        <row r="1766">
          <cell r="E1766">
            <v>2725</v>
          </cell>
          <cell r="F1766">
            <v>0.99988310000000002</v>
          </cell>
        </row>
        <row r="1767">
          <cell r="E1767">
            <v>2726</v>
          </cell>
          <cell r="F1767">
            <v>0.99988291200000001</v>
          </cell>
        </row>
        <row r="1768">
          <cell r="E1768">
            <v>2727</v>
          </cell>
          <cell r="F1768">
            <v>0.999882724</v>
          </cell>
        </row>
        <row r="1769">
          <cell r="E1769">
            <v>2728</v>
          </cell>
          <cell r="F1769">
            <v>0.99988253599999999</v>
          </cell>
        </row>
        <row r="1770">
          <cell r="E1770">
            <v>2729</v>
          </cell>
          <cell r="F1770">
            <v>0.99988234799999998</v>
          </cell>
        </row>
        <row r="1771">
          <cell r="E1771">
            <v>2730</v>
          </cell>
          <cell r="F1771">
            <v>0.99988215999999996</v>
          </cell>
        </row>
        <row r="1772">
          <cell r="E1772">
            <v>2731</v>
          </cell>
          <cell r="F1772">
            <v>0.99988197199999995</v>
          </cell>
        </row>
        <row r="1773">
          <cell r="E1773">
            <v>2732</v>
          </cell>
          <cell r="F1773">
            <v>0.99988178400000005</v>
          </cell>
        </row>
        <row r="1774">
          <cell r="E1774">
            <v>2733</v>
          </cell>
          <cell r="F1774">
            <v>0.99988159600000004</v>
          </cell>
        </row>
        <row r="1775">
          <cell r="E1775">
            <v>2734</v>
          </cell>
          <cell r="F1775">
            <v>0.99988140800000003</v>
          </cell>
        </row>
        <row r="1776">
          <cell r="E1776">
            <v>2735</v>
          </cell>
          <cell r="F1776">
            <v>0.99988122000000001</v>
          </cell>
        </row>
        <row r="1777">
          <cell r="E1777">
            <v>2736</v>
          </cell>
          <cell r="F1777">
            <v>0.999881032</v>
          </cell>
        </row>
        <row r="1778">
          <cell r="E1778">
            <v>2737</v>
          </cell>
          <cell r="F1778">
            <v>0.99988084399999999</v>
          </cell>
        </row>
        <row r="1779">
          <cell r="E1779">
            <v>2738</v>
          </cell>
          <cell r="F1779">
            <v>0.99988065599999998</v>
          </cell>
        </row>
        <row r="1780">
          <cell r="E1780">
            <v>2739</v>
          </cell>
          <cell r="F1780">
            <v>0.99988046799999997</v>
          </cell>
        </row>
        <row r="1781">
          <cell r="E1781">
            <v>2740</v>
          </cell>
          <cell r="F1781">
            <v>0.99988027999999995</v>
          </cell>
        </row>
        <row r="1782">
          <cell r="E1782">
            <v>2741</v>
          </cell>
          <cell r="F1782">
            <v>0.99988009200000005</v>
          </cell>
        </row>
        <row r="1783">
          <cell r="E1783">
            <v>2742</v>
          </cell>
          <cell r="F1783">
            <v>0.99987990400000004</v>
          </cell>
        </row>
        <row r="1784">
          <cell r="E1784">
            <v>2743</v>
          </cell>
          <cell r="F1784">
            <v>0.99987971600000003</v>
          </cell>
        </row>
        <row r="1785">
          <cell r="E1785">
            <v>2744</v>
          </cell>
          <cell r="F1785">
            <v>0.99987952800000002</v>
          </cell>
        </row>
        <row r="1786">
          <cell r="E1786">
            <v>2745</v>
          </cell>
          <cell r="F1786">
            <v>0.99987934000000001</v>
          </cell>
        </row>
        <row r="1787">
          <cell r="E1787">
            <v>2746</v>
          </cell>
          <cell r="F1787">
            <v>0.99987915199999999</v>
          </cell>
        </row>
        <row r="1788">
          <cell r="E1788">
            <v>2747</v>
          </cell>
          <cell r="F1788">
            <v>0.99987896399999998</v>
          </cell>
        </row>
        <row r="1789">
          <cell r="E1789">
            <v>2748</v>
          </cell>
          <cell r="F1789">
            <v>0.99987877599999997</v>
          </cell>
        </row>
        <row r="1790">
          <cell r="E1790">
            <v>2749</v>
          </cell>
          <cell r="F1790">
            <v>0.99987858799999996</v>
          </cell>
        </row>
        <row r="1791">
          <cell r="E1791">
            <v>2750</v>
          </cell>
          <cell r="F1791">
            <v>0.99987840000000006</v>
          </cell>
        </row>
        <row r="1792">
          <cell r="E1792">
            <v>2751</v>
          </cell>
          <cell r="F1792">
            <v>0.99987821200000004</v>
          </cell>
        </row>
        <row r="1793">
          <cell r="E1793">
            <v>2752</v>
          </cell>
          <cell r="F1793">
            <v>0.99987802400000003</v>
          </cell>
        </row>
        <row r="1794">
          <cell r="E1794">
            <v>2753</v>
          </cell>
          <cell r="F1794">
            <v>0.99987783600000002</v>
          </cell>
        </row>
        <row r="1795">
          <cell r="E1795">
            <v>2754</v>
          </cell>
          <cell r="F1795">
            <v>0.99987764800000001</v>
          </cell>
        </row>
        <row r="1796">
          <cell r="E1796">
            <v>2755</v>
          </cell>
          <cell r="F1796">
            <v>0.99987746</v>
          </cell>
        </row>
        <row r="1797">
          <cell r="E1797">
            <v>2756</v>
          </cell>
          <cell r="F1797">
            <v>0.99987727199999998</v>
          </cell>
        </row>
        <row r="1798">
          <cell r="E1798">
            <v>2757</v>
          </cell>
          <cell r="F1798">
            <v>0.99987708399999997</v>
          </cell>
        </row>
        <row r="1799">
          <cell r="E1799">
            <v>2758</v>
          </cell>
          <cell r="F1799">
            <v>0.99987689599999996</v>
          </cell>
        </row>
        <row r="1800">
          <cell r="E1800">
            <v>2759</v>
          </cell>
          <cell r="F1800">
            <v>0.99987670799999995</v>
          </cell>
        </row>
        <row r="1801">
          <cell r="E1801">
            <v>2760</v>
          </cell>
          <cell r="F1801">
            <v>0.99987652000000005</v>
          </cell>
        </row>
        <row r="1802">
          <cell r="E1802">
            <v>2761</v>
          </cell>
          <cell r="F1802">
            <v>0.99987633200000003</v>
          </cell>
        </row>
        <row r="1803">
          <cell r="E1803">
            <v>2762</v>
          </cell>
          <cell r="F1803">
            <v>0.99987614400000002</v>
          </cell>
        </row>
        <row r="1804">
          <cell r="E1804">
            <v>2763</v>
          </cell>
          <cell r="F1804">
            <v>0.99987595600000001</v>
          </cell>
        </row>
        <row r="1805">
          <cell r="E1805">
            <v>2764</v>
          </cell>
          <cell r="F1805">
            <v>0.999875768</v>
          </cell>
        </row>
        <row r="1806">
          <cell r="E1806">
            <v>2765</v>
          </cell>
          <cell r="F1806">
            <v>0.99987557999999999</v>
          </cell>
        </row>
        <row r="1807">
          <cell r="E1807">
            <v>2766</v>
          </cell>
          <cell r="F1807">
            <v>0.99987539199999997</v>
          </cell>
        </row>
        <row r="1808">
          <cell r="E1808">
            <v>2767</v>
          </cell>
          <cell r="F1808">
            <v>0.99987520399999996</v>
          </cell>
        </row>
        <row r="1809">
          <cell r="E1809">
            <v>2768</v>
          </cell>
          <cell r="F1809">
            <v>0.99987501599999995</v>
          </cell>
        </row>
        <row r="1810">
          <cell r="E1810">
            <v>2769</v>
          </cell>
          <cell r="F1810">
            <v>0.99987482800000005</v>
          </cell>
        </row>
        <row r="1811">
          <cell r="E1811">
            <v>2770</v>
          </cell>
          <cell r="F1811">
            <v>0.99987464000000004</v>
          </cell>
        </row>
        <row r="1812">
          <cell r="E1812">
            <v>2771</v>
          </cell>
          <cell r="F1812">
            <v>0.99987445200000002</v>
          </cell>
        </row>
        <row r="1813">
          <cell r="E1813">
            <v>2772</v>
          </cell>
          <cell r="F1813">
            <v>0.99987426400000001</v>
          </cell>
        </row>
        <row r="1814">
          <cell r="E1814">
            <v>2773</v>
          </cell>
          <cell r="F1814">
            <v>0.999874076</v>
          </cell>
        </row>
        <row r="1815">
          <cell r="E1815">
            <v>2774</v>
          </cell>
          <cell r="F1815">
            <v>0.99987388799999999</v>
          </cell>
        </row>
        <row r="1816">
          <cell r="E1816">
            <v>2775</v>
          </cell>
          <cell r="F1816">
            <v>0.99987369999999998</v>
          </cell>
        </row>
        <row r="1817">
          <cell r="E1817">
            <v>2776</v>
          </cell>
          <cell r="F1817">
            <v>0.99987351199999996</v>
          </cell>
        </row>
        <row r="1818">
          <cell r="E1818">
            <v>2777</v>
          </cell>
          <cell r="F1818">
            <v>0.99987332399999995</v>
          </cell>
        </row>
        <row r="1819">
          <cell r="E1819">
            <v>2778</v>
          </cell>
          <cell r="F1819">
            <v>0.99987313600000005</v>
          </cell>
        </row>
        <row r="1820">
          <cell r="E1820">
            <v>2779</v>
          </cell>
          <cell r="F1820">
            <v>0.99987294800000004</v>
          </cell>
        </row>
        <row r="1821">
          <cell r="E1821">
            <v>2780</v>
          </cell>
          <cell r="F1821">
            <v>0.99987276000000003</v>
          </cell>
        </row>
        <row r="1822">
          <cell r="E1822">
            <v>2781</v>
          </cell>
          <cell r="F1822">
            <v>0.99987257200000002</v>
          </cell>
        </row>
        <row r="1823">
          <cell r="E1823">
            <v>2782</v>
          </cell>
          <cell r="F1823">
            <v>0.999872384</v>
          </cell>
        </row>
        <row r="1824">
          <cell r="E1824">
            <v>2783</v>
          </cell>
          <cell r="F1824">
            <v>0.99987219599999999</v>
          </cell>
        </row>
        <row r="1825">
          <cell r="E1825">
            <v>2784</v>
          </cell>
          <cell r="F1825">
            <v>0.99987200799999998</v>
          </cell>
        </row>
        <row r="1826">
          <cell r="E1826">
            <v>2785</v>
          </cell>
          <cell r="F1826">
            <v>0.99987181999999997</v>
          </cell>
        </row>
        <row r="1827">
          <cell r="E1827">
            <v>2786</v>
          </cell>
          <cell r="F1827">
            <v>0.99987163199999995</v>
          </cell>
        </row>
        <row r="1828">
          <cell r="E1828">
            <v>2787</v>
          </cell>
          <cell r="F1828">
            <v>0.99987144400000005</v>
          </cell>
        </row>
        <row r="1829">
          <cell r="E1829">
            <v>2788</v>
          </cell>
          <cell r="F1829">
            <v>0.99987125600000004</v>
          </cell>
        </row>
        <row r="1830">
          <cell r="E1830">
            <v>2789</v>
          </cell>
          <cell r="F1830">
            <v>0.99987106800000003</v>
          </cell>
        </row>
        <row r="1831">
          <cell r="E1831">
            <v>2790</v>
          </cell>
          <cell r="F1831">
            <v>0.99987088000000002</v>
          </cell>
        </row>
        <row r="1832">
          <cell r="E1832">
            <v>2791</v>
          </cell>
          <cell r="F1832">
            <v>0.99987069200000001</v>
          </cell>
        </row>
        <row r="1833">
          <cell r="E1833">
            <v>2792</v>
          </cell>
          <cell r="F1833">
            <v>0.99987050399999999</v>
          </cell>
        </row>
        <row r="1834">
          <cell r="E1834">
            <v>2793</v>
          </cell>
          <cell r="F1834">
            <v>0.99987031599999998</v>
          </cell>
        </row>
        <row r="1835">
          <cell r="E1835">
            <v>2794</v>
          </cell>
          <cell r="F1835">
            <v>0.99987012799999997</v>
          </cell>
        </row>
        <row r="1836">
          <cell r="E1836">
            <v>2795</v>
          </cell>
          <cell r="F1836">
            <v>0.99986993999999996</v>
          </cell>
        </row>
        <row r="1837">
          <cell r="E1837">
            <v>2796</v>
          </cell>
          <cell r="F1837">
            <v>0.99986975200000006</v>
          </cell>
        </row>
        <row r="1838">
          <cell r="E1838">
            <v>2797</v>
          </cell>
          <cell r="F1838">
            <v>0.99986956400000004</v>
          </cell>
        </row>
        <row r="1839">
          <cell r="E1839">
            <v>2798</v>
          </cell>
          <cell r="F1839">
            <v>0.99986937600000003</v>
          </cell>
        </row>
        <row r="1840">
          <cell r="E1840">
            <v>2799</v>
          </cell>
          <cell r="F1840">
            <v>0.99986918800000002</v>
          </cell>
        </row>
        <row r="1841">
          <cell r="E1841">
            <v>2800</v>
          </cell>
          <cell r="F1841">
            <v>0.99986900000000001</v>
          </cell>
        </row>
        <row r="1842">
          <cell r="E1842">
            <v>2801</v>
          </cell>
          <cell r="F1842">
            <v>0.999868812</v>
          </cell>
        </row>
        <row r="1843">
          <cell r="E1843">
            <v>2802</v>
          </cell>
          <cell r="F1843">
            <v>0.99986862399999998</v>
          </cell>
        </row>
        <row r="1844">
          <cell r="E1844">
            <v>2803</v>
          </cell>
          <cell r="F1844">
            <v>0.99986843599999997</v>
          </cell>
        </row>
        <row r="1845">
          <cell r="E1845">
            <v>2804</v>
          </cell>
          <cell r="F1845">
            <v>0.99986824799999996</v>
          </cell>
        </row>
        <row r="1846">
          <cell r="E1846">
            <v>2805</v>
          </cell>
          <cell r="F1846">
            <v>0.99986806000000006</v>
          </cell>
        </row>
        <row r="1847">
          <cell r="E1847">
            <v>2806</v>
          </cell>
          <cell r="F1847">
            <v>0.99986787200000005</v>
          </cell>
        </row>
        <row r="1848">
          <cell r="E1848">
            <v>2807</v>
          </cell>
          <cell r="F1848">
            <v>0.99986768400000003</v>
          </cell>
        </row>
        <row r="1849">
          <cell r="E1849">
            <v>2808</v>
          </cell>
          <cell r="F1849">
            <v>0.99986749600000002</v>
          </cell>
        </row>
        <row r="1850">
          <cell r="E1850">
            <v>2809</v>
          </cell>
          <cell r="F1850">
            <v>0.99986730800000001</v>
          </cell>
        </row>
        <row r="1851">
          <cell r="E1851">
            <v>2810</v>
          </cell>
          <cell r="F1851">
            <v>0.99986712</v>
          </cell>
        </row>
        <row r="1852">
          <cell r="E1852">
            <v>2811</v>
          </cell>
          <cell r="F1852">
            <v>0.99986693199999999</v>
          </cell>
        </row>
        <row r="1853">
          <cell r="E1853">
            <v>2812</v>
          </cell>
          <cell r="F1853">
            <v>0.99986674399999997</v>
          </cell>
        </row>
        <row r="1854">
          <cell r="E1854">
            <v>2813</v>
          </cell>
          <cell r="F1854">
            <v>0.99986655599999996</v>
          </cell>
        </row>
        <row r="1855">
          <cell r="E1855">
            <v>2814</v>
          </cell>
          <cell r="F1855">
            <v>0.99986636800000006</v>
          </cell>
        </row>
        <row r="1856">
          <cell r="E1856">
            <v>2815</v>
          </cell>
          <cell r="F1856">
            <v>0.99986618000000005</v>
          </cell>
        </row>
        <row r="1857">
          <cell r="E1857">
            <v>2816</v>
          </cell>
          <cell r="F1857">
            <v>0.99986599200000004</v>
          </cell>
        </row>
        <row r="1858">
          <cell r="E1858">
            <v>2817</v>
          </cell>
          <cell r="F1858">
            <v>0.99986580400000002</v>
          </cell>
        </row>
        <row r="1859">
          <cell r="E1859">
            <v>2818</v>
          </cell>
          <cell r="F1859">
            <v>0.99986561600000001</v>
          </cell>
        </row>
        <row r="1860">
          <cell r="E1860">
            <v>2819</v>
          </cell>
          <cell r="F1860">
            <v>0.999865428</v>
          </cell>
        </row>
        <row r="1861">
          <cell r="E1861">
            <v>2820</v>
          </cell>
          <cell r="F1861">
            <v>0.99986523999999999</v>
          </cell>
        </row>
        <row r="1862">
          <cell r="E1862">
            <v>2821</v>
          </cell>
          <cell r="F1862">
            <v>0.99986505199999998</v>
          </cell>
        </row>
        <row r="1863">
          <cell r="E1863">
            <v>2822</v>
          </cell>
          <cell r="F1863">
            <v>0.99986486399999996</v>
          </cell>
        </row>
        <row r="1864">
          <cell r="E1864">
            <v>2823</v>
          </cell>
          <cell r="F1864">
            <v>0.99986467600000006</v>
          </cell>
        </row>
        <row r="1865">
          <cell r="E1865">
            <v>2824</v>
          </cell>
          <cell r="F1865">
            <v>0.99986448800000005</v>
          </cell>
        </row>
        <row r="1866">
          <cell r="E1866">
            <v>2825</v>
          </cell>
          <cell r="F1866">
            <v>0.99986430000000004</v>
          </cell>
        </row>
        <row r="1867">
          <cell r="E1867">
            <v>2826</v>
          </cell>
          <cell r="F1867">
            <v>0.99986411200000003</v>
          </cell>
        </row>
        <row r="1868">
          <cell r="E1868">
            <v>2827</v>
          </cell>
          <cell r="F1868">
            <v>0.99986392400000002</v>
          </cell>
        </row>
        <row r="1869">
          <cell r="E1869">
            <v>2828</v>
          </cell>
          <cell r="F1869">
            <v>0.999863736</v>
          </cell>
        </row>
        <row r="1870">
          <cell r="E1870">
            <v>2829</v>
          </cell>
          <cell r="F1870">
            <v>0.99986354799999999</v>
          </cell>
        </row>
        <row r="1871">
          <cell r="E1871">
            <v>2830</v>
          </cell>
          <cell r="F1871">
            <v>0.99986335999999998</v>
          </cell>
        </row>
        <row r="1872">
          <cell r="E1872">
            <v>2831</v>
          </cell>
          <cell r="F1872">
            <v>0.99986317199999997</v>
          </cell>
        </row>
        <row r="1873">
          <cell r="E1873">
            <v>2832</v>
          </cell>
          <cell r="F1873">
            <v>0.99986298400000007</v>
          </cell>
        </row>
        <row r="1874">
          <cell r="E1874">
            <v>2833</v>
          </cell>
          <cell r="F1874">
            <v>0.99986279600000005</v>
          </cell>
        </row>
        <row r="1875">
          <cell r="E1875">
            <v>2834</v>
          </cell>
          <cell r="F1875">
            <v>0.99986260800000004</v>
          </cell>
        </row>
        <row r="1876">
          <cell r="E1876">
            <v>2835</v>
          </cell>
          <cell r="F1876">
            <v>0.99986242000000003</v>
          </cell>
        </row>
        <row r="1877">
          <cell r="E1877">
            <v>2836</v>
          </cell>
          <cell r="F1877">
            <v>0.99986223200000002</v>
          </cell>
        </row>
        <row r="1878">
          <cell r="E1878">
            <v>2837</v>
          </cell>
          <cell r="F1878">
            <v>0.99986204400000001</v>
          </cell>
        </row>
        <row r="1879">
          <cell r="E1879">
            <v>2838</v>
          </cell>
          <cell r="F1879">
            <v>0.99986185599999999</v>
          </cell>
        </row>
        <row r="1880">
          <cell r="E1880">
            <v>2839</v>
          </cell>
          <cell r="F1880">
            <v>0.99986166799999998</v>
          </cell>
        </row>
        <row r="1881">
          <cell r="E1881">
            <v>2840</v>
          </cell>
          <cell r="F1881">
            <v>0.99986147999999997</v>
          </cell>
        </row>
        <row r="1882">
          <cell r="E1882">
            <v>2841</v>
          </cell>
          <cell r="F1882">
            <v>0.99986129200000007</v>
          </cell>
        </row>
        <row r="1883">
          <cell r="E1883">
            <v>2842</v>
          </cell>
          <cell r="F1883">
            <v>0.99986110400000006</v>
          </cell>
        </row>
        <row r="1884">
          <cell r="E1884">
            <v>2843</v>
          </cell>
          <cell r="F1884">
            <v>0.99986091600000004</v>
          </cell>
        </row>
        <row r="1885">
          <cell r="E1885">
            <v>2844</v>
          </cell>
          <cell r="F1885">
            <v>0.99986072800000003</v>
          </cell>
        </row>
        <row r="1886">
          <cell r="E1886">
            <v>2845</v>
          </cell>
          <cell r="F1886">
            <v>0.99986054000000002</v>
          </cell>
        </row>
        <row r="1887">
          <cell r="E1887">
            <v>2846</v>
          </cell>
          <cell r="F1887">
            <v>0.99986035200000001</v>
          </cell>
        </row>
        <row r="1888">
          <cell r="E1888">
            <v>2847</v>
          </cell>
          <cell r="F1888">
            <v>0.999860164</v>
          </cell>
        </row>
        <row r="1889">
          <cell r="E1889">
            <v>2848</v>
          </cell>
          <cell r="F1889">
            <v>0.99985997599999998</v>
          </cell>
        </row>
        <row r="1890">
          <cell r="E1890">
            <v>2849</v>
          </cell>
          <cell r="F1890">
            <v>0.99985978799999997</v>
          </cell>
        </row>
        <row r="1891">
          <cell r="E1891">
            <v>2850</v>
          </cell>
          <cell r="F1891">
            <v>0.99985959999999996</v>
          </cell>
        </row>
        <row r="1892">
          <cell r="E1892">
            <v>2851</v>
          </cell>
          <cell r="F1892">
            <v>0.99985941200000006</v>
          </cell>
        </row>
        <row r="1893">
          <cell r="E1893">
            <v>2852</v>
          </cell>
          <cell r="F1893">
            <v>0.99985922400000005</v>
          </cell>
        </row>
        <row r="1894">
          <cell r="E1894">
            <v>2853</v>
          </cell>
          <cell r="F1894">
            <v>0.99985903600000003</v>
          </cell>
        </row>
        <row r="1895">
          <cell r="E1895">
            <v>2854</v>
          </cell>
          <cell r="F1895">
            <v>0.99985884800000002</v>
          </cell>
        </row>
        <row r="1896">
          <cell r="E1896">
            <v>2855</v>
          </cell>
          <cell r="F1896">
            <v>0.99985866000000001</v>
          </cell>
        </row>
        <row r="1897">
          <cell r="E1897">
            <v>2856</v>
          </cell>
          <cell r="F1897">
            <v>0.999858472</v>
          </cell>
        </row>
        <row r="1898">
          <cell r="E1898">
            <v>2857</v>
          </cell>
          <cell r="F1898">
            <v>0.99985828399999999</v>
          </cell>
        </row>
        <row r="1899">
          <cell r="E1899">
            <v>2858</v>
          </cell>
          <cell r="F1899">
            <v>0.99985809599999997</v>
          </cell>
        </row>
        <row r="1900">
          <cell r="E1900">
            <v>2859</v>
          </cell>
          <cell r="F1900">
            <v>0.99985790799999996</v>
          </cell>
        </row>
        <row r="1901">
          <cell r="E1901">
            <v>2860</v>
          </cell>
          <cell r="F1901">
            <v>0.99985772000000006</v>
          </cell>
        </row>
        <row r="1902">
          <cell r="E1902">
            <v>2861</v>
          </cell>
          <cell r="F1902">
            <v>0.99985753200000005</v>
          </cell>
        </row>
        <row r="1903">
          <cell r="E1903">
            <v>2862</v>
          </cell>
          <cell r="F1903">
            <v>0.99985734400000004</v>
          </cell>
        </row>
        <row r="1904">
          <cell r="E1904">
            <v>2863</v>
          </cell>
          <cell r="F1904">
            <v>0.99985715600000002</v>
          </cell>
        </row>
        <row r="1905">
          <cell r="E1905">
            <v>2864</v>
          </cell>
          <cell r="F1905">
            <v>0.99985696800000001</v>
          </cell>
        </row>
        <row r="1906">
          <cell r="E1906">
            <v>2865</v>
          </cell>
          <cell r="F1906">
            <v>0.99985678</v>
          </cell>
        </row>
        <row r="1907">
          <cell r="E1907">
            <v>2866</v>
          </cell>
          <cell r="F1907">
            <v>0.99985659199999999</v>
          </cell>
        </row>
        <row r="1908">
          <cell r="E1908">
            <v>2867</v>
          </cell>
          <cell r="F1908">
            <v>0.99985640399999998</v>
          </cell>
        </row>
        <row r="1909">
          <cell r="E1909">
            <v>2868</v>
          </cell>
          <cell r="F1909">
            <v>0.99985621599999996</v>
          </cell>
        </row>
        <row r="1910">
          <cell r="E1910">
            <v>2869</v>
          </cell>
          <cell r="F1910">
            <v>0.99985602800000006</v>
          </cell>
        </row>
        <row r="1911">
          <cell r="E1911">
            <v>2870</v>
          </cell>
          <cell r="F1911">
            <v>0.99985584000000005</v>
          </cell>
        </row>
        <row r="1912">
          <cell r="E1912">
            <v>2871</v>
          </cell>
          <cell r="F1912">
            <v>0.99985565200000004</v>
          </cell>
        </row>
        <row r="1913">
          <cell r="E1913">
            <v>2872</v>
          </cell>
          <cell r="F1913">
            <v>0.99985546400000003</v>
          </cell>
        </row>
        <row r="1914">
          <cell r="E1914">
            <v>2873</v>
          </cell>
          <cell r="F1914">
            <v>0.99985527600000002</v>
          </cell>
        </row>
        <row r="1915">
          <cell r="E1915">
            <v>2874</v>
          </cell>
          <cell r="F1915">
            <v>0.999855088</v>
          </cell>
        </row>
        <row r="1916">
          <cell r="E1916">
            <v>2875</v>
          </cell>
          <cell r="F1916">
            <v>0.99985489999999999</v>
          </cell>
        </row>
        <row r="1917">
          <cell r="E1917">
            <v>2876</v>
          </cell>
          <cell r="F1917">
            <v>0.99985471199999998</v>
          </cell>
        </row>
        <row r="1918">
          <cell r="E1918">
            <v>2877</v>
          </cell>
          <cell r="F1918">
            <v>0.99985452399999997</v>
          </cell>
        </row>
        <row r="1919">
          <cell r="E1919">
            <v>2878</v>
          </cell>
          <cell r="F1919">
            <v>0.99985433600000007</v>
          </cell>
        </row>
        <row r="1920">
          <cell r="E1920">
            <v>2879</v>
          </cell>
          <cell r="F1920">
            <v>0.99985414800000005</v>
          </cell>
        </row>
        <row r="1921">
          <cell r="E1921">
            <v>2880</v>
          </cell>
          <cell r="F1921">
            <v>0.99985396000000004</v>
          </cell>
        </row>
        <row r="1922">
          <cell r="E1922">
            <v>2881</v>
          </cell>
          <cell r="F1922">
            <v>0.99985377200000003</v>
          </cell>
        </row>
        <row r="1923">
          <cell r="E1923">
            <v>2882</v>
          </cell>
          <cell r="F1923">
            <v>0.99985358400000002</v>
          </cell>
        </row>
        <row r="1924">
          <cell r="E1924">
            <v>2883</v>
          </cell>
          <cell r="F1924">
            <v>0.99985339600000001</v>
          </cell>
        </row>
        <row r="1925">
          <cell r="E1925">
            <v>2884</v>
          </cell>
          <cell r="F1925">
            <v>0.99985320799999999</v>
          </cell>
        </row>
        <row r="1926">
          <cell r="E1926">
            <v>2885</v>
          </cell>
          <cell r="F1926">
            <v>0.99985301999999998</v>
          </cell>
        </row>
        <row r="1927">
          <cell r="E1927">
            <v>2886</v>
          </cell>
          <cell r="F1927">
            <v>0.99985283199999997</v>
          </cell>
        </row>
        <row r="1928">
          <cell r="E1928">
            <v>2887</v>
          </cell>
          <cell r="F1928">
            <v>0.99985264400000007</v>
          </cell>
        </row>
        <row r="1929">
          <cell r="E1929">
            <v>2888</v>
          </cell>
          <cell r="F1929">
            <v>0.99985245600000006</v>
          </cell>
        </row>
        <row r="1930">
          <cell r="E1930">
            <v>2889</v>
          </cell>
          <cell r="F1930">
            <v>0.99985226800000004</v>
          </cell>
        </row>
        <row r="1931">
          <cell r="E1931">
            <v>2890</v>
          </cell>
          <cell r="F1931">
            <v>0.99985208000000003</v>
          </cell>
        </row>
        <row r="1932">
          <cell r="E1932">
            <v>2891</v>
          </cell>
          <cell r="F1932">
            <v>0.99985189200000002</v>
          </cell>
        </row>
        <row r="1933">
          <cell r="E1933">
            <v>2892</v>
          </cell>
          <cell r="F1933">
            <v>0.99985170400000001</v>
          </cell>
        </row>
        <row r="1934">
          <cell r="E1934">
            <v>2893</v>
          </cell>
          <cell r="F1934">
            <v>0.999851516</v>
          </cell>
        </row>
        <row r="1935">
          <cell r="E1935">
            <v>2894</v>
          </cell>
          <cell r="F1935">
            <v>0.99985132799999998</v>
          </cell>
        </row>
        <row r="1936">
          <cell r="E1936">
            <v>2895</v>
          </cell>
          <cell r="F1936">
            <v>0.99985113999999997</v>
          </cell>
        </row>
        <row r="1937">
          <cell r="E1937">
            <v>2896</v>
          </cell>
          <cell r="F1937">
            <v>0.99985095200000007</v>
          </cell>
        </row>
        <row r="1938">
          <cell r="E1938">
            <v>2897</v>
          </cell>
          <cell r="F1938">
            <v>0.99985076400000006</v>
          </cell>
        </row>
        <row r="1939">
          <cell r="E1939">
            <v>2898</v>
          </cell>
          <cell r="F1939">
            <v>0.99985057600000005</v>
          </cell>
        </row>
        <row r="1940">
          <cell r="E1940">
            <v>2899</v>
          </cell>
          <cell r="F1940">
            <v>0.99985038800000003</v>
          </cell>
        </row>
        <row r="1941">
          <cell r="E1941">
            <v>2900</v>
          </cell>
          <cell r="F1941">
            <v>0.99985020000000002</v>
          </cell>
        </row>
        <row r="1942">
          <cell r="E1942">
            <v>2901</v>
          </cell>
          <cell r="F1942">
            <v>0.99985001200000001</v>
          </cell>
        </row>
        <row r="1943">
          <cell r="E1943">
            <v>2902</v>
          </cell>
          <cell r="F1943">
            <v>0.999849824</v>
          </cell>
        </row>
        <row r="1944">
          <cell r="E1944">
            <v>2903</v>
          </cell>
          <cell r="F1944">
            <v>0.99984963599999999</v>
          </cell>
        </row>
        <row r="1945">
          <cell r="E1945">
            <v>2904</v>
          </cell>
          <cell r="F1945">
            <v>0.99984944799999997</v>
          </cell>
        </row>
        <row r="1946">
          <cell r="E1946">
            <v>2905</v>
          </cell>
          <cell r="F1946">
            <v>0.99984926000000007</v>
          </cell>
        </row>
        <row r="1947">
          <cell r="E1947">
            <v>2906</v>
          </cell>
          <cell r="F1947">
            <v>0.99984907200000006</v>
          </cell>
        </row>
        <row r="1948">
          <cell r="E1948">
            <v>2907</v>
          </cell>
          <cell r="F1948">
            <v>0.99984888400000005</v>
          </cell>
        </row>
        <row r="1949">
          <cell r="E1949">
            <v>2908</v>
          </cell>
          <cell r="F1949">
            <v>0.99984869600000004</v>
          </cell>
        </row>
        <row r="1950">
          <cell r="E1950">
            <v>2909</v>
          </cell>
          <cell r="F1950">
            <v>0.99984850800000002</v>
          </cell>
        </row>
        <row r="1951">
          <cell r="E1951">
            <v>2910</v>
          </cell>
          <cell r="F1951">
            <v>0.99984832000000001</v>
          </cell>
        </row>
        <row r="1952">
          <cell r="E1952">
            <v>2911</v>
          </cell>
          <cell r="F1952">
            <v>0.999848132</v>
          </cell>
        </row>
        <row r="1953">
          <cell r="E1953">
            <v>2912</v>
          </cell>
          <cell r="F1953">
            <v>0.99984794399999999</v>
          </cell>
        </row>
        <row r="1954">
          <cell r="E1954">
            <v>2913</v>
          </cell>
          <cell r="F1954">
            <v>0.99984775599999998</v>
          </cell>
        </row>
        <row r="1955">
          <cell r="E1955">
            <v>2914</v>
          </cell>
          <cell r="F1955">
            <v>0.99984756800000008</v>
          </cell>
        </row>
        <row r="1956">
          <cell r="E1956">
            <v>2915</v>
          </cell>
          <cell r="F1956">
            <v>0.99984738000000006</v>
          </cell>
        </row>
        <row r="1957">
          <cell r="E1957">
            <v>2916</v>
          </cell>
          <cell r="F1957">
            <v>0.99984719200000005</v>
          </cell>
        </row>
        <row r="1958">
          <cell r="E1958">
            <v>2917</v>
          </cell>
          <cell r="F1958">
            <v>0.99984700400000004</v>
          </cell>
        </row>
        <row r="1959">
          <cell r="E1959">
            <v>2918</v>
          </cell>
          <cell r="F1959">
            <v>0.99984681600000003</v>
          </cell>
        </row>
        <row r="1960">
          <cell r="E1960">
            <v>2919</v>
          </cell>
          <cell r="F1960">
            <v>0.99984662800000002</v>
          </cell>
        </row>
        <row r="1961">
          <cell r="E1961">
            <v>2920</v>
          </cell>
          <cell r="F1961">
            <v>0.99984644</v>
          </cell>
        </row>
        <row r="1962">
          <cell r="E1962">
            <v>2921</v>
          </cell>
          <cell r="F1962">
            <v>0.99984625199999999</v>
          </cell>
        </row>
        <row r="1963">
          <cell r="E1963">
            <v>2922</v>
          </cell>
          <cell r="F1963">
            <v>0.99984606399999998</v>
          </cell>
        </row>
        <row r="1964">
          <cell r="E1964">
            <v>2923</v>
          </cell>
          <cell r="F1964">
            <v>0.99984587600000008</v>
          </cell>
        </row>
        <row r="1965">
          <cell r="E1965">
            <v>2924</v>
          </cell>
          <cell r="F1965">
            <v>0.99984568800000007</v>
          </cell>
        </row>
        <row r="1966">
          <cell r="E1966">
            <v>2925</v>
          </cell>
          <cell r="F1966">
            <v>0.99984550000000005</v>
          </cell>
        </row>
        <row r="1967">
          <cell r="E1967">
            <v>2926</v>
          </cell>
          <cell r="F1967">
            <v>0.99984531200000004</v>
          </cell>
        </row>
        <row r="1968">
          <cell r="E1968">
            <v>2927</v>
          </cell>
          <cell r="F1968">
            <v>0.99984512400000003</v>
          </cell>
        </row>
        <row r="1969">
          <cell r="E1969">
            <v>2928</v>
          </cell>
          <cell r="F1969">
            <v>0.99984493600000002</v>
          </cell>
        </row>
        <row r="1970">
          <cell r="E1970">
            <v>2929</v>
          </cell>
          <cell r="F1970">
            <v>0.99984474800000001</v>
          </cell>
        </row>
        <row r="1971">
          <cell r="E1971">
            <v>2930</v>
          </cell>
          <cell r="F1971">
            <v>0.99984455999999999</v>
          </cell>
        </row>
        <row r="1972">
          <cell r="E1972">
            <v>2931</v>
          </cell>
          <cell r="F1972">
            <v>0.99984437199999998</v>
          </cell>
        </row>
        <row r="1973">
          <cell r="E1973">
            <v>2932</v>
          </cell>
          <cell r="F1973">
            <v>0.99984418400000008</v>
          </cell>
        </row>
        <row r="1974">
          <cell r="E1974">
            <v>2933</v>
          </cell>
          <cell r="F1974">
            <v>0.99984399600000007</v>
          </cell>
        </row>
        <row r="1975">
          <cell r="E1975">
            <v>2934</v>
          </cell>
          <cell r="F1975">
            <v>0.99984380800000006</v>
          </cell>
        </row>
        <row r="1976">
          <cell r="E1976">
            <v>2935</v>
          </cell>
          <cell r="F1976">
            <v>0.99984362000000004</v>
          </cell>
        </row>
        <row r="1977">
          <cell r="E1977">
            <v>2936</v>
          </cell>
          <cell r="F1977">
            <v>0.99984343200000003</v>
          </cell>
        </row>
        <row r="1978">
          <cell r="E1978">
            <v>2937</v>
          </cell>
          <cell r="F1978">
            <v>0.99984324400000002</v>
          </cell>
        </row>
        <row r="1979">
          <cell r="E1979">
            <v>2938</v>
          </cell>
          <cell r="F1979">
            <v>0.99984305600000001</v>
          </cell>
        </row>
        <row r="1980">
          <cell r="E1980">
            <v>2939</v>
          </cell>
          <cell r="F1980">
            <v>0.999842868</v>
          </cell>
        </row>
        <row r="1981">
          <cell r="E1981">
            <v>2940</v>
          </cell>
          <cell r="F1981">
            <v>0.99984267999999998</v>
          </cell>
        </row>
        <row r="1982">
          <cell r="E1982">
            <v>2941</v>
          </cell>
          <cell r="F1982">
            <v>0.99984249200000008</v>
          </cell>
        </row>
        <row r="1983">
          <cell r="E1983">
            <v>2942</v>
          </cell>
          <cell r="F1983">
            <v>0.99984230400000007</v>
          </cell>
        </row>
        <row r="1984">
          <cell r="E1984">
            <v>2943</v>
          </cell>
          <cell r="F1984">
            <v>0.99984211600000006</v>
          </cell>
        </row>
        <row r="1985">
          <cell r="E1985">
            <v>2944</v>
          </cell>
          <cell r="F1985">
            <v>0.99984192800000005</v>
          </cell>
        </row>
        <row r="1986">
          <cell r="E1986">
            <v>2945</v>
          </cell>
          <cell r="F1986">
            <v>0.99984174000000003</v>
          </cell>
        </row>
        <row r="1987">
          <cell r="E1987">
            <v>2946</v>
          </cell>
          <cell r="F1987">
            <v>0.99984155200000002</v>
          </cell>
        </row>
        <row r="1988">
          <cell r="E1988">
            <v>2947</v>
          </cell>
          <cell r="F1988">
            <v>0.99984136400000001</v>
          </cell>
        </row>
        <row r="1989">
          <cell r="E1989">
            <v>2948</v>
          </cell>
          <cell r="F1989">
            <v>0.999841176</v>
          </cell>
        </row>
        <row r="1990">
          <cell r="E1990">
            <v>2949</v>
          </cell>
          <cell r="F1990">
            <v>0.99984098799999999</v>
          </cell>
        </row>
        <row r="1991">
          <cell r="E1991">
            <v>2950</v>
          </cell>
          <cell r="F1991">
            <v>0.99984080000000009</v>
          </cell>
        </row>
        <row r="1992">
          <cell r="E1992">
            <v>2951</v>
          </cell>
          <cell r="F1992">
            <v>0.99984061200000007</v>
          </cell>
        </row>
        <row r="1993">
          <cell r="E1993">
            <v>2952</v>
          </cell>
          <cell r="F1993">
            <v>0.99984042400000006</v>
          </cell>
        </row>
        <row r="1994">
          <cell r="E1994">
            <v>2953</v>
          </cell>
          <cell r="F1994">
            <v>0.99984023600000005</v>
          </cell>
        </row>
        <row r="1995">
          <cell r="E1995">
            <v>2954</v>
          </cell>
          <cell r="F1995">
            <v>0.99984004800000004</v>
          </cell>
        </row>
        <row r="1996">
          <cell r="E1996">
            <v>2955</v>
          </cell>
          <cell r="F1996">
            <v>0.99983986000000002</v>
          </cell>
        </row>
        <row r="1997">
          <cell r="E1997">
            <v>2956</v>
          </cell>
          <cell r="F1997">
            <v>0.99983967200000001</v>
          </cell>
        </row>
        <row r="1998">
          <cell r="E1998">
            <v>2957</v>
          </cell>
          <cell r="F1998">
            <v>0.999839484</v>
          </cell>
        </row>
        <row r="1999">
          <cell r="E1999">
            <v>2958</v>
          </cell>
          <cell r="F1999">
            <v>0.99983929599999999</v>
          </cell>
        </row>
        <row r="2000">
          <cell r="E2000">
            <v>2959</v>
          </cell>
          <cell r="F2000">
            <v>0.99983910799999998</v>
          </cell>
        </row>
        <row r="2001">
          <cell r="E2001">
            <v>2960</v>
          </cell>
          <cell r="F2001">
            <v>0.99983892000000008</v>
          </cell>
        </row>
        <row r="2002">
          <cell r="E2002">
            <v>2961</v>
          </cell>
          <cell r="F2002">
            <v>0.99983873200000006</v>
          </cell>
        </row>
        <row r="2003">
          <cell r="E2003">
            <v>2962</v>
          </cell>
          <cell r="F2003">
            <v>0.99983854400000005</v>
          </cell>
        </row>
        <row r="2004">
          <cell r="E2004">
            <v>2963</v>
          </cell>
          <cell r="F2004">
            <v>0.99983835600000004</v>
          </cell>
        </row>
        <row r="2005">
          <cell r="E2005">
            <v>2964</v>
          </cell>
          <cell r="F2005">
            <v>0.99983816800000003</v>
          </cell>
        </row>
        <row r="2006">
          <cell r="E2006">
            <v>2965</v>
          </cell>
          <cell r="F2006">
            <v>0.99983798000000002</v>
          </cell>
        </row>
        <row r="2007">
          <cell r="E2007">
            <v>2966</v>
          </cell>
          <cell r="F2007">
            <v>0.999837792</v>
          </cell>
        </row>
        <row r="2008">
          <cell r="E2008">
            <v>2967</v>
          </cell>
          <cell r="F2008">
            <v>0.99983760399999999</v>
          </cell>
        </row>
        <row r="2009">
          <cell r="E2009">
            <v>2968</v>
          </cell>
          <cell r="F2009">
            <v>0.99983741599999998</v>
          </cell>
        </row>
        <row r="2010">
          <cell r="E2010">
            <v>2969</v>
          </cell>
          <cell r="F2010">
            <v>0.99983722800000008</v>
          </cell>
        </row>
        <row r="2011">
          <cell r="E2011">
            <v>2970</v>
          </cell>
          <cell r="F2011">
            <v>0.99983704000000007</v>
          </cell>
        </row>
        <row r="2012">
          <cell r="E2012">
            <v>2971</v>
          </cell>
          <cell r="F2012">
            <v>0.99983685200000005</v>
          </cell>
        </row>
        <row r="2013">
          <cell r="E2013">
            <v>2972</v>
          </cell>
          <cell r="F2013">
            <v>0.99983666400000004</v>
          </cell>
        </row>
        <row r="2014">
          <cell r="E2014">
            <v>2973</v>
          </cell>
          <cell r="F2014">
            <v>0.99983647600000003</v>
          </cell>
        </row>
        <row r="2015">
          <cell r="E2015">
            <v>2974</v>
          </cell>
          <cell r="F2015">
            <v>0.99983628800000002</v>
          </cell>
        </row>
        <row r="2016">
          <cell r="E2016">
            <v>2975</v>
          </cell>
          <cell r="F2016">
            <v>0.99983610000000001</v>
          </cell>
        </row>
        <row r="2017">
          <cell r="E2017">
            <v>2976</v>
          </cell>
          <cell r="F2017">
            <v>0.99983591199999999</v>
          </cell>
        </row>
        <row r="2018">
          <cell r="E2018">
            <v>2977</v>
          </cell>
          <cell r="F2018">
            <v>0.99983572399999998</v>
          </cell>
        </row>
        <row r="2019">
          <cell r="E2019">
            <v>2978</v>
          </cell>
          <cell r="F2019">
            <v>0.99983553600000008</v>
          </cell>
        </row>
        <row r="2020">
          <cell r="E2020">
            <v>2979</v>
          </cell>
          <cell r="F2020">
            <v>0.99983534800000007</v>
          </cell>
        </row>
        <row r="2021">
          <cell r="E2021">
            <v>2980</v>
          </cell>
          <cell r="F2021">
            <v>0.99983516000000006</v>
          </cell>
        </row>
        <row r="2022">
          <cell r="E2022">
            <v>2981</v>
          </cell>
          <cell r="F2022">
            <v>0.99983497200000004</v>
          </cell>
        </row>
        <row r="2023">
          <cell r="E2023">
            <v>2982</v>
          </cell>
          <cell r="F2023">
            <v>0.99983478400000003</v>
          </cell>
        </row>
        <row r="2024">
          <cell r="E2024">
            <v>2983</v>
          </cell>
          <cell r="F2024">
            <v>0.99983459600000002</v>
          </cell>
        </row>
        <row r="2025">
          <cell r="E2025">
            <v>2984</v>
          </cell>
          <cell r="F2025">
            <v>0.99983440800000001</v>
          </cell>
        </row>
        <row r="2026">
          <cell r="E2026">
            <v>2985</v>
          </cell>
          <cell r="F2026">
            <v>0.99983422</v>
          </cell>
        </row>
        <row r="2027">
          <cell r="E2027">
            <v>2986</v>
          </cell>
          <cell r="F2027">
            <v>0.99983403199999998</v>
          </cell>
        </row>
        <row r="2028">
          <cell r="E2028">
            <v>2987</v>
          </cell>
          <cell r="F2028">
            <v>0.99983384400000008</v>
          </cell>
        </row>
        <row r="2029">
          <cell r="E2029">
            <v>2988</v>
          </cell>
          <cell r="F2029">
            <v>0.99983365600000007</v>
          </cell>
        </row>
        <row r="2030">
          <cell r="E2030">
            <v>2989</v>
          </cell>
          <cell r="F2030">
            <v>0.99983346800000006</v>
          </cell>
        </row>
        <row r="2031">
          <cell r="E2031">
            <v>2990</v>
          </cell>
          <cell r="F2031">
            <v>0.99983328000000005</v>
          </cell>
        </row>
        <row r="2032">
          <cell r="E2032">
            <v>2991</v>
          </cell>
          <cell r="F2032">
            <v>0.99983309200000003</v>
          </cell>
        </row>
        <row r="2033">
          <cell r="E2033">
            <v>2992</v>
          </cell>
          <cell r="F2033">
            <v>0.99983290400000002</v>
          </cell>
        </row>
        <row r="2034">
          <cell r="E2034">
            <v>2993</v>
          </cell>
          <cell r="F2034">
            <v>0.99983271600000001</v>
          </cell>
        </row>
        <row r="2035">
          <cell r="E2035">
            <v>2994</v>
          </cell>
          <cell r="F2035">
            <v>0.999832528</v>
          </cell>
        </row>
        <row r="2036">
          <cell r="E2036">
            <v>2995</v>
          </cell>
          <cell r="F2036">
            <v>0.99983233999999999</v>
          </cell>
        </row>
        <row r="2037">
          <cell r="E2037">
            <v>2996</v>
          </cell>
          <cell r="F2037">
            <v>0.99983215200000009</v>
          </cell>
        </row>
        <row r="2038">
          <cell r="E2038">
            <v>2997</v>
          </cell>
          <cell r="F2038">
            <v>0.99983196400000007</v>
          </cell>
        </row>
        <row r="2039">
          <cell r="E2039">
            <v>2998</v>
          </cell>
          <cell r="F2039">
            <v>0.99983177600000006</v>
          </cell>
        </row>
        <row r="2040">
          <cell r="E2040">
            <v>2999</v>
          </cell>
          <cell r="F2040">
            <v>0.99983158800000005</v>
          </cell>
        </row>
        <row r="2041">
          <cell r="E2041">
            <v>3000</v>
          </cell>
          <cell r="F2041">
            <v>0.99983140000000004</v>
          </cell>
        </row>
        <row r="2042">
          <cell r="E2042">
            <v>3001</v>
          </cell>
          <cell r="F2042">
            <v>0.99983124819000002</v>
          </cell>
        </row>
        <row r="2043">
          <cell r="E2043">
            <v>3002</v>
          </cell>
          <cell r="F2043">
            <v>0.99983109638000001</v>
          </cell>
        </row>
        <row r="2044">
          <cell r="E2044">
            <v>3003</v>
          </cell>
          <cell r="F2044">
            <v>0.99983094456999999</v>
          </cell>
        </row>
        <row r="2045">
          <cell r="E2045">
            <v>3004</v>
          </cell>
          <cell r="F2045">
            <v>0.99983079276000009</v>
          </cell>
        </row>
        <row r="2046">
          <cell r="E2046">
            <v>3005</v>
          </cell>
          <cell r="F2046">
            <v>0.99983064095000007</v>
          </cell>
        </row>
        <row r="2047">
          <cell r="E2047">
            <v>3006</v>
          </cell>
          <cell r="F2047">
            <v>0.99983048914000006</v>
          </cell>
        </row>
        <row r="2048">
          <cell r="E2048">
            <v>3007</v>
          </cell>
          <cell r="F2048">
            <v>0.99983033733000004</v>
          </cell>
        </row>
        <row r="2049">
          <cell r="E2049">
            <v>3008</v>
          </cell>
          <cell r="F2049">
            <v>0.99983018552000003</v>
          </cell>
        </row>
        <row r="2050">
          <cell r="E2050">
            <v>3009</v>
          </cell>
          <cell r="F2050">
            <v>0.99983003371000001</v>
          </cell>
        </row>
        <row r="2051">
          <cell r="E2051">
            <v>3010</v>
          </cell>
          <cell r="F2051">
            <v>0.99982988189999999</v>
          </cell>
        </row>
        <row r="2052">
          <cell r="E2052">
            <v>3011</v>
          </cell>
          <cell r="F2052">
            <v>0.99982973008999998</v>
          </cell>
        </row>
        <row r="2053">
          <cell r="E2053">
            <v>3012</v>
          </cell>
          <cell r="F2053">
            <v>0.99982957828000008</v>
          </cell>
        </row>
        <row r="2054">
          <cell r="E2054">
            <v>3013</v>
          </cell>
          <cell r="F2054">
            <v>0.99982942647000006</v>
          </cell>
        </row>
        <row r="2055">
          <cell r="E2055">
            <v>3014</v>
          </cell>
          <cell r="F2055">
            <v>0.99982927466000004</v>
          </cell>
        </row>
        <row r="2056">
          <cell r="E2056">
            <v>3015</v>
          </cell>
          <cell r="F2056">
            <v>0.99982912285000003</v>
          </cell>
        </row>
        <row r="2057">
          <cell r="E2057">
            <v>3016</v>
          </cell>
          <cell r="F2057">
            <v>0.99982897104000001</v>
          </cell>
        </row>
        <row r="2058">
          <cell r="E2058">
            <v>3017</v>
          </cell>
          <cell r="F2058">
            <v>0.99982881923</v>
          </cell>
        </row>
        <row r="2059">
          <cell r="E2059">
            <v>3018</v>
          </cell>
          <cell r="F2059">
            <v>0.99982866741999998</v>
          </cell>
        </row>
        <row r="2060">
          <cell r="E2060">
            <v>3019</v>
          </cell>
          <cell r="F2060">
            <v>0.99982851561000008</v>
          </cell>
        </row>
        <row r="2061">
          <cell r="E2061">
            <v>3020</v>
          </cell>
          <cell r="F2061">
            <v>0.99982836380000006</v>
          </cell>
        </row>
        <row r="2062">
          <cell r="E2062">
            <v>3021</v>
          </cell>
          <cell r="F2062">
            <v>0.99982821199000005</v>
          </cell>
        </row>
        <row r="2063">
          <cell r="E2063">
            <v>3022</v>
          </cell>
          <cell r="F2063">
            <v>0.99982806018000003</v>
          </cell>
        </row>
        <row r="2064">
          <cell r="E2064">
            <v>3023</v>
          </cell>
          <cell r="F2064">
            <v>0.99982790837000002</v>
          </cell>
        </row>
        <row r="2065">
          <cell r="E2065">
            <v>3024</v>
          </cell>
          <cell r="F2065">
            <v>0.99982775656</v>
          </cell>
        </row>
        <row r="2066">
          <cell r="E2066">
            <v>3025</v>
          </cell>
          <cell r="F2066">
            <v>0.99982760474999999</v>
          </cell>
        </row>
        <row r="2067">
          <cell r="E2067">
            <v>3026</v>
          </cell>
          <cell r="F2067">
            <v>0.99982745294000008</v>
          </cell>
        </row>
        <row r="2068">
          <cell r="E2068">
            <v>3027</v>
          </cell>
          <cell r="F2068">
            <v>0.99982730113000007</v>
          </cell>
        </row>
        <row r="2069">
          <cell r="E2069">
            <v>3028</v>
          </cell>
          <cell r="F2069">
            <v>0.99982714932000005</v>
          </cell>
        </row>
        <row r="2070">
          <cell r="E2070">
            <v>3029</v>
          </cell>
          <cell r="F2070">
            <v>0.99982699751000004</v>
          </cell>
        </row>
        <row r="2071">
          <cell r="E2071">
            <v>3030</v>
          </cell>
          <cell r="F2071">
            <v>0.99982684570000002</v>
          </cell>
        </row>
        <row r="2072">
          <cell r="E2072">
            <v>3031</v>
          </cell>
          <cell r="F2072">
            <v>0.99982669389000001</v>
          </cell>
        </row>
        <row r="2073">
          <cell r="E2073">
            <v>3032</v>
          </cell>
          <cell r="F2073">
            <v>0.99982654207999999</v>
          </cell>
        </row>
        <row r="2074">
          <cell r="E2074">
            <v>3033</v>
          </cell>
          <cell r="F2074">
            <v>0.99982639026999998</v>
          </cell>
        </row>
        <row r="2075">
          <cell r="E2075">
            <v>3034</v>
          </cell>
          <cell r="F2075">
            <v>0.99982623846000007</v>
          </cell>
        </row>
        <row r="2076">
          <cell r="E2076">
            <v>3035</v>
          </cell>
          <cell r="F2076">
            <v>0.99982608665000006</v>
          </cell>
        </row>
        <row r="2077">
          <cell r="E2077">
            <v>3036</v>
          </cell>
          <cell r="F2077">
            <v>0.99982593484000004</v>
          </cell>
        </row>
        <row r="2078">
          <cell r="E2078">
            <v>3037</v>
          </cell>
          <cell r="F2078">
            <v>0.99982578303000003</v>
          </cell>
        </row>
        <row r="2079">
          <cell r="E2079">
            <v>3038</v>
          </cell>
          <cell r="F2079">
            <v>0.99982563122000001</v>
          </cell>
        </row>
        <row r="2080">
          <cell r="E2080">
            <v>3039</v>
          </cell>
          <cell r="F2080">
            <v>0.99982547941</v>
          </cell>
        </row>
        <row r="2081">
          <cell r="E2081">
            <v>3040</v>
          </cell>
          <cell r="F2081">
            <v>0.99982532759999998</v>
          </cell>
        </row>
        <row r="2082">
          <cell r="E2082">
            <v>3041</v>
          </cell>
          <cell r="F2082">
            <v>0.99982517579000008</v>
          </cell>
        </row>
        <row r="2083">
          <cell r="E2083">
            <v>3042</v>
          </cell>
          <cell r="F2083">
            <v>0.99982502398000006</v>
          </cell>
        </row>
        <row r="2084">
          <cell r="E2084">
            <v>3043</v>
          </cell>
          <cell r="F2084">
            <v>0.99982487217000005</v>
          </cell>
        </row>
        <row r="2085">
          <cell r="E2085">
            <v>3044</v>
          </cell>
          <cell r="F2085">
            <v>0.99982472036000003</v>
          </cell>
        </row>
        <row r="2086">
          <cell r="E2086">
            <v>3045</v>
          </cell>
          <cell r="F2086">
            <v>0.99982456855000001</v>
          </cell>
        </row>
        <row r="2087">
          <cell r="E2087">
            <v>3046</v>
          </cell>
          <cell r="F2087">
            <v>0.99982441674</v>
          </cell>
        </row>
        <row r="2088">
          <cell r="E2088">
            <v>3047</v>
          </cell>
          <cell r="F2088">
            <v>0.99982426492999998</v>
          </cell>
        </row>
        <row r="2089">
          <cell r="E2089">
            <v>3048</v>
          </cell>
          <cell r="F2089">
            <v>0.99982411311999997</v>
          </cell>
        </row>
        <row r="2090">
          <cell r="E2090">
            <v>3049</v>
          </cell>
          <cell r="F2090">
            <v>0.99982396131000006</v>
          </cell>
        </row>
        <row r="2091">
          <cell r="E2091">
            <v>3050</v>
          </cell>
          <cell r="F2091">
            <v>0.99982380950000005</v>
          </cell>
        </row>
        <row r="2092">
          <cell r="E2092">
            <v>3051</v>
          </cell>
          <cell r="F2092">
            <v>0.99982365769000003</v>
          </cell>
        </row>
        <row r="2093">
          <cell r="E2093">
            <v>3052</v>
          </cell>
          <cell r="F2093">
            <v>0.99982350588000002</v>
          </cell>
        </row>
        <row r="2094">
          <cell r="E2094">
            <v>3053</v>
          </cell>
          <cell r="F2094">
            <v>0.99982335407</v>
          </cell>
        </row>
        <row r="2095">
          <cell r="E2095">
            <v>3054</v>
          </cell>
          <cell r="F2095">
            <v>0.99982320225999999</v>
          </cell>
        </row>
        <row r="2096">
          <cell r="E2096">
            <v>3055</v>
          </cell>
          <cell r="F2096">
            <v>0.99982305044999997</v>
          </cell>
        </row>
        <row r="2097">
          <cell r="E2097">
            <v>3056</v>
          </cell>
          <cell r="F2097">
            <v>0.99982289864000007</v>
          </cell>
        </row>
        <row r="2098">
          <cell r="E2098">
            <v>3057</v>
          </cell>
          <cell r="F2098">
            <v>0.99982274683000005</v>
          </cell>
        </row>
        <row r="2099">
          <cell r="E2099">
            <v>3058</v>
          </cell>
          <cell r="F2099">
            <v>0.99982259502000004</v>
          </cell>
        </row>
        <row r="2100">
          <cell r="E2100">
            <v>3059</v>
          </cell>
          <cell r="F2100">
            <v>0.99982244321000002</v>
          </cell>
        </row>
        <row r="2101">
          <cell r="E2101">
            <v>3060</v>
          </cell>
          <cell r="F2101">
            <v>0.99982229140000001</v>
          </cell>
        </row>
        <row r="2102">
          <cell r="E2102">
            <v>3061</v>
          </cell>
          <cell r="F2102">
            <v>0.99982213958999999</v>
          </cell>
        </row>
        <row r="2103">
          <cell r="E2103">
            <v>3062</v>
          </cell>
          <cell r="F2103">
            <v>0.99982198777999998</v>
          </cell>
        </row>
        <row r="2104">
          <cell r="E2104">
            <v>3063</v>
          </cell>
          <cell r="F2104">
            <v>0.99982183597000007</v>
          </cell>
        </row>
        <row r="2105">
          <cell r="E2105">
            <v>3064</v>
          </cell>
          <cell r="F2105">
            <v>0.99982168416000006</v>
          </cell>
        </row>
        <row r="2106">
          <cell r="E2106">
            <v>3065</v>
          </cell>
          <cell r="F2106">
            <v>0.99982153235000004</v>
          </cell>
        </row>
        <row r="2107">
          <cell r="E2107">
            <v>3066</v>
          </cell>
          <cell r="F2107">
            <v>0.99982138054000003</v>
          </cell>
        </row>
        <row r="2108">
          <cell r="E2108">
            <v>3067</v>
          </cell>
          <cell r="F2108">
            <v>0.99982122873000001</v>
          </cell>
        </row>
        <row r="2109">
          <cell r="E2109">
            <v>3068</v>
          </cell>
          <cell r="F2109">
            <v>0.99982107692</v>
          </cell>
        </row>
        <row r="2110">
          <cell r="E2110">
            <v>3069</v>
          </cell>
          <cell r="F2110">
            <v>0.99982092510999998</v>
          </cell>
        </row>
        <row r="2111">
          <cell r="E2111">
            <v>3070</v>
          </cell>
          <cell r="F2111">
            <v>0.99982077329999997</v>
          </cell>
        </row>
        <row r="2112">
          <cell r="E2112">
            <v>3071</v>
          </cell>
          <cell r="F2112">
            <v>0.99982062149000006</v>
          </cell>
        </row>
        <row r="2113">
          <cell r="E2113">
            <v>3072</v>
          </cell>
          <cell r="F2113">
            <v>0.99982046968000005</v>
          </cell>
        </row>
        <row r="2114">
          <cell r="E2114">
            <v>3073</v>
          </cell>
          <cell r="F2114">
            <v>0.99982031787000003</v>
          </cell>
        </row>
        <row r="2115">
          <cell r="E2115">
            <v>3074</v>
          </cell>
          <cell r="F2115">
            <v>0.99982016606000002</v>
          </cell>
        </row>
        <row r="2116">
          <cell r="E2116">
            <v>3075</v>
          </cell>
          <cell r="F2116">
            <v>0.99982001425</v>
          </cell>
        </row>
        <row r="2117">
          <cell r="E2117">
            <v>3076</v>
          </cell>
          <cell r="F2117">
            <v>0.99981986243999998</v>
          </cell>
        </row>
        <row r="2118">
          <cell r="E2118">
            <v>3077</v>
          </cell>
          <cell r="F2118">
            <v>0.99981971062999997</v>
          </cell>
        </row>
        <row r="2119">
          <cell r="E2119">
            <v>3078</v>
          </cell>
          <cell r="F2119">
            <v>0.99981955882000006</v>
          </cell>
        </row>
        <row r="2120">
          <cell r="E2120">
            <v>3079</v>
          </cell>
          <cell r="F2120">
            <v>0.99981940701000005</v>
          </cell>
        </row>
        <row r="2121">
          <cell r="E2121">
            <v>3080</v>
          </cell>
          <cell r="F2121">
            <v>0.99981925520000003</v>
          </cell>
        </row>
        <row r="2122">
          <cell r="E2122">
            <v>3081</v>
          </cell>
          <cell r="F2122">
            <v>0.99981910339000002</v>
          </cell>
        </row>
        <row r="2123">
          <cell r="E2123">
            <v>3082</v>
          </cell>
          <cell r="F2123">
            <v>0.99981895158</v>
          </cell>
        </row>
        <row r="2124">
          <cell r="E2124">
            <v>3083</v>
          </cell>
          <cell r="F2124">
            <v>0.99981879976999999</v>
          </cell>
        </row>
        <row r="2125">
          <cell r="E2125">
            <v>3084</v>
          </cell>
          <cell r="F2125">
            <v>0.99981864795999997</v>
          </cell>
        </row>
        <row r="2126">
          <cell r="E2126">
            <v>3085</v>
          </cell>
          <cell r="F2126">
            <v>0.99981849614999996</v>
          </cell>
        </row>
        <row r="2127">
          <cell r="E2127">
            <v>3086</v>
          </cell>
          <cell r="F2127">
            <v>0.99981834434000005</v>
          </cell>
        </row>
        <row r="2128">
          <cell r="E2128">
            <v>3087</v>
          </cell>
          <cell r="F2128">
            <v>0.99981819253000004</v>
          </cell>
        </row>
        <row r="2129">
          <cell r="E2129">
            <v>3088</v>
          </cell>
          <cell r="F2129">
            <v>0.99981804072000002</v>
          </cell>
        </row>
        <row r="2130">
          <cell r="E2130">
            <v>3089</v>
          </cell>
          <cell r="F2130">
            <v>0.99981788891000001</v>
          </cell>
        </row>
        <row r="2131">
          <cell r="E2131">
            <v>3090</v>
          </cell>
          <cell r="F2131">
            <v>0.99981773709999999</v>
          </cell>
        </row>
        <row r="2132">
          <cell r="E2132">
            <v>3091</v>
          </cell>
          <cell r="F2132">
            <v>0.99981758528999998</v>
          </cell>
        </row>
        <row r="2133">
          <cell r="E2133">
            <v>3092</v>
          </cell>
          <cell r="F2133">
            <v>0.99981743347999996</v>
          </cell>
        </row>
        <row r="2134">
          <cell r="E2134">
            <v>3093</v>
          </cell>
          <cell r="F2134">
            <v>0.99981728167000006</v>
          </cell>
        </row>
        <row r="2135">
          <cell r="E2135">
            <v>3094</v>
          </cell>
          <cell r="F2135">
            <v>0.99981712986000004</v>
          </cell>
        </row>
        <row r="2136">
          <cell r="E2136">
            <v>3095</v>
          </cell>
          <cell r="F2136">
            <v>0.99981697805000003</v>
          </cell>
        </row>
        <row r="2137">
          <cell r="E2137">
            <v>3096</v>
          </cell>
          <cell r="F2137">
            <v>0.99981682624000001</v>
          </cell>
        </row>
        <row r="2138">
          <cell r="E2138">
            <v>3097</v>
          </cell>
          <cell r="F2138">
            <v>0.99981667443</v>
          </cell>
        </row>
        <row r="2139">
          <cell r="E2139">
            <v>3098</v>
          </cell>
          <cell r="F2139">
            <v>0.99981652261999998</v>
          </cell>
        </row>
        <row r="2140">
          <cell r="E2140">
            <v>3099</v>
          </cell>
          <cell r="F2140">
            <v>0.99981637080999997</v>
          </cell>
        </row>
        <row r="2141">
          <cell r="E2141">
            <v>3100</v>
          </cell>
          <cell r="F2141">
            <v>0.99981621899999995</v>
          </cell>
        </row>
        <row r="2142">
          <cell r="E2142">
            <v>3101</v>
          </cell>
          <cell r="F2142">
            <v>0.99981606719000005</v>
          </cell>
        </row>
        <row r="2143">
          <cell r="E2143">
            <v>3102</v>
          </cell>
          <cell r="F2143">
            <v>0.99981591538000003</v>
          </cell>
        </row>
        <row r="2144">
          <cell r="E2144">
            <v>3103</v>
          </cell>
          <cell r="F2144">
            <v>0.99981576357000002</v>
          </cell>
        </row>
        <row r="2145">
          <cell r="E2145">
            <v>3104</v>
          </cell>
          <cell r="F2145">
            <v>0.99981561176</v>
          </cell>
        </row>
        <row r="2146">
          <cell r="E2146">
            <v>3105</v>
          </cell>
          <cell r="F2146">
            <v>0.99981545994999999</v>
          </cell>
        </row>
        <row r="2147">
          <cell r="E2147">
            <v>3106</v>
          </cell>
          <cell r="F2147">
            <v>0.99981530813999997</v>
          </cell>
        </row>
        <row r="2148">
          <cell r="E2148">
            <v>3107</v>
          </cell>
          <cell r="F2148">
            <v>0.99981515632999995</v>
          </cell>
        </row>
        <row r="2149">
          <cell r="E2149">
            <v>3108</v>
          </cell>
          <cell r="F2149">
            <v>0.99981500452000005</v>
          </cell>
        </row>
        <row r="2150">
          <cell r="E2150">
            <v>3109</v>
          </cell>
          <cell r="F2150">
            <v>0.99981485271000003</v>
          </cell>
        </row>
        <row r="2151">
          <cell r="E2151">
            <v>3110</v>
          </cell>
          <cell r="F2151">
            <v>0.99981470090000002</v>
          </cell>
        </row>
        <row r="2152">
          <cell r="E2152">
            <v>3111</v>
          </cell>
          <cell r="F2152">
            <v>0.99981454909</v>
          </cell>
        </row>
        <row r="2153">
          <cell r="E2153">
            <v>3112</v>
          </cell>
          <cell r="F2153">
            <v>0.99981439727999999</v>
          </cell>
        </row>
        <row r="2154">
          <cell r="E2154">
            <v>3113</v>
          </cell>
          <cell r="F2154">
            <v>0.99981424546999997</v>
          </cell>
        </row>
        <row r="2155">
          <cell r="E2155">
            <v>3114</v>
          </cell>
          <cell r="F2155">
            <v>0.99981409365999996</v>
          </cell>
        </row>
        <row r="2156">
          <cell r="E2156">
            <v>3115</v>
          </cell>
          <cell r="F2156">
            <v>0.99981394185000005</v>
          </cell>
        </row>
        <row r="2157">
          <cell r="E2157">
            <v>3116</v>
          </cell>
          <cell r="F2157">
            <v>0.99981379004000004</v>
          </cell>
        </row>
        <row r="2158">
          <cell r="E2158">
            <v>3117</v>
          </cell>
          <cell r="F2158">
            <v>0.99981363823000002</v>
          </cell>
        </row>
        <row r="2159">
          <cell r="E2159">
            <v>3118</v>
          </cell>
          <cell r="F2159">
            <v>0.99981348642000001</v>
          </cell>
        </row>
        <row r="2160">
          <cell r="E2160">
            <v>3119</v>
          </cell>
          <cell r="F2160">
            <v>0.99981333460999999</v>
          </cell>
        </row>
        <row r="2161">
          <cell r="E2161">
            <v>3120</v>
          </cell>
          <cell r="F2161">
            <v>0.99981318279999998</v>
          </cell>
        </row>
        <row r="2162">
          <cell r="E2162">
            <v>3121</v>
          </cell>
          <cell r="F2162">
            <v>0.99981303098999996</v>
          </cell>
        </row>
        <row r="2163">
          <cell r="E2163">
            <v>3122</v>
          </cell>
          <cell r="F2163">
            <v>0.99981287917999995</v>
          </cell>
        </row>
        <row r="2164">
          <cell r="E2164">
            <v>3123</v>
          </cell>
          <cell r="F2164">
            <v>0.99981272737000004</v>
          </cell>
        </row>
        <row r="2165">
          <cell r="E2165">
            <v>3124</v>
          </cell>
          <cell r="F2165">
            <v>0.99981257556000003</v>
          </cell>
        </row>
        <row r="2166">
          <cell r="E2166">
            <v>3125</v>
          </cell>
          <cell r="F2166">
            <v>0.99981242375000001</v>
          </cell>
        </row>
        <row r="2167">
          <cell r="E2167">
            <v>3126</v>
          </cell>
          <cell r="F2167">
            <v>0.99981227194</v>
          </cell>
        </row>
        <row r="2168">
          <cell r="E2168">
            <v>3127</v>
          </cell>
          <cell r="F2168">
            <v>0.99981212012999998</v>
          </cell>
        </row>
        <row r="2169">
          <cell r="E2169">
            <v>3128</v>
          </cell>
          <cell r="F2169">
            <v>0.99981196831999997</v>
          </cell>
        </row>
        <row r="2170">
          <cell r="E2170">
            <v>3129</v>
          </cell>
          <cell r="F2170">
            <v>0.99981181650999995</v>
          </cell>
        </row>
        <row r="2171">
          <cell r="E2171">
            <v>3130</v>
          </cell>
          <cell r="F2171">
            <v>0.99981166470000005</v>
          </cell>
        </row>
        <row r="2172">
          <cell r="E2172">
            <v>3131</v>
          </cell>
          <cell r="F2172">
            <v>0.99981151289000003</v>
          </cell>
        </row>
        <row r="2173">
          <cell r="E2173">
            <v>3132</v>
          </cell>
          <cell r="F2173">
            <v>0.99981136108000002</v>
          </cell>
        </row>
        <row r="2174">
          <cell r="E2174">
            <v>3133</v>
          </cell>
          <cell r="F2174">
            <v>0.99981120927</v>
          </cell>
        </row>
        <row r="2175">
          <cell r="E2175">
            <v>3134</v>
          </cell>
          <cell r="F2175">
            <v>0.99981105745999999</v>
          </cell>
        </row>
        <row r="2176">
          <cell r="E2176">
            <v>3135</v>
          </cell>
          <cell r="F2176">
            <v>0.99981090564999997</v>
          </cell>
        </row>
        <row r="2177">
          <cell r="E2177">
            <v>3136</v>
          </cell>
          <cell r="F2177">
            <v>0.99981075383999995</v>
          </cell>
        </row>
        <row r="2178">
          <cell r="E2178">
            <v>3137</v>
          </cell>
          <cell r="F2178">
            <v>0.99981060202999994</v>
          </cell>
        </row>
        <row r="2179">
          <cell r="E2179">
            <v>3138</v>
          </cell>
          <cell r="F2179">
            <v>0.99981045022000004</v>
          </cell>
        </row>
        <row r="2180">
          <cell r="E2180">
            <v>3139</v>
          </cell>
          <cell r="F2180">
            <v>0.99981029841000002</v>
          </cell>
        </row>
        <row r="2181">
          <cell r="E2181">
            <v>3140</v>
          </cell>
          <cell r="F2181">
            <v>0.9998101466</v>
          </cell>
        </row>
        <row r="2182">
          <cell r="E2182">
            <v>3141</v>
          </cell>
          <cell r="F2182">
            <v>0.99980999478999999</v>
          </cell>
        </row>
        <row r="2183">
          <cell r="E2183">
            <v>3142</v>
          </cell>
          <cell r="F2183">
            <v>0.99980984297999997</v>
          </cell>
        </row>
        <row r="2184">
          <cell r="E2184">
            <v>3143</v>
          </cell>
          <cell r="F2184">
            <v>0.99980969116999996</v>
          </cell>
        </row>
        <row r="2185">
          <cell r="E2185">
            <v>3144</v>
          </cell>
          <cell r="F2185">
            <v>0.99980953935999994</v>
          </cell>
        </row>
        <row r="2186">
          <cell r="E2186">
            <v>3145</v>
          </cell>
          <cell r="F2186">
            <v>0.99980938755000004</v>
          </cell>
        </row>
        <row r="2187">
          <cell r="E2187">
            <v>3146</v>
          </cell>
          <cell r="F2187">
            <v>0.99980923574000002</v>
          </cell>
        </row>
        <row r="2188">
          <cell r="E2188">
            <v>3147</v>
          </cell>
          <cell r="F2188">
            <v>0.99980908393000001</v>
          </cell>
        </row>
        <row r="2189">
          <cell r="E2189">
            <v>3148</v>
          </cell>
          <cell r="F2189">
            <v>0.99980893211999999</v>
          </cell>
        </row>
        <row r="2190">
          <cell r="E2190">
            <v>3149</v>
          </cell>
          <cell r="F2190">
            <v>0.99980878030999998</v>
          </cell>
        </row>
        <row r="2191">
          <cell r="E2191">
            <v>3150</v>
          </cell>
          <cell r="F2191">
            <v>0.99980862849999996</v>
          </cell>
        </row>
        <row r="2192">
          <cell r="E2192">
            <v>3151</v>
          </cell>
          <cell r="F2192">
            <v>0.99980847668999995</v>
          </cell>
        </row>
        <row r="2193">
          <cell r="E2193">
            <v>3152</v>
          </cell>
          <cell r="F2193">
            <v>0.99980832488000004</v>
          </cell>
        </row>
        <row r="2194">
          <cell r="E2194">
            <v>3153</v>
          </cell>
          <cell r="F2194">
            <v>0.99980817307000003</v>
          </cell>
        </row>
        <row r="2195">
          <cell r="E2195">
            <v>3154</v>
          </cell>
          <cell r="F2195">
            <v>0.99980802126000001</v>
          </cell>
        </row>
        <row r="2196">
          <cell r="E2196">
            <v>3155</v>
          </cell>
          <cell r="F2196">
            <v>0.99980786945</v>
          </cell>
        </row>
        <row r="2197">
          <cell r="E2197">
            <v>3156</v>
          </cell>
          <cell r="F2197">
            <v>0.99980771763999998</v>
          </cell>
        </row>
        <row r="2198">
          <cell r="E2198">
            <v>3157</v>
          </cell>
          <cell r="F2198">
            <v>0.99980756582999997</v>
          </cell>
        </row>
        <row r="2199">
          <cell r="E2199">
            <v>3158</v>
          </cell>
          <cell r="F2199">
            <v>0.99980741401999995</v>
          </cell>
        </row>
        <row r="2200">
          <cell r="E2200">
            <v>3159</v>
          </cell>
          <cell r="F2200">
            <v>0.99980726220999994</v>
          </cell>
        </row>
        <row r="2201">
          <cell r="E2201">
            <v>3160</v>
          </cell>
          <cell r="F2201">
            <v>0.99980711040000003</v>
          </cell>
        </row>
        <row r="2202">
          <cell r="E2202">
            <v>3161</v>
          </cell>
          <cell r="F2202">
            <v>0.99980695859000002</v>
          </cell>
        </row>
        <row r="2203">
          <cell r="E2203">
            <v>3162</v>
          </cell>
          <cell r="F2203">
            <v>0.99980680678</v>
          </cell>
        </row>
        <row r="2204">
          <cell r="E2204">
            <v>3163</v>
          </cell>
          <cell r="F2204">
            <v>0.99980665496999999</v>
          </cell>
        </row>
        <row r="2205">
          <cell r="E2205">
            <v>3164</v>
          </cell>
          <cell r="F2205">
            <v>0.99980650315999997</v>
          </cell>
        </row>
        <row r="2206">
          <cell r="E2206">
            <v>3165</v>
          </cell>
          <cell r="F2206">
            <v>0.99980635134999996</v>
          </cell>
        </row>
        <row r="2207">
          <cell r="E2207">
            <v>3166</v>
          </cell>
          <cell r="F2207">
            <v>0.99980619953999994</v>
          </cell>
        </row>
        <row r="2208">
          <cell r="E2208">
            <v>3167</v>
          </cell>
          <cell r="F2208">
            <v>0.99980604773000004</v>
          </cell>
        </row>
        <row r="2209">
          <cell r="E2209">
            <v>3168</v>
          </cell>
          <cell r="F2209">
            <v>0.99980589592000002</v>
          </cell>
        </row>
        <row r="2210">
          <cell r="E2210">
            <v>3169</v>
          </cell>
          <cell r="F2210">
            <v>0.99980574411000001</v>
          </cell>
        </row>
        <row r="2211">
          <cell r="E2211">
            <v>3170</v>
          </cell>
          <cell r="F2211">
            <v>0.99980559229999999</v>
          </cell>
        </row>
        <row r="2212">
          <cell r="E2212">
            <v>3171</v>
          </cell>
          <cell r="F2212">
            <v>0.99980544048999997</v>
          </cell>
        </row>
        <row r="2213">
          <cell r="E2213">
            <v>3172</v>
          </cell>
          <cell r="F2213">
            <v>0.99980528867999996</v>
          </cell>
        </row>
        <row r="2214">
          <cell r="E2214">
            <v>3173</v>
          </cell>
          <cell r="F2214">
            <v>0.99980513686999994</v>
          </cell>
        </row>
        <row r="2215">
          <cell r="E2215">
            <v>3174</v>
          </cell>
          <cell r="F2215">
            <v>0.99980498505999993</v>
          </cell>
        </row>
        <row r="2216">
          <cell r="E2216">
            <v>3175</v>
          </cell>
          <cell r="F2216">
            <v>0.99980483325000002</v>
          </cell>
        </row>
        <row r="2217">
          <cell r="E2217">
            <v>3176</v>
          </cell>
          <cell r="F2217">
            <v>0.99980468144000001</v>
          </cell>
        </row>
        <row r="2218">
          <cell r="E2218">
            <v>3177</v>
          </cell>
          <cell r="F2218">
            <v>0.99980452962999999</v>
          </cell>
        </row>
        <row r="2219">
          <cell r="E2219">
            <v>3178</v>
          </cell>
          <cell r="F2219">
            <v>0.99980437781999998</v>
          </cell>
        </row>
        <row r="2220">
          <cell r="E2220">
            <v>3179</v>
          </cell>
          <cell r="F2220">
            <v>0.99980422600999996</v>
          </cell>
        </row>
        <row r="2221">
          <cell r="E2221">
            <v>3180</v>
          </cell>
          <cell r="F2221">
            <v>0.99980407419999995</v>
          </cell>
        </row>
        <row r="2222">
          <cell r="E2222">
            <v>3181</v>
          </cell>
          <cell r="F2222">
            <v>0.99980392238999993</v>
          </cell>
        </row>
        <row r="2223">
          <cell r="E2223">
            <v>3182</v>
          </cell>
          <cell r="F2223">
            <v>0.99980377058000003</v>
          </cell>
        </row>
        <row r="2224">
          <cell r="E2224">
            <v>3183</v>
          </cell>
          <cell r="F2224">
            <v>0.99980361877000001</v>
          </cell>
        </row>
        <row r="2225">
          <cell r="E2225">
            <v>3184</v>
          </cell>
          <cell r="F2225">
            <v>0.99980346696</v>
          </cell>
        </row>
        <row r="2226">
          <cell r="E2226">
            <v>3185</v>
          </cell>
          <cell r="F2226">
            <v>0.99980331514999998</v>
          </cell>
        </row>
        <row r="2227">
          <cell r="E2227">
            <v>3186</v>
          </cell>
          <cell r="F2227">
            <v>0.99980316333999997</v>
          </cell>
        </row>
        <row r="2228">
          <cell r="E2228">
            <v>3187</v>
          </cell>
          <cell r="F2228">
            <v>0.99980301152999995</v>
          </cell>
        </row>
        <row r="2229">
          <cell r="E2229">
            <v>3188</v>
          </cell>
          <cell r="F2229">
            <v>0.99980285971999994</v>
          </cell>
        </row>
        <row r="2230">
          <cell r="E2230">
            <v>3189</v>
          </cell>
          <cell r="F2230">
            <v>0.99980270791000003</v>
          </cell>
        </row>
        <row r="2231">
          <cell r="E2231">
            <v>3190</v>
          </cell>
          <cell r="F2231">
            <v>0.99980255610000002</v>
          </cell>
        </row>
        <row r="2232">
          <cell r="E2232">
            <v>3191</v>
          </cell>
          <cell r="F2232">
            <v>0.99980240429</v>
          </cell>
        </row>
        <row r="2233">
          <cell r="E2233">
            <v>3192</v>
          </cell>
          <cell r="F2233">
            <v>0.99980225247999999</v>
          </cell>
        </row>
        <row r="2234">
          <cell r="E2234">
            <v>3193</v>
          </cell>
          <cell r="F2234">
            <v>0.99980210066999997</v>
          </cell>
        </row>
        <row r="2235">
          <cell r="E2235">
            <v>3194</v>
          </cell>
          <cell r="F2235">
            <v>0.99980194885999996</v>
          </cell>
        </row>
        <row r="2236">
          <cell r="E2236">
            <v>3195</v>
          </cell>
          <cell r="F2236">
            <v>0.99980179704999994</v>
          </cell>
        </row>
        <row r="2237">
          <cell r="E2237">
            <v>3196</v>
          </cell>
          <cell r="F2237">
            <v>0.99980164523999993</v>
          </cell>
        </row>
        <row r="2238">
          <cell r="E2238">
            <v>3197</v>
          </cell>
          <cell r="F2238">
            <v>0.99980149343000002</v>
          </cell>
        </row>
        <row r="2239">
          <cell r="E2239">
            <v>3198</v>
          </cell>
          <cell r="F2239">
            <v>0.99980134162000001</v>
          </cell>
        </row>
        <row r="2240">
          <cell r="E2240">
            <v>3199</v>
          </cell>
          <cell r="F2240">
            <v>0.99980118980999999</v>
          </cell>
        </row>
        <row r="2241">
          <cell r="E2241">
            <v>3200</v>
          </cell>
          <cell r="F2241">
            <v>0.99980103799999998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PROGNOS"/>
      <sheetName val="PROJECT"/>
      <sheetName val="REPOR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ZR"/>
      <sheetName val="ZE"/>
      <sheetName val="REP"/>
      <sheetName val="PRN"/>
      <sheetName val="GOT"/>
      <sheetName val="GOC"/>
      <sheetName val="REED"/>
      <sheetName val="MD1"/>
      <sheetName val="MD2"/>
      <sheetName val="MD3"/>
      <sheetName val="Форма2"/>
      <sheetName val="KreПК"/>
      <sheetName val="Control Settings"/>
      <sheetName val="Фин_модель"/>
      <sheetName val="Статьи"/>
      <sheetName val="3НК"/>
      <sheetName val="1NK"/>
      <sheetName val="I KEY INFORMATION"/>
    </sheetNames>
    <sheetDataSet>
      <sheetData sheetId="0">
        <row r="15">
          <cell r="E15">
            <v>90</v>
          </cell>
        </row>
      </sheetData>
      <sheetData sheetId="1">
        <row r="15">
          <cell r="E15">
            <v>90</v>
          </cell>
        </row>
        <row r="16">
          <cell r="E16">
            <v>15</v>
          </cell>
        </row>
        <row r="19">
          <cell r="E19" t="str">
            <v>тыс.тг.</v>
          </cell>
        </row>
        <row r="761">
          <cell r="E761">
            <v>0</v>
          </cell>
          <cell r="F761">
            <v>1</v>
          </cell>
          <cell r="G761">
            <v>2</v>
          </cell>
          <cell r="H761">
            <v>3</v>
          </cell>
          <cell r="I761">
            <v>4</v>
          </cell>
          <cell r="J761">
            <v>5</v>
          </cell>
          <cell r="K761">
            <v>6</v>
          </cell>
          <cell r="L761">
            <v>7</v>
          </cell>
          <cell r="M761">
            <v>8</v>
          </cell>
          <cell r="N761">
            <v>9</v>
          </cell>
          <cell r="O761">
            <v>10</v>
          </cell>
          <cell r="P761">
            <v>11</v>
          </cell>
          <cell r="Q761">
            <v>12</v>
          </cell>
          <cell r="R761">
            <v>13</v>
          </cell>
          <cell r="S761">
            <v>14</v>
          </cell>
          <cell r="T761">
            <v>15</v>
          </cell>
          <cell r="U761">
            <v>16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роизвЭконЦели"/>
      <sheetName val="по долям участия"/>
      <sheetName val="2НК"/>
      <sheetName val="1БК"/>
      <sheetName val="1BК engl"/>
      <sheetName val="2NК engl"/>
      <sheetName val="Query3НК"/>
      <sheetName val="1НК (2008-2010)"/>
      <sheetName val="2НК, 1БК"/>
      <sheetName val="2БК"/>
      <sheetName val="2BК engl"/>
      <sheetName val="3НК"/>
      <sheetName val="Query3НК_KZ"/>
      <sheetName val="Предпр"/>
      <sheetName val="ЕдИзм"/>
      <sheetName val="Группы"/>
      <sheetName val="из сем"/>
      <sheetName val="1NK"/>
      <sheetName val="7.1"/>
      <sheetName val="ЦентрЗатр"/>
      <sheetName val="Форма2"/>
      <sheetName val="FES"/>
      <sheetName val="2.2 ОтклОТМ"/>
      <sheetName val="1.3.2 ОТМ"/>
      <sheetName val="Добыча нефти4"/>
      <sheetName val="Содержание"/>
      <sheetName val="Лист2"/>
      <sheetName val="Статьи"/>
      <sheetName val="PROGNOS"/>
      <sheetName val="S810_3HK_Oct_2211"/>
      <sheetName val="KreПК"/>
      <sheetName val="5НК"/>
      <sheetName val="DCF"/>
      <sheetName val="Auxilliary_Info"/>
      <sheetName val="ОТиТБ"/>
      <sheetName val="OffshoreBatchReport"/>
      <sheetName val="Управление"/>
      <sheetName val="Scenarios"/>
      <sheetName val="Hidden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"/>
      <sheetName val="K31X"/>
      <sheetName val="Consolidator Inputs"/>
      <sheetName val="П"/>
      <sheetName val="6НК-cт."/>
      <sheetName val="по_долям_участия"/>
      <sheetName val="1BК_engl"/>
      <sheetName val="2NК_engl"/>
      <sheetName val="1НК_(2008-2010)"/>
      <sheetName val="2НК,_1БК"/>
      <sheetName val="2BК_engl"/>
      <sheetName val="7_1"/>
      <sheetName val="из_сем"/>
      <sheetName val="2_2_ОтклОТМ"/>
      <sheetName val="1_3_2_ОТМ"/>
      <sheetName val="Добыча_нефти4"/>
      <sheetName val="Consolidator_Inputs"/>
      <sheetName val="PD.5_2"/>
      <sheetName val="1,3 новая"/>
      <sheetName val="ИнвестицииСвод"/>
      <sheetName val="PD.5_1"/>
      <sheetName val="Итог по НПО "/>
      <sheetName val="PD.5_3"/>
      <sheetName val="Баланс (Ф1)"/>
      <sheetName val="1.401.2"/>
      <sheetName val="формаДДС_пЛОХ_ЛОХЛкмесяц03_ДАШв"/>
      <sheetName val="К1_МП"/>
      <sheetName val="CO1"/>
      <sheetName val="Hollywood-Bud"/>
      <sheetName val="Input"/>
      <sheetName val="Отчет по налогам"/>
      <sheetName val="Gal_VarSheet"/>
      <sheetName val="PD_5_2"/>
      <sheetName val="1,3_новая"/>
      <sheetName val="PD_5_1"/>
      <sheetName val="Итог_по_НПО_"/>
      <sheetName val="PD_5_3"/>
      <sheetName val="Баланс_(Ф1)"/>
      <sheetName val="1_401_2"/>
      <sheetName val="6НК-cт_"/>
      <sheetName val="Отчет_по_налогам"/>
      <sheetName val="  2.3.2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A11" t="str">
            <v>0_99_1</v>
          </cell>
          <cell r="O11">
            <v>1415243262.3207552</v>
          </cell>
        </row>
        <row r="12">
          <cell r="O12">
            <v>453104030.36395091</v>
          </cell>
        </row>
        <row r="13">
          <cell r="O13">
            <v>452362796.08338588</v>
          </cell>
        </row>
        <row r="14">
          <cell r="O14">
            <v>0</v>
          </cell>
        </row>
        <row r="15">
          <cell r="O15">
            <v>0</v>
          </cell>
        </row>
        <row r="16">
          <cell r="O16">
            <v>338768.7</v>
          </cell>
        </row>
        <row r="17">
          <cell r="O17">
            <v>402465.5805650343</v>
          </cell>
        </row>
        <row r="18">
          <cell r="O18">
            <v>0</v>
          </cell>
        </row>
        <row r="19">
          <cell r="O19">
            <v>354368392.2078504</v>
          </cell>
        </row>
        <row r="20">
          <cell r="O20">
            <v>111707198.23496346</v>
          </cell>
        </row>
        <row r="21">
          <cell r="O21">
            <v>106586281.32489346</v>
          </cell>
        </row>
        <row r="22">
          <cell r="O22">
            <v>0</v>
          </cell>
        </row>
        <row r="23">
          <cell r="O23">
            <v>5120916.9100700002</v>
          </cell>
        </row>
        <row r="24">
          <cell r="O24">
            <v>242661193.97288692</v>
          </cell>
        </row>
        <row r="25">
          <cell r="O25">
            <v>242661193.97288692</v>
          </cell>
        </row>
        <row r="26">
          <cell r="O26">
            <v>10369005.634474315</v>
          </cell>
        </row>
        <row r="27">
          <cell r="O27">
            <v>90387069.69853662</v>
          </cell>
        </row>
        <row r="28">
          <cell r="O28">
            <v>716423029.62353945</v>
          </cell>
        </row>
        <row r="29">
          <cell r="O29">
            <v>716423029.62353945</v>
          </cell>
        </row>
        <row r="30">
          <cell r="O30">
            <v>104387292.7782243</v>
          </cell>
        </row>
        <row r="31">
          <cell r="O31">
            <v>29596248</v>
          </cell>
        </row>
        <row r="32">
          <cell r="O32">
            <v>0</v>
          </cell>
        </row>
        <row r="33">
          <cell r="O33">
            <v>17915279.13371969</v>
          </cell>
        </row>
        <row r="38">
          <cell r="O38">
            <v>2475418.9</v>
          </cell>
        </row>
        <row r="39">
          <cell r="O39">
            <v>3208396</v>
          </cell>
        </row>
        <row r="40">
          <cell r="O40">
            <v>3437005.4</v>
          </cell>
        </row>
        <row r="41">
          <cell r="O41">
            <v>1887529.3353220511</v>
          </cell>
        </row>
        <row r="42">
          <cell r="O42">
            <v>5063852</v>
          </cell>
        </row>
        <row r="43">
          <cell r="O43">
            <v>1724195.4983976402</v>
          </cell>
        </row>
        <row r="44">
          <cell r="O44">
            <v>0</v>
          </cell>
        </row>
        <row r="45">
          <cell r="O45">
            <v>118882</v>
          </cell>
        </row>
        <row r="46">
          <cell r="O46">
            <v>0</v>
          </cell>
        </row>
        <row r="47">
          <cell r="O47">
            <v>0</v>
          </cell>
        </row>
        <row r="48">
          <cell r="O48">
            <v>87788993</v>
          </cell>
        </row>
        <row r="49">
          <cell r="O49">
            <v>87788993</v>
          </cell>
        </row>
        <row r="50">
          <cell r="O50">
            <v>294124530.45374</v>
          </cell>
        </row>
        <row r="51">
          <cell r="O51">
            <v>226072620</v>
          </cell>
        </row>
        <row r="52">
          <cell r="O52">
            <v>21863650.453740001</v>
          </cell>
        </row>
        <row r="53">
          <cell r="O53">
            <v>6345216</v>
          </cell>
        </row>
        <row r="54">
          <cell r="O54">
            <v>39843044</v>
          </cell>
        </row>
        <row r="55">
          <cell r="O55">
            <v>0</v>
          </cell>
        </row>
        <row r="57">
          <cell r="O57">
            <v>1395083203.5516298</v>
          </cell>
        </row>
        <row r="58">
          <cell r="O58">
            <v>445075133.23358333</v>
          </cell>
        </row>
        <row r="59">
          <cell r="O59">
            <v>445075133.23358333</v>
          </cell>
        </row>
        <row r="62">
          <cell r="O62">
            <v>0</v>
          </cell>
        </row>
        <row r="63">
          <cell r="O63">
            <v>0</v>
          </cell>
        </row>
        <row r="64">
          <cell r="O64">
            <v>0</v>
          </cell>
        </row>
        <row r="65">
          <cell r="O65">
            <v>345382619.00884163</v>
          </cell>
        </row>
        <row r="66">
          <cell r="O66">
            <v>104079712.35233365</v>
          </cell>
        </row>
        <row r="67">
          <cell r="O67">
            <v>98958795.442263648</v>
          </cell>
        </row>
        <row r="69">
          <cell r="O69">
            <v>5120916.9100700002</v>
          </cell>
        </row>
        <row r="70">
          <cell r="O70">
            <v>241302906.656508</v>
          </cell>
        </row>
        <row r="71">
          <cell r="O71">
            <v>241302906.656508</v>
          </cell>
        </row>
        <row r="72">
          <cell r="O72">
            <v>10369005.634474315</v>
          </cell>
        </row>
        <row r="73">
          <cell r="O73">
            <v>82208505.88121663</v>
          </cell>
        </row>
        <row r="74">
          <cell r="O74">
            <v>714201927.27512133</v>
          </cell>
        </row>
        <row r="75">
          <cell r="O75">
            <v>714201927.27512133</v>
          </cell>
        </row>
        <row r="76">
          <cell r="O76">
            <v>99534932.438014299</v>
          </cell>
        </row>
        <row r="77">
          <cell r="O77">
            <v>25783055</v>
          </cell>
        </row>
        <row r="79">
          <cell r="O79">
            <v>17572064.038388718</v>
          </cell>
        </row>
        <row r="84">
          <cell r="O84">
            <v>2475418.9</v>
          </cell>
        </row>
        <row r="85">
          <cell r="O85">
            <v>3168457</v>
          </cell>
        </row>
        <row r="86">
          <cell r="O86">
            <v>3358995.4</v>
          </cell>
        </row>
        <row r="87">
          <cell r="O87">
            <v>1874319.671722051</v>
          </cell>
        </row>
        <row r="88">
          <cell r="O88">
            <v>5010447</v>
          </cell>
        </row>
        <row r="89">
          <cell r="O89">
            <v>1573504.0666666667</v>
          </cell>
        </row>
        <row r="91">
          <cell r="O91">
            <v>110922</v>
          </cell>
        </row>
        <row r="94">
          <cell r="O94">
            <v>8262763</v>
          </cell>
        </row>
        <row r="95">
          <cell r="O95">
            <v>8262763</v>
          </cell>
        </row>
        <row r="96">
          <cell r="O96">
            <v>294115435.33917499</v>
          </cell>
        </row>
        <row r="97">
          <cell r="O97">
            <v>226072620</v>
          </cell>
        </row>
        <row r="98">
          <cell r="O98">
            <v>21854555.339175001</v>
          </cell>
        </row>
        <row r="99">
          <cell r="O99">
            <v>6345216</v>
          </cell>
        </row>
        <row r="100">
          <cell r="O100">
            <v>39843044</v>
          </cell>
        </row>
        <row r="101">
          <cell r="O101">
            <v>0</v>
          </cell>
        </row>
        <row r="103">
          <cell r="O103">
            <v>982223.06666666665</v>
          </cell>
        </row>
        <row r="104">
          <cell r="O104">
            <v>0</v>
          </cell>
        </row>
        <row r="105">
          <cell r="O105">
            <v>0</v>
          </cell>
        </row>
        <row r="108">
          <cell r="O108">
            <v>0</v>
          </cell>
        </row>
        <row r="109">
          <cell r="O109">
            <v>0</v>
          </cell>
        </row>
        <row r="110">
          <cell r="O110">
            <v>0</v>
          </cell>
        </row>
        <row r="111">
          <cell r="O111">
            <v>0</v>
          </cell>
        </row>
        <row r="112">
          <cell r="O112">
            <v>0</v>
          </cell>
        </row>
        <row r="113">
          <cell r="O113">
            <v>0</v>
          </cell>
        </row>
        <row r="115">
          <cell r="O115">
            <v>0</v>
          </cell>
        </row>
        <row r="116">
          <cell r="O116">
            <v>0</v>
          </cell>
        </row>
        <row r="117">
          <cell r="O117">
            <v>0</v>
          </cell>
        </row>
        <row r="118">
          <cell r="O118">
            <v>0</v>
          </cell>
        </row>
        <row r="119">
          <cell r="O119">
            <v>0</v>
          </cell>
        </row>
        <row r="120">
          <cell r="O120">
            <v>0</v>
          </cell>
        </row>
        <row r="121">
          <cell r="O121">
            <v>0</v>
          </cell>
        </row>
        <row r="122">
          <cell r="O122">
            <v>0</v>
          </cell>
        </row>
        <row r="123">
          <cell r="O123">
            <v>0</v>
          </cell>
        </row>
        <row r="125">
          <cell r="O125">
            <v>982223.06666666665</v>
          </cell>
        </row>
        <row r="130">
          <cell r="O130">
            <v>0</v>
          </cell>
        </row>
        <row r="131">
          <cell r="O131">
            <v>0</v>
          </cell>
        </row>
        <row r="132">
          <cell r="O132">
            <v>0</v>
          </cell>
        </row>
        <row r="133">
          <cell r="O133">
            <v>0</v>
          </cell>
        </row>
        <row r="134">
          <cell r="O134">
            <v>590764</v>
          </cell>
        </row>
        <row r="135">
          <cell r="O135">
            <v>391459.06666666671</v>
          </cell>
        </row>
        <row r="137">
          <cell r="O137">
            <v>0</v>
          </cell>
        </row>
        <row r="140">
          <cell r="O140">
            <v>0</v>
          </cell>
        </row>
        <row r="141">
          <cell r="O141">
            <v>0</v>
          </cell>
        </row>
        <row r="142">
          <cell r="O142">
            <v>0</v>
          </cell>
        </row>
        <row r="143">
          <cell r="O143">
            <v>0</v>
          </cell>
        </row>
        <row r="144">
          <cell r="O144">
            <v>0</v>
          </cell>
        </row>
        <row r="145">
          <cell r="O145">
            <v>0</v>
          </cell>
        </row>
        <row r="146">
          <cell r="O146">
            <v>0</v>
          </cell>
        </row>
        <row r="147">
          <cell r="O147">
            <v>0</v>
          </cell>
        </row>
        <row r="149">
          <cell r="O149">
            <v>735854136.89438772</v>
          </cell>
        </row>
        <row r="150">
          <cell r="O150">
            <v>131192761.5673437</v>
          </cell>
        </row>
        <row r="151">
          <cell r="O151">
            <v>131192761.5673437</v>
          </cell>
        </row>
        <row r="154">
          <cell r="O154">
            <v>0</v>
          </cell>
        </row>
        <row r="155">
          <cell r="O155">
            <v>0</v>
          </cell>
        </row>
        <row r="156">
          <cell r="O156">
            <v>0</v>
          </cell>
        </row>
        <row r="157">
          <cell r="O157">
            <v>236777530.23273528</v>
          </cell>
        </row>
        <row r="158">
          <cell r="O158">
            <v>64007139.666307725</v>
          </cell>
        </row>
        <row r="159">
          <cell r="O159">
            <v>59693562.558115661</v>
          </cell>
        </row>
        <row r="161">
          <cell r="O161">
            <v>4313577.108192062</v>
          </cell>
        </row>
        <row r="162">
          <cell r="O162">
            <v>172770390.56642756</v>
          </cell>
        </row>
        <row r="163">
          <cell r="O163">
            <v>172770390.56642756</v>
          </cell>
        </row>
        <row r="164">
          <cell r="O164">
            <v>3912881.2034520614</v>
          </cell>
        </row>
        <row r="165">
          <cell r="O165">
            <v>43621130.764485888</v>
          </cell>
        </row>
        <row r="166">
          <cell r="O166">
            <v>660892071.86769366</v>
          </cell>
        </row>
        <row r="167">
          <cell r="O167">
            <v>660892071.86769366</v>
          </cell>
        </row>
        <row r="168">
          <cell r="O168">
            <v>79225604.175840646</v>
          </cell>
        </row>
        <row r="169">
          <cell r="O169">
            <v>23155980</v>
          </cell>
        </row>
        <row r="171">
          <cell r="O171">
            <v>13425776.92953074</v>
          </cell>
        </row>
        <row r="176">
          <cell r="O176">
            <v>1831395.5049999999</v>
          </cell>
        </row>
        <row r="177">
          <cell r="O177">
            <v>2512933</v>
          </cell>
        </row>
        <row r="178">
          <cell r="O178">
            <v>2369987</v>
          </cell>
        </row>
        <row r="179">
          <cell r="O179">
            <v>1475708.4911299646</v>
          </cell>
        </row>
        <row r="180">
          <cell r="O180">
            <v>3948128.0764487367</v>
          </cell>
        </row>
        <row r="181">
          <cell r="O181">
            <v>1136022.2626892251</v>
          </cell>
        </row>
        <row r="183">
          <cell r="O183">
            <v>151602.59426281252</v>
          </cell>
        </row>
        <row r="186">
          <cell r="O186">
            <v>0</v>
          </cell>
        </row>
        <row r="187">
          <cell r="O187">
            <v>0</v>
          </cell>
        </row>
        <row r="188">
          <cell r="O188">
            <v>93625759.420484334</v>
          </cell>
        </row>
        <row r="189">
          <cell r="O189">
            <v>57299400</v>
          </cell>
        </row>
        <row r="190">
          <cell r="O190">
            <v>5364364.3304843279</v>
          </cell>
        </row>
        <row r="191">
          <cell r="O191">
            <v>4149874.59</v>
          </cell>
        </row>
        <row r="192">
          <cell r="O192">
            <v>26812120.5</v>
          </cell>
        </row>
        <row r="193">
          <cell r="O193">
            <v>0</v>
          </cell>
        </row>
        <row r="195">
          <cell r="O195">
            <v>0</v>
          </cell>
        </row>
        <row r="196">
          <cell r="O196">
            <v>0</v>
          </cell>
        </row>
        <row r="197">
          <cell r="O197">
            <v>0</v>
          </cell>
        </row>
        <row r="200">
          <cell r="O200">
            <v>0</v>
          </cell>
        </row>
        <row r="201">
          <cell r="O201">
            <v>0</v>
          </cell>
        </row>
        <row r="202">
          <cell r="O202">
            <v>0</v>
          </cell>
        </row>
        <row r="203">
          <cell r="O203">
            <v>0</v>
          </cell>
        </row>
        <row r="204">
          <cell r="O204">
            <v>0</v>
          </cell>
        </row>
        <row r="205">
          <cell r="O205">
            <v>0</v>
          </cell>
        </row>
        <row r="207">
          <cell r="O207">
            <v>0</v>
          </cell>
        </row>
        <row r="208">
          <cell r="O208">
            <v>0</v>
          </cell>
        </row>
        <row r="209">
          <cell r="O209">
            <v>0</v>
          </cell>
        </row>
        <row r="210">
          <cell r="O210">
            <v>0</v>
          </cell>
        </row>
        <row r="211">
          <cell r="O211">
            <v>0</v>
          </cell>
        </row>
        <row r="212">
          <cell r="O212">
            <v>0</v>
          </cell>
        </row>
        <row r="213">
          <cell r="O213">
            <v>0</v>
          </cell>
        </row>
        <row r="214">
          <cell r="O214">
            <v>0</v>
          </cell>
        </row>
        <row r="215">
          <cell r="O215">
            <v>0</v>
          </cell>
        </row>
        <row r="217">
          <cell r="O217">
            <v>0</v>
          </cell>
        </row>
        <row r="222">
          <cell r="O222">
            <v>0</v>
          </cell>
        </row>
        <row r="223">
          <cell r="O223">
            <v>0</v>
          </cell>
        </row>
        <row r="224">
          <cell r="O224">
            <v>0</v>
          </cell>
        </row>
        <row r="225">
          <cell r="O225">
            <v>0</v>
          </cell>
        </row>
        <row r="226">
          <cell r="O226">
            <v>0</v>
          </cell>
        </row>
        <row r="227">
          <cell r="O227">
            <v>0</v>
          </cell>
        </row>
        <row r="229">
          <cell r="O229">
            <v>0</v>
          </cell>
        </row>
        <row r="232">
          <cell r="O232">
            <v>0</v>
          </cell>
        </row>
        <row r="233">
          <cell r="O233">
            <v>0</v>
          </cell>
        </row>
        <row r="234">
          <cell r="O234">
            <v>0</v>
          </cell>
        </row>
        <row r="235">
          <cell r="O235">
            <v>0</v>
          </cell>
        </row>
        <row r="236">
          <cell r="O236">
            <v>0</v>
          </cell>
        </row>
        <row r="237">
          <cell r="O237">
            <v>0</v>
          </cell>
        </row>
        <row r="238">
          <cell r="O238">
            <v>0</v>
          </cell>
        </row>
        <row r="239">
          <cell r="O239">
            <v>0</v>
          </cell>
        </row>
        <row r="241">
          <cell r="O241">
            <v>107349076.11904627</v>
          </cell>
        </row>
        <row r="242">
          <cell r="O242">
            <v>32389175.92927587</v>
          </cell>
        </row>
        <row r="243">
          <cell r="O243">
            <v>32389175.92927587</v>
          </cell>
        </row>
        <row r="246">
          <cell r="O246">
            <v>0</v>
          </cell>
        </row>
        <row r="247">
          <cell r="O247">
            <v>0</v>
          </cell>
        </row>
        <row r="248">
          <cell r="O248">
            <v>0</v>
          </cell>
        </row>
        <row r="249">
          <cell r="O249">
            <v>32270963.344745547</v>
          </cell>
        </row>
        <row r="250">
          <cell r="O250">
            <v>16320926.005610038</v>
          </cell>
        </row>
        <row r="251">
          <cell r="O251">
            <v>16070952.838080037</v>
          </cell>
        </row>
        <row r="253">
          <cell r="O253">
            <v>249973.16753000001</v>
          </cell>
        </row>
        <row r="254">
          <cell r="O254">
            <v>15950037.339135507</v>
          </cell>
        </row>
        <row r="255">
          <cell r="O255">
            <v>15950037.339135507</v>
          </cell>
        </row>
        <row r="256">
          <cell r="O256">
            <v>385794.81782539864</v>
          </cell>
        </row>
        <row r="257">
          <cell r="O257">
            <v>7431693.8893600004</v>
          </cell>
        </row>
        <row r="258">
          <cell r="O258">
            <v>6428295.1751654539</v>
          </cell>
        </row>
        <row r="259">
          <cell r="O259">
            <v>6428295.1751654539</v>
          </cell>
        </row>
        <row r="260">
          <cell r="O260">
            <v>4087461.8431846923</v>
          </cell>
        </row>
        <row r="261">
          <cell r="O261">
            <v>5470414</v>
          </cell>
        </row>
        <row r="263">
          <cell r="O263">
            <v>1184055.7699633036</v>
          </cell>
        </row>
        <row r="268">
          <cell r="O268">
            <v>181319</v>
          </cell>
        </row>
        <row r="269">
          <cell r="O269">
            <v>225859</v>
          </cell>
        </row>
        <row r="270">
          <cell r="O270">
            <v>158837.776341875</v>
          </cell>
        </row>
        <row r="271">
          <cell r="O271">
            <v>180311.36924999999</v>
          </cell>
        </row>
        <row r="272">
          <cell r="O272">
            <v>265023.87630476191</v>
          </cell>
        </row>
        <row r="273">
          <cell r="O273">
            <v>172248.74806666665</v>
          </cell>
        </row>
        <row r="275">
          <cell r="O275">
            <v>456</v>
          </cell>
        </row>
        <row r="278">
          <cell r="O278">
            <v>0</v>
          </cell>
        </row>
        <row r="279">
          <cell r="O279">
            <v>0</v>
          </cell>
        </row>
        <row r="280">
          <cell r="O280">
            <v>35076585.899896085</v>
          </cell>
        </row>
        <row r="281">
          <cell r="O281">
            <v>32391900</v>
          </cell>
        </row>
        <row r="282">
          <cell r="O282">
            <v>2407001.0998960915</v>
          </cell>
        </row>
        <row r="283">
          <cell r="O283">
            <v>277684.8</v>
          </cell>
        </row>
        <row r="284">
          <cell r="O284">
            <v>0</v>
          </cell>
        </row>
        <row r="285">
          <cell r="O285">
            <v>0</v>
          </cell>
        </row>
        <row r="287">
          <cell r="O287">
            <v>659229066.6572423</v>
          </cell>
        </row>
        <row r="288">
          <cell r="O288">
            <v>313882371.66623962</v>
          </cell>
        </row>
        <row r="289">
          <cell r="O289">
            <v>313882371.66623962</v>
          </cell>
        </row>
        <row r="292">
          <cell r="O292">
            <v>0</v>
          </cell>
        </row>
        <row r="293">
          <cell r="O293">
            <v>0</v>
          </cell>
        </row>
        <row r="294">
          <cell r="O294">
            <v>0</v>
          </cell>
        </row>
        <row r="295">
          <cell r="O295">
            <v>108605088.77610639</v>
          </cell>
        </row>
        <row r="296">
          <cell r="O296">
            <v>40072572.68602594</v>
          </cell>
        </row>
        <row r="297">
          <cell r="O297">
            <v>39265232.884148002</v>
          </cell>
        </row>
        <row r="299">
          <cell r="O299">
            <v>807339.80187793821</v>
          </cell>
        </row>
        <row r="300">
          <cell r="O300">
            <v>68532516.09008044</v>
          </cell>
        </row>
        <row r="301">
          <cell r="O301">
            <v>68532516.09008044</v>
          </cell>
        </row>
        <row r="302">
          <cell r="O302">
            <v>6456124.4310222529</v>
          </cell>
        </row>
        <row r="303">
          <cell r="O303">
            <v>38587375.116730742</v>
          </cell>
        </row>
        <row r="304">
          <cell r="O304">
            <v>53309855.407427669</v>
          </cell>
        </row>
        <row r="305">
          <cell r="O305">
            <v>53309855.407427669</v>
          </cell>
        </row>
        <row r="306">
          <cell r="O306">
            <v>20309328.262173653</v>
          </cell>
        </row>
        <row r="307">
          <cell r="O307">
            <v>2627075</v>
          </cell>
        </row>
        <row r="309">
          <cell r="O309">
            <v>4146287.1088579781</v>
          </cell>
        </row>
        <row r="314">
          <cell r="O314">
            <v>644023.39500000002</v>
          </cell>
        </row>
        <row r="315">
          <cell r="O315">
            <v>655524</v>
          </cell>
        </row>
        <row r="316">
          <cell r="O316">
            <v>989008.39999999991</v>
          </cell>
        </row>
        <row r="317">
          <cell r="O317">
            <v>398611.18059208634</v>
          </cell>
        </row>
        <row r="318">
          <cell r="O318">
            <v>1062318.9235512633</v>
          </cell>
        </row>
        <row r="319">
          <cell r="O319">
            <v>437481.80397744151</v>
          </cell>
        </row>
        <row r="321">
          <cell r="O321">
            <v>-40680.594262812519</v>
          </cell>
        </row>
        <row r="324">
          <cell r="O324">
            <v>8262763</v>
          </cell>
        </row>
        <row r="325">
          <cell r="O325">
            <v>8262763</v>
          </cell>
        </row>
        <row r="326">
          <cell r="O326">
            <v>200489675.91869068</v>
          </cell>
        </row>
        <row r="327">
          <cell r="O327">
            <v>168773220</v>
          </cell>
        </row>
        <row r="328">
          <cell r="O328">
            <v>16490191.008690674</v>
          </cell>
        </row>
        <row r="329">
          <cell r="O329">
            <v>2195341.41</v>
          </cell>
        </row>
        <row r="330">
          <cell r="O330">
            <v>13030923.5</v>
          </cell>
        </row>
        <row r="331">
          <cell r="O331">
            <v>0</v>
          </cell>
        </row>
        <row r="333">
          <cell r="O333">
            <v>9305409.885697186</v>
          </cell>
        </row>
        <row r="334">
          <cell r="O334">
            <v>1344345.2575910143</v>
          </cell>
        </row>
        <row r="335">
          <cell r="O335">
            <v>1332345.2575910143</v>
          </cell>
        </row>
        <row r="338">
          <cell r="O338">
            <v>12000</v>
          </cell>
        </row>
        <row r="339">
          <cell r="O339">
            <v>0</v>
          </cell>
        </row>
        <row r="340">
          <cell r="O340">
            <v>0</v>
          </cell>
        </row>
        <row r="341">
          <cell r="O341">
            <v>5005553.204280369</v>
          </cell>
        </row>
        <row r="342">
          <cell r="O342">
            <v>4078664.207868604</v>
          </cell>
        </row>
        <row r="343">
          <cell r="O343">
            <v>4078664.207868604</v>
          </cell>
        </row>
        <row r="345">
          <cell r="O345">
            <v>0</v>
          </cell>
        </row>
        <row r="346">
          <cell r="O346">
            <v>926888.99641176476</v>
          </cell>
        </row>
        <row r="347">
          <cell r="O347">
            <v>926888.99641176476</v>
          </cell>
        </row>
        <row r="348">
          <cell r="O348">
            <v>0</v>
          </cell>
        </row>
        <row r="349">
          <cell r="O349">
            <v>1131801.02623</v>
          </cell>
        </row>
        <row r="350">
          <cell r="O350">
            <v>798219.42382579995</v>
          </cell>
        </row>
        <row r="351">
          <cell r="O351">
            <v>798219.42382579995</v>
          </cell>
        </row>
        <row r="352">
          <cell r="O352">
            <v>1111193.9502000001</v>
          </cell>
        </row>
        <row r="353">
          <cell r="O353">
            <v>132826</v>
          </cell>
        </row>
        <row r="355">
          <cell r="O355">
            <v>0</v>
          </cell>
        </row>
        <row r="360">
          <cell r="O360">
            <v>0</v>
          </cell>
        </row>
        <row r="361">
          <cell r="O361">
            <v>0</v>
          </cell>
        </row>
        <row r="362">
          <cell r="O362">
            <v>0</v>
          </cell>
        </row>
        <row r="363">
          <cell r="O363">
            <v>0</v>
          </cell>
        </row>
        <row r="364">
          <cell r="O364">
            <v>0</v>
          </cell>
        </row>
        <row r="365">
          <cell r="O365">
            <v>0</v>
          </cell>
        </row>
        <row r="367">
          <cell r="O367">
            <v>0</v>
          </cell>
        </row>
        <row r="370">
          <cell r="O370">
            <v>79518430</v>
          </cell>
        </row>
        <row r="371">
          <cell r="O371">
            <v>79518430</v>
          </cell>
        </row>
        <row r="372">
          <cell r="O372">
            <v>0</v>
          </cell>
        </row>
        <row r="373">
          <cell r="O373">
            <v>0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0</v>
          </cell>
        </row>
        <row r="380">
          <cell r="O380">
            <v>0</v>
          </cell>
        </row>
        <row r="381">
          <cell r="O381">
            <v>0</v>
          </cell>
        </row>
        <row r="384">
          <cell r="O384">
            <v>0</v>
          </cell>
        </row>
        <row r="385">
          <cell r="O385">
            <v>0</v>
          </cell>
        </row>
        <row r="386">
          <cell r="O386">
            <v>0</v>
          </cell>
        </row>
        <row r="387">
          <cell r="O387">
            <v>3213920</v>
          </cell>
        </row>
        <row r="388">
          <cell r="O388">
            <v>3213920</v>
          </cell>
        </row>
        <row r="389">
          <cell r="O389">
            <v>3213920</v>
          </cell>
        </row>
        <row r="391">
          <cell r="O391">
            <v>0</v>
          </cell>
        </row>
        <row r="392">
          <cell r="O392">
            <v>0</v>
          </cell>
        </row>
        <row r="393">
          <cell r="O393">
            <v>0</v>
          </cell>
        </row>
        <row r="394">
          <cell r="O394">
            <v>0</v>
          </cell>
        </row>
        <row r="395">
          <cell r="O395">
            <v>0</v>
          </cell>
        </row>
        <row r="396">
          <cell r="O396">
            <v>580000</v>
          </cell>
        </row>
        <row r="397">
          <cell r="O397">
            <v>580000</v>
          </cell>
        </row>
        <row r="398">
          <cell r="O398">
            <v>382154</v>
          </cell>
        </row>
        <row r="399">
          <cell r="O399">
            <v>0</v>
          </cell>
        </row>
        <row r="401">
          <cell r="O401">
            <v>0</v>
          </cell>
        </row>
        <row r="406">
          <cell r="O406">
            <v>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0</v>
          </cell>
        </row>
        <row r="410">
          <cell r="O410">
            <v>0</v>
          </cell>
        </row>
        <row r="411">
          <cell r="O411">
            <v>0</v>
          </cell>
        </row>
        <row r="413">
          <cell r="O413">
            <v>0</v>
          </cell>
        </row>
        <row r="416">
          <cell r="O416">
            <v>77361138</v>
          </cell>
        </row>
        <row r="417">
          <cell r="O417">
            <v>77361138</v>
          </cell>
        </row>
        <row r="418">
          <cell r="O418">
            <v>0</v>
          </cell>
        </row>
        <row r="419">
          <cell r="O419">
            <v>0</v>
          </cell>
        </row>
        <row r="420">
          <cell r="O420">
            <v>0</v>
          </cell>
        </row>
        <row r="421">
          <cell r="O421">
            <v>0</v>
          </cell>
        </row>
        <row r="422">
          <cell r="O422">
            <v>0</v>
          </cell>
        </row>
        <row r="423">
          <cell r="O423">
            <v>0</v>
          </cell>
        </row>
        <row r="425">
          <cell r="O425">
            <v>10854648.883428255</v>
          </cell>
        </row>
        <row r="426">
          <cell r="O426">
            <v>6684551.8727765717</v>
          </cell>
        </row>
        <row r="427">
          <cell r="O427">
            <v>5955317.5922115371</v>
          </cell>
        </row>
        <row r="430">
          <cell r="O430">
            <v>326768.7</v>
          </cell>
        </row>
        <row r="431">
          <cell r="O431">
            <v>402465.5805650343</v>
          </cell>
        </row>
        <row r="432">
          <cell r="O432">
            <v>0</v>
          </cell>
        </row>
        <row r="433">
          <cell r="O433">
            <v>3980219.9947283552</v>
          </cell>
        </row>
        <row r="434">
          <cell r="O434">
            <v>3548821.6747612078</v>
          </cell>
        </row>
        <row r="435">
          <cell r="O435">
            <v>3548821.6747612078</v>
          </cell>
        </row>
        <row r="437">
          <cell r="O437">
            <v>0</v>
          </cell>
        </row>
        <row r="438">
          <cell r="O438">
            <v>431398.3199671476</v>
          </cell>
        </row>
        <row r="439">
          <cell r="O439">
            <v>431398.3199671476</v>
          </cell>
        </row>
        <row r="440">
          <cell r="O440">
            <v>0</v>
          </cell>
        </row>
        <row r="441">
          <cell r="O441">
            <v>7046762.7910900014</v>
          </cell>
        </row>
        <row r="442">
          <cell r="O442">
            <v>1422882.9245923879</v>
          </cell>
        </row>
        <row r="443">
          <cell r="O443">
            <v>1422882.9245923879</v>
          </cell>
        </row>
        <row r="444">
          <cell r="O444">
            <v>3741166.3900100002</v>
          </cell>
        </row>
        <row r="445">
          <cell r="O445">
            <v>3680367</v>
          </cell>
        </row>
        <row r="447">
          <cell r="O447">
            <v>343215.09533097351</v>
          </cell>
        </row>
        <row r="452">
          <cell r="O452">
            <v>0</v>
          </cell>
        </row>
        <row r="453">
          <cell r="O453">
            <v>39939</v>
          </cell>
        </row>
        <row r="454">
          <cell r="O454">
            <v>78010</v>
          </cell>
        </row>
        <row r="455">
          <cell r="O455">
            <v>13209.6636</v>
          </cell>
        </row>
        <row r="456">
          <cell r="O456">
            <v>53405</v>
          </cell>
        </row>
        <row r="457">
          <cell r="O457">
            <v>150691.43173097348</v>
          </cell>
        </row>
        <row r="459">
          <cell r="O459">
            <v>7960</v>
          </cell>
        </row>
        <row r="462">
          <cell r="O462">
            <v>7800</v>
          </cell>
        </row>
        <row r="463">
          <cell r="O463">
            <v>7800</v>
          </cell>
        </row>
        <row r="464">
          <cell r="O464">
            <v>9095.1145649999999</v>
          </cell>
        </row>
        <row r="465">
          <cell r="O465">
            <v>0</v>
          </cell>
        </row>
        <row r="466">
          <cell r="O466">
            <v>9095.1145649999999</v>
          </cell>
        </row>
        <row r="467">
          <cell r="O467">
            <v>0</v>
          </cell>
        </row>
        <row r="468">
          <cell r="O468">
            <v>0</v>
          </cell>
        </row>
        <row r="469">
          <cell r="O469">
            <v>0</v>
          </cell>
        </row>
        <row r="471">
          <cell r="O471">
            <v>0</v>
          </cell>
        </row>
        <row r="472">
          <cell r="O472">
            <v>0</v>
          </cell>
        </row>
        <row r="473">
          <cell r="O473">
            <v>0</v>
          </cell>
        </row>
        <row r="476">
          <cell r="O476">
            <v>0</v>
          </cell>
        </row>
        <row r="477">
          <cell r="O477">
            <v>0</v>
          </cell>
        </row>
        <row r="478">
          <cell r="O478">
            <v>0</v>
          </cell>
        </row>
        <row r="479">
          <cell r="O479">
            <v>0</v>
          </cell>
        </row>
        <row r="480">
          <cell r="O480">
            <v>0</v>
          </cell>
        </row>
        <row r="481">
          <cell r="O481">
            <v>0</v>
          </cell>
        </row>
        <row r="483">
          <cell r="O483">
            <v>0</v>
          </cell>
        </row>
        <row r="484">
          <cell r="O484">
            <v>0</v>
          </cell>
        </row>
        <row r="485">
          <cell r="O485">
            <v>0</v>
          </cell>
        </row>
        <row r="486">
          <cell r="O486">
            <v>0</v>
          </cell>
        </row>
        <row r="487">
          <cell r="O487">
            <v>0</v>
          </cell>
        </row>
        <row r="488">
          <cell r="O488">
            <v>0</v>
          </cell>
        </row>
        <row r="489">
          <cell r="O489">
            <v>0</v>
          </cell>
        </row>
        <row r="490">
          <cell r="O490">
            <v>0</v>
          </cell>
        </row>
        <row r="491">
          <cell r="O491">
            <v>0</v>
          </cell>
        </row>
        <row r="493">
          <cell r="O493">
            <v>0</v>
          </cell>
        </row>
        <row r="498">
          <cell r="O498">
            <v>0</v>
          </cell>
        </row>
        <row r="499">
          <cell r="O499">
            <v>0</v>
          </cell>
        </row>
        <row r="500">
          <cell r="O500">
            <v>0</v>
          </cell>
        </row>
        <row r="501">
          <cell r="O501">
            <v>0</v>
          </cell>
        </row>
        <row r="502">
          <cell r="O502">
            <v>0</v>
          </cell>
        </row>
        <row r="503">
          <cell r="O503">
            <v>0</v>
          </cell>
        </row>
        <row r="505">
          <cell r="O505">
            <v>0</v>
          </cell>
        </row>
        <row r="508">
          <cell r="O508">
            <v>0</v>
          </cell>
        </row>
        <row r="509">
          <cell r="O509">
            <v>0</v>
          </cell>
        </row>
        <row r="510">
          <cell r="O510">
            <v>0</v>
          </cell>
        </row>
        <row r="511">
          <cell r="O511">
            <v>0</v>
          </cell>
        </row>
        <row r="512">
          <cell r="O512">
            <v>0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0</v>
          </cell>
        </row>
        <row r="517">
          <cell r="O517">
            <v>0</v>
          </cell>
        </row>
        <row r="518">
          <cell r="O518">
            <v>0</v>
          </cell>
        </row>
        <row r="519">
          <cell r="O519">
            <v>0</v>
          </cell>
        </row>
        <row r="522">
          <cell r="O522">
            <v>0</v>
          </cell>
        </row>
        <row r="523">
          <cell r="O523">
            <v>0</v>
          </cell>
        </row>
        <row r="524">
          <cell r="O524">
            <v>0</v>
          </cell>
        </row>
        <row r="525">
          <cell r="O525">
            <v>0</v>
          </cell>
        </row>
        <row r="526">
          <cell r="O526">
            <v>0</v>
          </cell>
        </row>
        <row r="527">
          <cell r="O527">
            <v>0</v>
          </cell>
        </row>
        <row r="529">
          <cell r="O529">
            <v>0</v>
          </cell>
        </row>
        <row r="530">
          <cell r="O530">
            <v>0</v>
          </cell>
        </row>
        <row r="531">
          <cell r="O531">
            <v>0</v>
          </cell>
        </row>
        <row r="532">
          <cell r="O532">
            <v>0</v>
          </cell>
        </row>
        <row r="533">
          <cell r="O533">
            <v>0</v>
          </cell>
        </row>
        <row r="534">
          <cell r="O534">
            <v>0</v>
          </cell>
        </row>
        <row r="535">
          <cell r="O535">
            <v>0</v>
          </cell>
        </row>
        <row r="536">
          <cell r="O536">
            <v>0</v>
          </cell>
        </row>
        <row r="537">
          <cell r="O537">
            <v>0</v>
          </cell>
        </row>
        <row r="539">
          <cell r="O539">
            <v>0</v>
          </cell>
        </row>
        <row r="544">
          <cell r="O544">
            <v>0</v>
          </cell>
        </row>
        <row r="545">
          <cell r="O545">
            <v>0</v>
          </cell>
        </row>
        <row r="546">
          <cell r="O546">
            <v>0</v>
          </cell>
        </row>
        <row r="547">
          <cell r="O547">
            <v>0</v>
          </cell>
        </row>
        <row r="548">
          <cell r="O548">
            <v>0</v>
          </cell>
        </row>
        <row r="549">
          <cell r="O549">
            <v>0</v>
          </cell>
        </row>
        <row r="551">
          <cell r="O551">
            <v>0</v>
          </cell>
        </row>
        <row r="554">
          <cell r="O554">
            <v>0</v>
          </cell>
        </row>
        <row r="555">
          <cell r="O555">
            <v>0</v>
          </cell>
        </row>
        <row r="556">
          <cell r="O556">
            <v>0</v>
          </cell>
        </row>
        <row r="557">
          <cell r="O557">
            <v>0</v>
          </cell>
        </row>
        <row r="558">
          <cell r="O558">
            <v>0</v>
          </cell>
        </row>
        <row r="559">
          <cell r="O559">
            <v>0</v>
          </cell>
        </row>
        <row r="560">
          <cell r="O560">
            <v>0</v>
          </cell>
        </row>
        <row r="561">
          <cell r="O561">
            <v>0</v>
          </cell>
        </row>
        <row r="563">
          <cell r="O563">
            <v>10854648.883428255</v>
          </cell>
        </row>
        <row r="564">
          <cell r="O564">
            <v>6684551.8727765717</v>
          </cell>
        </row>
        <row r="565">
          <cell r="O565">
            <v>5955317.5922115371</v>
          </cell>
        </row>
        <row r="568">
          <cell r="O568">
            <v>326768.7</v>
          </cell>
        </row>
        <row r="569">
          <cell r="O569">
            <v>402465.5805650343</v>
          </cell>
        </row>
        <row r="570">
          <cell r="O570">
            <v>0</v>
          </cell>
        </row>
        <row r="571">
          <cell r="O571">
            <v>3980219.9947283552</v>
          </cell>
        </row>
        <row r="572">
          <cell r="O572">
            <v>3548821.6747612078</v>
          </cell>
        </row>
        <row r="573">
          <cell r="O573">
            <v>3548821.6747612078</v>
          </cell>
        </row>
        <row r="575">
          <cell r="O575">
            <v>0</v>
          </cell>
        </row>
        <row r="576">
          <cell r="O576">
            <v>431398.3199671476</v>
          </cell>
        </row>
        <row r="577">
          <cell r="O577">
            <v>431398.3199671476</v>
          </cell>
        </row>
        <row r="578">
          <cell r="O578">
            <v>0</v>
          </cell>
        </row>
        <row r="579">
          <cell r="O579">
            <v>7046762.7910900014</v>
          </cell>
        </row>
        <row r="580">
          <cell r="O580">
            <v>1422882.9245923879</v>
          </cell>
        </row>
        <row r="581">
          <cell r="O581">
            <v>1422882.9245923879</v>
          </cell>
        </row>
        <row r="582">
          <cell r="O582">
            <v>3741166.3900100002</v>
          </cell>
        </row>
        <row r="583">
          <cell r="O583">
            <v>3680367</v>
          </cell>
        </row>
        <row r="585">
          <cell r="O585">
            <v>343215.09533097351</v>
          </cell>
        </row>
        <row r="590">
          <cell r="O590">
            <v>0</v>
          </cell>
        </row>
        <row r="591">
          <cell r="O591">
            <v>39939</v>
          </cell>
        </row>
        <row r="592">
          <cell r="O592">
            <v>78010</v>
          </cell>
        </row>
        <row r="593">
          <cell r="O593">
            <v>13209.6636</v>
          </cell>
        </row>
        <row r="594">
          <cell r="O594">
            <v>53405</v>
          </cell>
        </row>
        <row r="595">
          <cell r="O595">
            <v>150691.43173097348</v>
          </cell>
        </row>
        <row r="597">
          <cell r="O597">
            <v>7960</v>
          </cell>
        </row>
        <row r="600">
          <cell r="O600">
            <v>7800</v>
          </cell>
        </row>
        <row r="601">
          <cell r="O601">
            <v>7800</v>
          </cell>
        </row>
        <row r="602">
          <cell r="O602">
            <v>9095.1145649999999</v>
          </cell>
        </row>
        <row r="603">
          <cell r="O603">
            <v>0</v>
          </cell>
        </row>
        <row r="604">
          <cell r="O604">
            <v>9095.1145649999999</v>
          </cell>
        </row>
        <row r="605">
          <cell r="O605">
            <v>0</v>
          </cell>
        </row>
        <row r="606">
          <cell r="O606">
            <v>0</v>
          </cell>
        </row>
        <row r="607">
          <cell r="O607">
            <v>0</v>
          </cell>
        </row>
        <row r="609">
          <cell r="O609">
            <v>119047617.71263473</v>
          </cell>
        </row>
        <row r="610">
          <cell r="O610">
            <v>55781484.531244144</v>
          </cell>
        </row>
        <row r="611">
          <cell r="O611">
            <v>55781484.531244144</v>
          </cell>
        </row>
        <row r="614">
          <cell r="O614">
            <v>0</v>
          </cell>
        </row>
        <row r="615">
          <cell r="O615">
            <v>0</v>
          </cell>
        </row>
        <row r="616">
          <cell r="O616">
            <v>0</v>
          </cell>
        </row>
        <row r="617">
          <cell r="O617">
            <v>2523165.2337254188</v>
          </cell>
        </row>
        <row r="618">
          <cell r="O618">
            <v>138544.78664183186</v>
          </cell>
        </row>
        <row r="619">
          <cell r="O619">
            <v>19100.644690265486</v>
          </cell>
        </row>
        <row r="621">
          <cell r="O621">
            <v>119444.14195156637</v>
          </cell>
        </row>
        <row r="622">
          <cell r="O622">
            <v>2384620.4470835868</v>
          </cell>
        </row>
        <row r="623">
          <cell r="O623">
            <v>2384620.4470835868</v>
          </cell>
        </row>
        <row r="624">
          <cell r="O624">
            <v>3113.4557787920003</v>
          </cell>
        </row>
        <row r="625">
          <cell r="O625">
            <v>0</v>
          </cell>
        </row>
        <row r="626">
          <cell r="O626">
            <v>27234497.526321191</v>
          </cell>
        </row>
        <row r="627">
          <cell r="O627">
            <v>27234497.526321191</v>
          </cell>
        </row>
        <row r="628">
          <cell r="O628">
            <v>4935624.3518607141</v>
          </cell>
        </row>
        <row r="629">
          <cell r="O629">
            <v>473155</v>
          </cell>
        </row>
        <row r="631">
          <cell r="O631">
            <v>42642.475946714127</v>
          </cell>
        </row>
        <row r="636">
          <cell r="O636">
            <v>0</v>
          </cell>
        </row>
        <row r="637">
          <cell r="O637">
            <v>2620</v>
          </cell>
        </row>
        <row r="638">
          <cell r="O638">
            <v>0</v>
          </cell>
        </row>
        <row r="639">
          <cell r="O639">
            <v>0</v>
          </cell>
        </row>
        <row r="640">
          <cell r="O640">
            <v>11200</v>
          </cell>
        </row>
        <row r="641">
          <cell r="O641">
            <v>11280.778761061947</v>
          </cell>
        </row>
        <row r="643">
          <cell r="O643">
            <v>17541.697185652174</v>
          </cell>
        </row>
        <row r="646">
          <cell r="O646">
            <v>0</v>
          </cell>
        </row>
        <row r="647">
          <cell r="O647">
            <v>0</v>
          </cell>
        </row>
        <row r="648">
          <cell r="O648">
            <v>54873028.619462296</v>
          </cell>
        </row>
        <row r="649">
          <cell r="O649">
            <v>47069100</v>
          </cell>
        </row>
        <row r="650">
          <cell r="O650">
            <v>4232313.6494623013</v>
          </cell>
        </row>
        <row r="651">
          <cell r="O651">
            <v>602461.47</v>
          </cell>
        </row>
        <row r="652">
          <cell r="O652">
            <v>2969153.5</v>
          </cell>
        </row>
        <row r="653">
          <cell r="O653">
            <v>0</v>
          </cell>
        </row>
        <row r="655">
          <cell r="O655">
            <v>107557425.42378137</v>
          </cell>
        </row>
        <row r="656">
          <cell r="O656">
            <v>42355794.89759519</v>
          </cell>
        </row>
        <row r="657">
          <cell r="O657">
            <v>41071527.076704733</v>
          </cell>
        </row>
        <row r="660">
          <cell r="O660">
            <v>1284267.8208904592</v>
          </cell>
        </row>
        <row r="661">
          <cell r="O661">
            <v>0</v>
          </cell>
        </row>
        <row r="662">
          <cell r="O662">
            <v>0</v>
          </cell>
        </row>
        <row r="663">
          <cell r="O663">
            <v>32944343.934992615</v>
          </cell>
        </row>
        <row r="664">
          <cell r="O664">
            <v>14231146.051191866</v>
          </cell>
        </row>
        <row r="665">
          <cell r="O665">
            <v>13803622.585119305</v>
          </cell>
        </row>
        <row r="667">
          <cell r="O667">
            <v>427523.46607256198</v>
          </cell>
        </row>
        <row r="668">
          <cell r="O668">
            <v>18713197.883800749</v>
          </cell>
        </row>
        <row r="669">
          <cell r="O669">
            <v>18713197.883800749</v>
          </cell>
        </row>
        <row r="670">
          <cell r="O670">
            <v>2787959.1563956682</v>
          </cell>
        </row>
        <row r="671">
          <cell r="O671">
            <v>13344522.845789868</v>
          </cell>
        </row>
        <row r="672">
          <cell r="O672">
            <v>12592643.979431106</v>
          </cell>
        </row>
        <row r="673">
          <cell r="O673">
            <v>12592643.979431106</v>
          </cell>
        </row>
        <row r="674">
          <cell r="O674">
            <v>3621461.4211091623</v>
          </cell>
        </row>
        <row r="675">
          <cell r="O675">
            <v>1568793</v>
          </cell>
        </row>
        <row r="677">
          <cell r="O677">
            <v>2711753.9008253417</v>
          </cell>
        </row>
        <row r="682">
          <cell r="O682">
            <v>144483.76</v>
          </cell>
        </row>
        <row r="683">
          <cell r="O683">
            <v>301560</v>
          </cell>
        </row>
        <row r="684">
          <cell r="O684">
            <v>619611.4</v>
          </cell>
        </row>
        <row r="685">
          <cell r="O685">
            <v>270811.62427052483</v>
          </cell>
        </row>
        <row r="686">
          <cell r="O686">
            <v>653827.18133479939</v>
          </cell>
        </row>
        <row r="687">
          <cell r="O687">
            <v>413470.17798333126</v>
          </cell>
        </row>
        <row r="689">
          <cell r="O689">
            <v>307989.75723668595</v>
          </cell>
        </row>
        <row r="692">
          <cell r="O692">
            <v>10752804</v>
          </cell>
        </row>
        <row r="693">
          <cell r="O693">
            <v>10752804</v>
          </cell>
        </row>
        <row r="694">
          <cell r="O694">
            <v>14960682.969351083</v>
          </cell>
        </row>
        <row r="695">
          <cell r="O695">
            <v>11834100</v>
          </cell>
        </row>
        <row r="696">
          <cell r="O696">
            <v>1154818.9593510826</v>
          </cell>
        </row>
        <row r="697">
          <cell r="O697">
            <v>290167.56</v>
          </cell>
        </row>
        <row r="698">
          <cell r="O698">
            <v>1676648.5</v>
          </cell>
        </row>
        <row r="699">
          <cell r="O699">
            <v>4947.95</v>
          </cell>
        </row>
        <row r="701">
          <cell r="O701">
            <v>8830009.437865885</v>
          </cell>
        </row>
        <row r="702">
          <cell r="O702">
            <v>4009362.954836953</v>
          </cell>
        </row>
        <row r="703">
          <cell r="O703">
            <v>3889651.2809953601</v>
          </cell>
        </row>
        <row r="706">
          <cell r="O706">
            <v>119711.67384159294</v>
          </cell>
        </row>
        <row r="707">
          <cell r="O707">
            <v>0</v>
          </cell>
        </row>
        <row r="708">
          <cell r="O708">
            <v>0</v>
          </cell>
        </row>
        <row r="709">
          <cell r="O709">
            <v>2345215.4004192809</v>
          </cell>
        </row>
        <row r="710">
          <cell r="O710">
            <v>731309.95354964247</v>
          </cell>
        </row>
        <row r="711">
          <cell r="O711">
            <v>715909.95354964247</v>
          </cell>
        </row>
        <row r="713">
          <cell r="O713">
            <v>15400</v>
          </cell>
        </row>
        <row r="714">
          <cell r="O714">
            <v>1613905.4468696383</v>
          </cell>
        </row>
        <row r="715">
          <cell r="O715">
            <v>1613905.4468696383</v>
          </cell>
        </row>
        <row r="716">
          <cell r="O716">
            <v>87144.331465748037</v>
          </cell>
        </row>
        <row r="717">
          <cell r="O717">
            <v>794395.42475000001</v>
          </cell>
        </row>
        <row r="718">
          <cell r="O718">
            <v>1220959.5324510054</v>
          </cell>
        </row>
        <row r="719">
          <cell r="O719">
            <v>1220959.5324510054</v>
          </cell>
        </row>
        <row r="720">
          <cell r="O720">
            <v>856642.66836999997</v>
          </cell>
        </row>
        <row r="721">
          <cell r="O721">
            <v>137441</v>
          </cell>
        </row>
        <row r="723">
          <cell r="O723">
            <v>98993.040158646632</v>
          </cell>
        </row>
        <row r="728">
          <cell r="O728">
            <v>840</v>
          </cell>
        </row>
        <row r="729">
          <cell r="O729">
            <v>12106</v>
          </cell>
        </row>
        <row r="730">
          <cell r="O730">
            <v>25053.814999999999</v>
          </cell>
        </row>
        <row r="731">
          <cell r="O731">
            <v>5229.1926000000003</v>
          </cell>
        </row>
        <row r="732">
          <cell r="O732">
            <v>20561.561897780215</v>
          </cell>
        </row>
        <row r="733">
          <cell r="O733">
            <v>11945.910966666666</v>
          </cell>
        </row>
        <row r="735">
          <cell r="O735">
            <v>23256.559694199754</v>
          </cell>
        </row>
        <row r="738">
          <cell r="O738">
            <v>908149</v>
          </cell>
        </row>
        <row r="739">
          <cell r="O739">
            <v>908149</v>
          </cell>
        </row>
        <row r="740">
          <cell r="O740">
            <v>247329.51</v>
          </cell>
        </row>
        <row r="741">
          <cell r="O741">
            <v>0</v>
          </cell>
        </row>
        <row r="742">
          <cell r="O742">
            <v>85050</v>
          </cell>
        </row>
        <row r="743">
          <cell r="O743">
            <v>0.51</v>
          </cell>
        </row>
        <row r="744">
          <cell r="O744">
            <v>161500</v>
          </cell>
        </row>
        <row r="745">
          <cell r="O745">
            <v>779</v>
          </cell>
        </row>
        <row r="747">
          <cell r="O747">
            <v>431923199.80842721</v>
          </cell>
        </row>
        <row r="748">
          <cell r="O748">
            <v>215745092.23740026</v>
          </cell>
        </row>
        <row r="749">
          <cell r="O749">
            <v>217029360.05829072</v>
          </cell>
        </row>
        <row r="752">
          <cell r="O752">
            <v>-1284267.8208904592</v>
          </cell>
        </row>
        <row r="753">
          <cell r="O753">
            <v>0</v>
          </cell>
        </row>
        <row r="754">
          <cell r="O754">
            <v>0</v>
          </cell>
        </row>
        <row r="755">
          <cell r="O755">
            <v>73137579.607388347</v>
          </cell>
        </row>
        <row r="756">
          <cell r="O756">
            <v>25702881.848192241</v>
          </cell>
        </row>
        <row r="757">
          <cell r="O757">
            <v>25442509.654338431</v>
          </cell>
        </row>
        <row r="759">
          <cell r="O759">
            <v>260372.19385380991</v>
          </cell>
        </row>
        <row r="760">
          <cell r="O760">
            <v>47434697.759196103</v>
          </cell>
        </row>
        <row r="761">
          <cell r="O761">
            <v>47434697.759196103</v>
          </cell>
        </row>
        <row r="762">
          <cell r="O762">
            <v>3665051.8188477932</v>
          </cell>
        </row>
        <row r="763">
          <cell r="O763">
            <v>25242852.270940874</v>
          </cell>
        </row>
        <row r="764">
          <cell r="O764">
            <v>13482713.901675371</v>
          </cell>
        </row>
        <row r="765">
          <cell r="O765">
            <v>13482713.901675371</v>
          </cell>
        </row>
        <row r="766">
          <cell r="O766">
            <v>11752242.489203777</v>
          </cell>
        </row>
        <row r="767">
          <cell r="O767">
            <v>585127</v>
          </cell>
        </row>
        <row r="769">
          <cell r="O769">
            <v>1391890.7320859227</v>
          </cell>
        </row>
        <row r="774">
          <cell r="O774">
            <v>499539.63500000001</v>
          </cell>
        </row>
        <row r="775">
          <cell r="O775">
            <v>351344</v>
          </cell>
        </row>
        <row r="776">
          <cell r="O776">
            <v>369396.99999999988</v>
          </cell>
        </row>
        <row r="777">
          <cell r="O777">
            <v>127799.55632156151</v>
          </cell>
        </row>
        <row r="778">
          <cell r="O778">
            <v>397291.7422164639</v>
          </cell>
        </row>
        <row r="779">
          <cell r="O779">
            <v>12730.847233048291</v>
          </cell>
        </row>
        <row r="781">
          <cell r="O781">
            <v>-366212.04868515063</v>
          </cell>
        </row>
        <row r="784">
          <cell r="O784">
            <v>-2490041</v>
          </cell>
        </row>
        <row r="785">
          <cell r="O785">
            <v>-2490041</v>
          </cell>
        </row>
        <row r="786">
          <cell r="O786">
            <v>130655964.32987729</v>
          </cell>
        </row>
        <row r="787">
          <cell r="O787">
            <v>109870020</v>
          </cell>
        </row>
        <row r="788">
          <cell r="O788">
            <v>11103058.399877289</v>
          </cell>
        </row>
        <row r="789">
          <cell r="O789">
            <v>1302712.3800000001</v>
          </cell>
        </row>
        <row r="790">
          <cell r="O790">
            <v>8385121.5</v>
          </cell>
        </row>
        <row r="791">
          <cell r="O791">
            <v>-4947.95</v>
          </cell>
        </row>
        <row r="793">
          <cell r="O793">
            <v>667039112.83971643</v>
          </cell>
        </row>
        <row r="794">
          <cell r="O794">
            <v>252143631.1215131</v>
          </cell>
        </row>
        <row r="795">
          <cell r="O795">
            <v>253308187.26856196</v>
          </cell>
        </row>
        <row r="798">
          <cell r="O798">
            <v>-1164556.1470488664</v>
          </cell>
        </row>
        <row r="799">
          <cell r="O799">
            <v>0</v>
          </cell>
        </row>
        <row r="800">
          <cell r="O800">
            <v>0</v>
          </cell>
        </row>
        <row r="801">
          <cell r="O801">
            <v>107753758.35255317</v>
          </cell>
        </row>
        <row r="802">
          <cell r="O802">
            <v>42755117.807351924</v>
          </cell>
        </row>
        <row r="803">
          <cell r="O803">
            <v>42229372.445968114</v>
          </cell>
        </row>
        <row r="805">
          <cell r="O805">
            <v>525745.36138380994</v>
          </cell>
        </row>
        <row r="806">
          <cell r="O806">
            <v>64998640.545201249</v>
          </cell>
        </row>
        <row r="807">
          <cell r="O807">
            <v>64998640.545201249</v>
          </cell>
        </row>
        <row r="808">
          <cell r="O808">
            <v>4137990.9681389397</v>
          </cell>
        </row>
        <row r="809">
          <cell r="O809">
            <v>33468941.585050873</v>
          </cell>
        </row>
        <row r="810">
          <cell r="O810">
            <v>23866196.083668932</v>
          </cell>
        </row>
        <row r="811">
          <cell r="O811">
            <v>23866196.083668932</v>
          </cell>
        </row>
        <row r="812">
          <cell r="O812">
            <v>16696347.000758469</v>
          </cell>
        </row>
        <row r="813">
          <cell r="O813">
            <v>6192982</v>
          </cell>
        </row>
        <row r="815">
          <cell r="O815">
            <v>2674939.542207873</v>
          </cell>
        </row>
        <row r="820">
          <cell r="O820">
            <v>681698.63500000001</v>
          </cell>
        </row>
        <row r="821">
          <cell r="O821">
            <v>589309</v>
          </cell>
        </row>
        <row r="822">
          <cell r="O822">
            <v>553288.5913418748</v>
          </cell>
        </row>
        <row r="823">
          <cell r="O823">
            <v>313340.11817156151</v>
          </cell>
        </row>
        <row r="824">
          <cell r="O824">
            <v>682877.18041900604</v>
          </cell>
        </row>
        <row r="825">
          <cell r="O825">
            <v>196925.50626638162</v>
          </cell>
        </row>
        <row r="827">
          <cell r="O827">
            <v>-342499.48899095086</v>
          </cell>
        </row>
        <row r="830">
          <cell r="O830">
            <v>-1581892</v>
          </cell>
        </row>
        <row r="831">
          <cell r="O831">
            <v>-1581892</v>
          </cell>
        </row>
        <row r="832">
          <cell r="O832">
            <v>282182479.73977339</v>
          </cell>
        </row>
        <row r="833">
          <cell r="O833">
            <v>258464520</v>
          </cell>
        </row>
        <row r="834">
          <cell r="O834">
            <v>13595109.499773381</v>
          </cell>
        </row>
        <row r="835">
          <cell r="O835">
            <v>1580397.69</v>
          </cell>
        </row>
        <row r="836">
          <cell r="O836">
            <v>8546621.5</v>
          </cell>
        </row>
        <row r="837">
          <cell r="O837">
            <v>-4168.95</v>
          </cell>
        </row>
        <row r="839">
          <cell r="O839">
            <v>40126342.944255449</v>
          </cell>
        </row>
        <row r="840">
          <cell r="O840">
            <v>4019491.3415425038</v>
          </cell>
        </row>
        <row r="841">
          <cell r="O841">
            <v>3366046.3004304748</v>
          </cell>
        </row>
        <row r="844">
          <cell r="O844">
            <v>653445.04111202923</v>
          </cell>
        </row>
        <row r="845">
          <cell r="O845">
            <v>0</v>
          </cell>
        </row>
        <row r="846">
          <cell r="O846">
            <v>0</v>
          </cell>
        </row>
        <row r="847">
          <cell r="O847">
            <v>20017758.772206835</v>
          </cell>
        </row>
        <row r="848">
          <cell r="O848">
            <v>6246809.8783324007</v>
          </cell>
        </row>
        <row r="849">
          <cell r="O849">
            <v>6074895.5197517509</v>
          </cell>
        </row>
        <row r="851">
          <cell r="O851">
            <v>171914.35858065012</v>
          </cell>
        </row>
        <row r="852">
          <cell r="O852">
            <v>13770948.893874435</v>
          </cell>
        </row>
        <row r="853">
          <cell r="O853">
            <v>13770948.893874435</v>
          </cell>
        </row>
        <row r="854">
          <cell r="O854">
            <v>899913.19723662664</v>
          </cell>
        </row>
        <row r="855">
          <cell r="O855">
            <v>8993960.1543372031</v>
          </cell>
        </row>
        <row r="856">
          <cell r="O856">
            <v>5873438.9730606126</v>
          </cell>
        </row>
        <row r="857">
          <cell r="O857">
            <v>5873438.9730606126</v>
          </cell>
        </row>
        <row r="858">
          <cell r="O858">
            <v>3744241.0482802801</v>
          </cell>
        </row>
        <row r="859">
          <cell r="O859">
            <v>1531515</v>
          </cell>
        </row>
        <row r="861">
          <cell r="O861">
            <v>874356.11220028531</v>
          </cell>
        </row>
        <row r="866">
          <cell r="O866">
            <v>118187.733825</v>
          </cell>
        </row>
        <row r="867">
          <cell r="O867">
            <v>187837</v>
          </cell>
        </row>
        <row r="868">
          <cell r="O868">
            <v>371292</v>
          </cell>
        </row>
        <row r="869">
          <cell r="O869">
            <v>124611.37837528531</v>
          </cell>
        </row>
        <row r="870">
          <cell r="O870">
            <v>72428</v>
          </cell>
        </row>
        <row r="871">
          <cell r="O871">
            <v>0</v>
          </cell>
        </row>
        <row r="873">
          <cell r="O873">
            <v>0</v>
          </cell>
        </row>
        <row r="876">
          <cell r="O876">
            <v>893695</v>
          </cell>
        </row>
        <row r="877">
          <cell r="O877">
            <v>893695</v>
          </cell>
        </row>
        <row r="878">
          <cell r="O878">
            <v>9339894.7452452108</v>
          </cell>
        </row>
        <row r="879">
          <cell r="O879">
            <v>7800300</v>
          </cell>
        </row>
        <row r="880">
          <cell r="O880">
            <v>1471355.2452452113</v>
          </cell>
        </row>
        <row r="881">
          <cell r="O881">
            <v>0</v>
          </cell>
        </row>
        <row r="882">
          <cell r="O882">
            <v>68239.5</v>
          </cell>
        </row>
        <row r="883">
          <cell r="O883">
            <v>0</v>
          </cell>
        </row>
        <row r="885">
          <cell r="O885">
            <v>14405023.668553235</v>
          </cell>
        </row>
        <row r="886">
          <cell r="O886">
            <v>0</v>
          </cell>
        </row>
        <row r="887">
          <cell r="O887">
            <v>0</v>
          </cell>
        </row>
        <row r="890">
          <cell r="O890">
            <v>0</v>
          </cell>
        </row>
        <row r="891">
          <cell r="O891">
            <v>0</v>
          </cell>
        </row>
        <row r="892">
          <cell r="O892">
            <v>0</v>
          </cell>
        </row>
        <row r="893">
          <cell r="O893">
            <v>13394543.934728235</v>
          </cell>
        </row>
        <row r="894">
          <cell r="O894">
            <v>0</v>
          </cell>
        </row>
        <row r="895">
          <cell r="O895">
            <v>0</v>
          </cell>
        </row>
        <row r="897">
          <cell r="O897">
            <v>0</v>
          </cell>
        </row>
        <row r="898">
          <cell r="O898">
            <v>13394543.934728235</v>
          </cell>
        </row>
        <row r="899">
          <cell r="O899">
            <v>13394543.934728235</v>
          </cell>
        </row>
        <row r="900">
          <cell r="O900">
            <v>850780.07632749993</v>
          </cell>
        </row>
        <row r="901">
          <cell r="O901">
            <v>8282357.3741706833</v>
          </cell>
        </row>
        <row r="902">
          <cell r="O902">
            <v>0</v>
          </cell>
        </row>
        <row r="903">
          <cell r="O903">
            <v>0</v>
          </cell>
        </row>
        <row r="904">
          <cell r="O904">
            <v>3679652.5480000004</v>
          </cell>
        </row>
        <row r="905">
          <cell r="O905">
            <v>1386273</v>
          </cell>
        </row>
        <row r="907">
          <cell r="O907">
            <v>118187.733825</v>
          </cell>
        </row>
        <row r="912">
          <cell r="O912">
            <v>118187.733825</v>
          </cell>
        </row>
        <row r="913">
          <cell r="O913">
            <v>0</v>
          </cell>
        </row>
        <row r="914">
          <cell r="O914">
            <v>0</v>
          </cell>
        </row>
        <row r="915">
          <cell r="O915">
            <v>0</v>
          </cell>
        </row>
        <row r="916">
          <cell r="O916">
            <v>0</v>
          </cell>
        </row>
        <row r="917">
          <cell r="O917">
            <v>0</v>
          </cell>
        </row>
        <row r="919">
          <cell r="O919">
            <v>0</v>
          </cell>
        </row>
        <row r="922">
          <cell r="O922">
            <v>892292</v>
          </cell>
        </row>
        <row r="923">
          <cell r="O923">
            <v>892292</v>
          </cell>
        </row>
        <row r="924">
          <cell r="O924">
            <v>0</v>
          </cell>
        </row>
        <row r="925">
          <cell r="O925">
            <v>0</v>
          </cell>
        </row>
        <row r="926">
          <cell r="O926">
            <v>0</v>
          </cell>
        </row>
        <row r="927">
          <cell r="O927">
            <v>0</v>
          </cell>
        </row>
        <row r="928">
          <cell r="O928">
            <v>0</v>
          </cell>
        </row>
        <row r="929">
          <cell r="O929">
            <v>0</v>
          </cell>
        </row>
        <row r="931">
          <cell r="O931">
            <v>377795.95914621302</v>
          </cell>
        </row>
        <row r="932">
          <cell r="O932">
            <v>0</v>
          </cell>
        </row>
        <row r="933">
          <cell r="O933">
            <v>0</v>
          </cell>
        </row>
        <row r="936">
          <cell r="O936">
            <v>0</v>
          </cell>
        </row>
        <row r="937">
          <cell r="O937">
            <v>0</v>
          </cell>
        </row>
        <row r="938">
          <cell r="O938">
            <v>0</v>
          </cell>
        </row>
        <row r="939">
          <cell r="O939">
            <v>376392.95914621302</v>
          </cell>
        </row>
        <row r="940">
          <cell r="O940">
            <v>0</v>
          </cell>
        </row>
        <row r="941">
          <cell r="O941">
            <v>0</v>
          </cell>
        </row>
        <row r="943">
          <cell r="O943">
            <v>0</v>
          </cell>
        </row>
        <row r="944">
          <cell r="O944">
            <v>376392.95914621302</v>
          </cell>
        </row>
        <row r="945">
          <cell r="O945">
            <v>376392.95914621302</v>
          </cell>
        </row>
        <row r="946">
          <cell r="O946">
            <v>49133.120909126708</v>
          </cell>
        </row>
        <row r="947">
          <cell r="O947">
            <v>711602.78016651981</v>
          </cell>
        </row>
        <row r="948">
          <cell r="O948">
            <v>0</v>
          </cell>
        </row>
        <row r="949">
          <cell r="O949">
            <v>0</v>
          </cell>
        </row>
        <row r="950">
          <cell r="O950">
            <v>64588.500280279666</v>
          </cell>
        </row>
        <row r="951">
          <cell r="O951">
            <v>145242</v>
          </cell>
        </row>
        <row r="953">
          <cell r="O953">
            <v>0</v>
          </cell>
        </row>
        <row r="958">
          <cell r="O958">
            <v>0</v>
          </cell>
        </row>
        <row r="959">
          <cell r="O959">
            <v>0</v>
          </cell>
        </row>
        <row r="960">
          <cell r="O960">
            <v>0</v>
          </cell>
        </row>
        <row r="961">
          <cell r="O961">
            <v>0</v>
          </cell>
        </row>
        <row r="962">
          <cell r="O962">
            <v>0</v>
          </cell>
        </row>
        <row r="963">
          <cell r="O963">
            <v>0</v>
          </cell>
        </row>
        <row r="965">
          <cell r="O965">
            <v>0</v>
          </cell>
        </row>
        <row r="968">
          <cell r="O968">
            <v>1403</v>
          </cell>
        </row>
        <row r="969">
          <cell r="O969">
            <v>1403</v>
          </cell>
        </row>
        <row r="970">
          <cell r="O970">
            <v>0</v>
          </cell>
        </row>
        <row r="971">
          <cell r="O971">
            <v>0</v>
          </cell>
        </row>
        <row r="972">
          <cell r="O972">
            <v>0</v>
          </cell>
        </row>
        <row r="973">
          <cell r="O973">
            <v>0</v>
          </cell>
        </row>
        <row r="974">
          <cell r="O974">
            <v>0</v>
          </cell>
        </row>
        <row r="975">
          <cell r="O975">
            <v>0</v>
          </cell>
        </row>
        <row r="977">
          <cell r="O977">
            <v>7555629.0768167153</v>
          </cell>
        </row>
        <row r="978">
          <cell r="O978">
            <v>1618328.1300295526</v>
          </cell>
        </row>
        <row r="979">
          <cell r="O979">
            <v>887362.93367826473</v>
          </cell>
        </row>
        <row r="982">
          <cell r="O982">
            <v>328499.61578625347</v>
          </cell>
        </row>
        <row r="983">
          <cell r="O983">
            <v>402465.5805650343</v>
          </cell>
        </row>
        <row r="984">
          <cell r="O984">
            <v>0</v>
          </cell>
        </row>
        <row r="985">
          <cell r="O985">
            <v>3530799.0640187403</v>
          </cell>
        </row>
        <row r="986">
          <cell r="O986">
            <v>3176690.2897044127</v>
          </cell>
        </row>
        <row r="987">
          <cell r="O987">
            <v>3176690.2897044127</v>
          </cell>
        </row>
        <row r="989">
          <cell r="O989">
            <v>0</v>
          </cell>
        </row>
        <row r="990">
          <cell r="O990">
            <v>354108.7743143274</v>
          </cell>
        </row>
        <row r="991">
          <cell r="O991">
            <v>354108.7743143274</v>
          </cell>
        </row>
        <row r="992">
          <cell r="O992">
            <v>0</v>
          </cell>
        </row>
        <row r="993">
          <cell r="O993">
            <v>3919308.76456</v>
          </cell>
        </row>
        <row r="994">
          <cell r="O994">
            <v>997298.72989408695</v>
          </cell>
        </row>
        <row r="995">
          <cell r="O995">
            <v>997298.72989408695</v>
          </cell>
        </row>
        <row r="996">
          <cell r="O996">
            <v>4304066.1753399996</v>
          </cell>
        </row>
        <row r="997">
          <cell r="O997">
            <v>1360806</v>
          </cell>
        </row>
        <row r="999">
          <cell r="O999">
            <v>282247.72287433629</v>
          </cell>
        </row>
        <row r="1004">
          <cell r="O1004">
            <v>191615.5</v>
          </cell>
        </row>
        <row r="1005">
          <cell r="O1005">
            <v>4186</v>
          </cell>
        </row>
        <row r="1006">
          <cell r="O1006">
            <v>0</v>
          </cell>
        </row>
        <row r="1007">
          <cell r="O1007">
            <v>12310.207200000001</v>
          </cell>
        </row>
        <row r="1008">
          <cell r="O1008">
            <v>0</v>
          </cell>
        </row>
        <row r="1009">
          <cell r="O1009">
            <v>66176.015674336304</v>
          </cell>
        </row>
        <row r="1011">
          <cell r="O1011">
            <v>7960</v>
          </cell>
        </row>
        <row r="1014">
          <cell r="O1014">
            <v>899911</v>
          </cell>
        </row>
        <row r="1015">
          <cell r="O1015">
            <v>899911</v>
          </cell>
        </row>
        <row r="1016">
          <cell r="O1016">
            <v>227044.43</v>
          </cell>
        </row>
        <row r="1017">
          <cell r="O1017">
            <v>218700</v>
          </cell>
        </row>
        <row r="1018">
          <cell r="O1018">
            <v>0</v>
          </cell>
        </row>
        <row r="1019">
          <cell r="O1019">
            <v>0</v>
          </cell>
        </row>
        <row r="1020">
          <cell r="O1020">
            <v>0</v>
          </cell>
        </row>
        <row r="1021">
          <cell r="O1021">
            <v>8344.43</v>
          </cell>
        </row>
        <row r="1023">
          <cell r="O1023">
            <v>21162868.299691733</v>
          </cell>
        </row>
        <row r="1024">
          <cell r="O1024">
            <v>22359659.299691733</v>
          </cell>
        </row>
        <row r="1025">
          <cell r="O1025">
            <v>36834.299691732536</v>
          </cell>
        </row>
        <row r="1027">
          <cell r="O1027">
            <v>22322825</v>
          </cell>
        </row>
        <row r="1028">
          <cell r="O1028">
            <v>0</v>
          </cell>
        </row>
        <row r="1029">
          <cell r="O1029">
            <v>0</v>
          </cell>
        </row>
        <row r="1030">
          <cell r="O1030">
            <v>0</v>
          </cell>
        </row>
        <row r="1031">
          <cell r="O1031">
            <v>-1196791</v>
          </cell>
        </row>
        <row r="1032">
          <cell r="O1032">
            <v>-1246104</v>
          </cell>
        </row>
        <row r="1033">
          <cell r="O1033">
            <v>-1246104</v>
          </cell>
        </row>
        <row r="1035">
          <cell r="O1035">
            <v>0</v>
          </cell>
        </row>
        <row r="1036">
          <cell r="O1036">
            <v>49313</v>
          </cell>
        </row>
        <row r="1037">
          <cell r="O1037">
            <v>49313</v>
          </cell>
        </row>
        <row r="1038">
          <cell r="O1038">
            <v>0</v>
          </cell>
        </row>
        <row r="1039">
          <cell r="O1039">
            <v>0</v>
          </cell>
        </row>
        <row r="1040">
          <cell r="O1040">
            <v>0</v>
          </cell>
        </row>
        <row r="1041">
          <cell r="O1041">
            <v>0</v>
          </cell>
        </row>
        <row r="1042">
          <cell r="O1042">
            <v>0</v>
          </cell>
        </row>
        <row r="1043">
          <cell r="O1043">
            <v>25000</v>
          </cell>
        </row>
        <row r="1045">
          <cell r="O1045">
            <v>0</v>
          </cell>
        </row>
        <row r="1050">
          <cell r="O1050">
            <v>0</v>
          </cell>
        </row>
        <row r="1051">
          <cell r="O1051">
            <v>0</v>
          </cell>
        </row>
        <row r="1052">
          <cell r="O1052">
            <v>0</v>
          </cell>
        </row>
        <row r="1053">
          <cell r="O1053">
            <v>0</v>
          </cell>
        </row>
        <row r="1054">
          <cell r="O1054">
            <v>0</v>
          </cell>
        </row>
        <row r="1055">
          <cell r="O1055">
            <v>0</v>
          </cell>
        </row>
        <row r="1057">
          <cell r="O1057">
            <v>0</v>
          </cell>
        </row>
        <row r="1060">
          <cell r="O1060">
            <v>0</v>
          </cell>
        </row>
        <row r="1061">
          <cell r="O1061">
            <v>0</v>
          </cell>
        </row>
        <row r="1062">
          <cell r="O1062">
            <v>0</v>
          </cell>
        </row>
        <row r="1063">
          <cell r="O1063">
            <v>0</v>
          </cell>
        </row>
        <row r="1064">
          <cell r="O1064">
            <v>0</v>
          </cell>
        </row>
        <row r="1065">
          <cell r="O1065">
            <v>0</v>
          </cell>
        </row>
        <row r="1066">
          <cell r="O1066">
            <v>0</v>
          </cell>
        </row>
        <row r="1067">
          <cell r="O1067">
            <v>0</v>
          </cell>
        </row>
        <row r="1069">
          <cell r="O1069">
            <v>426264978.97473729</v>
          </cell>
        </row>
        <row r="1070">
          <cell r="O1070">
            <v>240495829.19588754</v>
          </cell>
        </row>
        <row r="1071">
          <cell r="O1071">
            <v>220100447.97367626</v>
          </cell>
        </row>
        <row r="1073">
          <cell r="O1073">
            <v>22322825</v>
          </cell>
        </row>
        <row r="1074">
          <cell r="O1074">
            <v>-1927443.777788742</v>
          </cell>
        </row>
        <row r="1075">
          <cell r="O1075">
            <v>0</v>
          </cell>
        </row>
        <row r="1076">
          <cell r="O1076">
            <v>0</v>
          </cell>
        </row>
        <row r="1077">
          <cell r="O1077">
            <v>57378003.970171496</v>
          </cell>
        </row>
        <row r="1078">
          <cell r="O1078">
            <v>22660763.562785242</v>
          </cell>
        </row>
        <row r="1079">
          <cell r="O1079">
            <v>22572305.72751208</v>
          </cell>
        </row>
        <row r="1081">
          <cell r="O1081">
            <v>88457.835273159784</v>
          </cell>
        </row>
        <row r="1082">
          <cell r="O1082">
            <v>34717240.407386258</v>
          </cell>
        </row>
        <row r="1083">
          <cell r="O1083">
            <v>34717240.407386258</v>
          </cell>
        </row>
        <row r="1084">
          <cell r="O1084">
            <v>2765138.6216111667</v>
          </cell>
        </row>
        <row r="1085">
          <cell r="O1085">
            <v>20508147.169363678</v>
          </cell>
        </row>
        <row r="1086">
          <cell r="O1086">
            <v>8833078.5471388623</v>
          </cell>
        </row>
        <row r="1087">
          <cell r="O1087">
            <v>8833078.5471388623</v>
          </cell>
        </row>
        <row r="1088">
          <cell r="O1088">
            <v>8556295.6057934947</v>
          </cell>
        </row>
        <row r="1089">
          <cell r="O1089">
            <v>1530999</v>
          </cell>
        </row>
        <row r="1091">
          <cell r="O1091">
            <v>578501.99234227487</v>
          </cell>
        </row>
        <row r="1096">
          <cell r="O1096">
            <v>189736.40117500001</v>
          </cell>
        </row>
        <row r="1097">
          <cell r="O1097">
            <v>199260</v>
          </cell>
        </row>
        <row r="1098">
          <cell r="O1098">
            <v>76114.999999999884</v>
          </cell>
        </row>
        <row r="1099">
          <cell r="O1099">
            <v>4087.6343462761961</v>
          </cell>
        </row>
        <row r="1100">
          <cell r="O1100">
            <v>378268.7422164639</v>
          </cell>
        </row>
        <row r="1101">
          <cell r="O1101">
            <v>97246.263289685521</v>
          </cell>
        </row>
        <row r="1103">
          <cell r="O1103">
            <v>-366212.04868515063</v>
          </cell>
        </row>
        <row r="1106">
          <cell r="O1106">
            <v>75242583</v>
          </cell>
        </row>
        <row r="1107">
          <cell r="O1107">
            <v>75242583</v>
          </cell>
        </row>
        <row r="1108">
          <cell r="O1108">
            <v>121098120.26919708</v>
          </cell>
        </row>
        <row r="1109">
          <cell r="O1109">
            <v>101851020</v>
          </cell>
        </row>
        <row r="1110">
          <cell r="O1110">
            <v>9640798.2691970784</v>
          </cell>
        </row>
        <row r="1111">
          <cell r="O1111">
            <v>1302712.3800000001</v>
          </cell>
        </row>
        <row r="1112">
          <cell r="O1112">
            <v>8316882</v>
          </cell>
        </row>
        <row r="1113">
          <cell r="O1113">
            <v>-13292.380000000001</v>
          </cell>
        </row>
        <row r="1115">
          <cell r="O1115">
            <v>0</v>
          </cell>
        </row>
        <row r="1116">
          <cell r="O1116">
            <v>0</v>
          </cell>
        </row>
        <row r="1117">
          <cell r="O1117">
            <v>0</v>
          </cell>
        </row>
        <row r="1120">
          <cell r="O1120">
            <v>0</v>
          </cell>
        </row>
        <row r="1121">
          <cell r="O1121">
            <v>0</v>
          </cell>
        </row>
        <row r="1122">
          <cell r="O1122">
            <v>0</v>
          </cell>
        </row>
        <row r="1123">
          <cell r="O1123">
            <v>0</v>
          </cell>
        </row>
        <row r="1124">
          <cell r="O1124">
            <v>0</v>
          </cell>
        </row>
        <row r="1125">
          <cell r="O1125">
            <v>0</v>
          </cell>
        </row>
        <row r="1127">
          <cell r="O1127">
            <v>0</v>
          </cell>
        </row>
        <row r="1128">
          <cell r="O1128">
            <v>0</v>
          </cell>
        </row>
        <row r="1129">
          <cell r="O1129">
            <v>0</v>
          </cell>
        </row>
        <row r="1130">
          <cell r="O1130">
            <v>0</v>
          </cell>
        </row>
        <row r="1131">
          <cell r="O1131">
            <v>0</v>
          </cell>
        </row>
        <row r="1132">
          <cell r="O1132">
            <v>0</v>
          </cell>
        </row>
        <row r="1133">
          <cell r="O1133">
            <v>0</v>
          </cell>
        </row>
        <row r="1134">
          <cell r="O1134">
            <v>0</v>
          </cell>
        </row>
        <row r="1135">
          <cell r="O1135">
            <v>0</v>
          </cell>
        </row>
        <row r="1137">
          <cell r="O1137">
            <v>0</v>
          </cell>
        </row>
        <row r="1142">
          <cell r="O1142">
            <v>0</v>
          </cell>
        </row>
        <row r="1143">
          <cell r="O1143">
            <v>0</v>
          </cell>
        </row>
        <row r="1144">
          <cell r="O1144">
            <v>0</v>
          </cell>
        </row>
        <row r="1145">
          <cell r="O1145">
            <v>0</v>
          </cell>
        </row>
        <row r="1146">
          <cell r="O1146">
            <v>0</v>
          </cell>
        </row>
        <row r="1147">
          <cell r="O1147">
            <v>0</v>
          </cell>
        </row>
        <row r="1149">
          <cell r="O1149">
            <v>0</v>
          </cell>
        </row>
        <row r="1152">
          <cell r="O1152">
            <v>0</v>
          </cell>
        </row>
        <row r="1153">
          <cell r="O1153">
            <v>0</v>
          </cell>
        </row>
        <row r="1154">
          <cell r="O1154">
            <v>0</v>
          </cell>
        </row>
        <row r="1155">
          <cell r="O1155">
            <v>0</v>
          </cell>
        </row>
        <row r="1156">
          <cell r="O1156">
            <v>0</v>
          </cell>
        </row>
        <row r="1157">
          <cell r="O1157">
            <v>0</v>
          </cell>
        </row>
        <row r="1158">
          <cell r="O1158">
            <v>0</v>
          </cell>
        </row>
        <row r="1159">
          <cell r="O1159">
            <v>0</v>
          </cell>
        </row>
        <row r="1161">
          <cell r="O1161">
            <v>426264978.97473729</v>
          </cell>
        </row>
        <row r="1162">
          <cell r="O1162">
            <v>240495829.19588754</v>
          </cell>
        </row>
        <row r="1163">
          <cell r="O1163">
            <v>220100447.97367626</v>
          </cell>
        </row>
        <row r="1165">
          <cell r="O1165">
            <v>22322825</v>
          </cell>
        </row>
        <row r="1166">
          <cell r="O1166">
            <v>-1927443.777788742</v>
          </cell>
        </row>
        <row r="1167">
          <cell r="O1167">
            <v>0</v>
          </cell>
        </row>
        <row r="1168">
          <cell r="O1168">
            <v>0</v>
          </cell>
        </row>
        <row r="1169">
          <cell r="O1169">
            <v>57378003.970171496</v>
          </cell>
        </row>
        <row r="1170">
          <cell r="O1170">
            <v>22660763.562785242</v>
          </cell>
        </row>
        <row r="1171">
          <cell r="O1171">
            <v>22572305.72751208</v>
          </cell>
        </row>
        <row r="1173">
          <cell r="O1173">
            <v>88457.835273159784</v>
          </cell>
        </row>
        <row r="1174">
          <cell r="O1174">
            <v>34717240.407386258</v>
          </cell>
        </row>
        <row r="1175">
          <cell r="O1175">
            <v>34717240.407386258</v>
          </cell>
        </row>
        <row r="1176">
          <cell r="O1176">
            <v>2765138.6216111667</v>
          </cell>
        </row>
        <row r="1177">
          <cell r="O1177">
            <v>20508147.169363678</v>
          </cell>
        </row>
        <row r="1178">
          <cell r="O1178">
            <v>8833078.5471388623</v>
          </cell>
        </row>
        <row r="1179">
          <cell r="O1179">
            <v>8833078.5471388623</v>
          </cell>
        </row>
        <row r="1180">
          <cell r="O1180">
            <v>8556295.6057934947</v>
          </cell>
        </row>
        <row r="1181">
          <cell r="O1181">
            <v>1530999</v>
          </cell>
        </row>
        <row r="1183">
          <cell r="O1183">
            <v>578501.99234227487</v>
          </cell>
        </row>
        <row r="1188">
          <cell r="O1188">
            <v>189736.40117500001</v>
          </cell>
        </row>
        <row r="1189">
          <cell r="O1189">
            <v>199260</v>
          </cell>
        </row>
        <row r="1190">
          <cell r="O1190">
            <v>76114.999999999884</v>
          </cell>
        </row>
        <row r="1191">
          <cell r="O1191">
            <v>4087.6343462761961</v>
          </cell>
        </row>
        <row r="1192">
          <cell r="O1192">
            <v>378268.7422164639</v>
          </cell>
        </row>
        <row r="1193">
          <cell r="O1193">
            <v>97246.263289685521</v>
          </cell>
        </row>
        <row r="1195">
          <cell r="O1195">
            <v>-366212.04868515063</v>
          </cell>
        </row>
        <row r="1198">
          <cell r="O1198">
            <v>75242583</v>
          </cell>
        </row>
        <row r="1199">
          <cell r="O1199">
            <v>75242583</v>
          </cell>
        </row>
        <row r="1200">
          <cell r="O1200">
            <v>121098120.26919708</v>
          </cell>
        </row>
        <row r="1201">
          <cell r="O1201">
            <v>101851020</v>
          </cell>
        </row>
        <row r="1202">
          <cell r="O1202">
            <v>9640798.2691970784</v>
          </cell>
        </row>
        <row r="1203">
          <cell r="O1203">
            <v>1302712.3800000001</v>
          </cell>
        </row>
        <row r="1204">
          <cell r="O1204">
            <v>8316882</v>
          </cell>
        </row>
        <row r="1205">
          <cell r="O1205">
            <v>-13292.380000000001</v>
          </cell>
        </row>
        <row r="1207">
          <cell r="O1207">
            <v>149214557.69789588</v>
          </cell>
        </row>
        <row r="1208">
          <cell r="O1208">
            <v>84818518.748535857</v>
          </cell>
        </row>
        <row r="1209">
          <cell r="O1209">
            <v>84818518.748535857</v>
          </cell>
        </row>
        <row r="1212">
          <cell r="O1212">
            <v>0</v>
          </cell>
        </row>
        <row r="1213">
          <cell r="O1213">
            <v>0</v>
          </cell>
        </row>
        <row r="1214">
          <cell r="O1214">
            <v>0</v>
          </cell>
        </row>
        <row r="1215">
          <cell r="O1215">
            <v>14158452.836551398</v>
          </cell>
        </row>
        <row r="1216">
          <cell r="O1216">
            <v>7702989.2603719933</v>
          </cell>
        </row>
        <row r="1217">
          <cell r="O1217">
            <v>7664534.2603719933</v>
          </cell>
        </row>
        <row r="1219">
          <cell r="O1219">
            <v>38455</v>
          </cell>
        </row>
        <row r="1220">
          <cell r="O1220">
            <v>6455463.5761794038</v>
          </cell>
        </row>
        <row r="1221">
          <cell r="O1221">
            <v>6455463.5761794038</v>
          </cell>
        </row>
        <row r="1222">
          <cell r="O1222">
            <v>1086681.7</v>
          </cell>
        </row>
        <row r="1223">
          <cell r="O1223">
            <v>5226193.0016700001</v>
          </cell>
        </row>
        <row r="1224">
          <cell r="O1224">
            <v>5256648.0118131293</v>
          </cell>
        </row>
        <row r="1225">
          <cell r="O1225">
            <v>5256648.0118131293</v>
          </cell>
        </row>
        <row r="1226">
          <cell r="O1226">
            <v>2942690.9780856594</v>
          </cell>
        </row>
        <row r="1227">
          <cell r="O1227">
            <v>1249375</v>
          </cell>
        </row>
        <row r="1229">
          <cell r="O1229">
            <v>141251.52266493902</v>
          </cell>
        </row>
        <row r="1234">
          <cell r="O1234">
            <v>0</v>
          </cell>
        </row>
        <row r="1235">
          <cell r="O1235">
            <v>0</v>
          </cell>
        </row>
        <row r="1236">
          <cell r="O1236">
            <v>22834</v>
          </cell>
        </row>
        <row r="1237">
          <cell r="O1237">
            <v>0</v>
          </cell>
        </row>
        <row r="1238">
          <cell r="O1238">
            <v>116861.32266493901</v>
          </cell>
        </row>
        <row r="1239">
          <cell r="O1239">
            <v>1546</v>
          </cell>
        </row>
        <row r="1241">
          <cell r="O1241">
            <v>10.199999999999999</v>
          </cell>
        </row>
        <row r="1244">
          <cell r="O1244">
            <v>8157984</v>
          </cell>
        </row>
        <row r="1245">
          <cell r="O1245">
            <v>8157984</v>
          </cell>
        </row>
        <row r="1246">
          <cell r="O1246">
            <v>36681702.578330562</v>
          </cell>
        </row>
        <row r="1247">
          <cell r="O1247">
            <v>30562110</v>
          </cell>
        </row>
        <row r="1248">
          <cell r="O1248">
            <v>2892308.1083305604</v>
          </cell>
        </row>
        <row r="1249">
          <cell r="O1249">
            <v>514792.47000000003</v>
          </cell>
        </row>
        <row r="1250">
          <cell r="O1250">
            <v>2712492</v>
          </cell>
        </row>
        <row r="1251">
          <cell r="O1251">
            <v>0</v>
          </cell>
        </row>
        <row r="1253">
          <cell r="O1253">
            <v>2022840.0118131293</v>
          </cell>
        </row>
        <row r="1254">
          <cell r="O1254">
            <v>0</v>
          </cell>
        </row>
        <row r="1255">
          <cell r="O1255">
            <v>0</v>
          </cell>
        </row>
        <row r="1261">
          <cell r="O1261">
            <v>1541828</v>
          </cell>
        </row>
        <row r="1262">
          <cell r="O1262">
            <v>0</v>
          </cell>
        </row>
        <row r="1266">
          <cell r="O1266">
            <v>1541828</v>
          </cell>
        </row>
        <row r="1267">
          <cell r="O1267">
            <v>1541828</v>
          </cell>
        </row>
        <row r="1269">
          <cell r="O1269" t="e">
            <v>#N/A</v>
          </cell>
        </row>
        <row r="1270">
          <cell r="O1270">
            <v>478280.0118131293</v>
          </cell>
        </row>
        <row r="1271">
          <cell r="O1271">
            <v>478280.0118131293</v>
          </cell>
        </row>
        <row r="1275">
          <cell r="O1275">
            <v>2732</v>
          </cell>
        </row>
        <row r="1284">
          <cell r="O1284">
            <v>2732</v>
          </cell>
        </row>
        <row r="1290">
          <cell r="O1290">
            <v>0</v>
          </cell>
        </row>
        <row r="1292">
          <cell r="O1292">
            <v>0</v>
          </cell>
        </row>
        <row r="1299">
          <cell r="O1299">
            <v>38274498.56617102</v>
          </cell>
        </row>
        <row r="1300">
          <cell r="O1300">
            <v>38274498.56617102</v>
          </cell>
        </row>
        <row r="1301">
          <cell r="O1301">
            <v>38274498.56617102</v>
          </cell>
        </row>
        <row r="1304">
          <cell r="O1304">
            <v>0</v>
          </cell>
        </row>
        <row r="1305">
          <cell r="O1305">
            <v>0</v>
          </cell>
        </row>
        <row r="1306">
          <cell r="O1306">
            <v>0</v>
          </cell>
        </row>
        <row r="1307">
          <cell r="O1307">
            <v>0</v>
          </cell>
        </row>
        <row r="1308">
          <cell r="O1308">
            <v>0</v>
          </cell>
        </row>
        <row r="1309">
          <cell r="O1309">
            <v>0</v>
          </cell>
        </row>
        <row r="1311">
          <cell r="O1311">
            <v>0</v>
          </cell>
        </row>
        <row r="1312">
          <cell r="O1312">
            <v>0</v>
          </cell>
        </row>
        <row r="1313">
          <cell r="O1313">
            <v>0</v>
          </cell>
        </row>
        <row r="1314">
          <cell r="O1314">
            <v>0</v>
          </cell>
        </row>
        <row r="1315">
          <cell r="O1315">
            <v>0</v>
          </cell>
        </row>
        <row r="1316">
          <cell r="O1316">
            <v>0</v>
          </cell>
        </row>
        <row r="1317">
          <cell r="O1317">
            <v>0</v>
          </cell>
        </row>
        <row r="1318">
          <cell r="O1318">
            <v>0</v>
          </cell>
        </row>
        <row r="1319">
          <cell r="O1319">
            <v>0</v>
          </cell>
        </row>
        <row r="1321">
          <cell r="O1321">
            <v>0</v>
          </cell>
        </row>
        <row r="1326">
          <cell r="O1326">
            <v>0</v>
          </cell>
        </row>
        <row r="1327">
          <cell r="O1327">
            <v>0</v>
          </cell>
        </row>
        <row r="1328">
          <cell r="O1328">
            <v>0</v>
          </cell>
        </row>
        <row r="1329">
          <cell r="O1329">
            <v>0</v>
          </cell>
        </row>
        <row r="1330">
          <cell r="O1330">
            <v>0</v>
          </cell>
        </row>
        <row r="1331">
          <cell r="O1331">
            <v>0</v>
          </cell>
        </row>
        <row r="1333">
          <cell r="O1333">
            <v>0</v>
          </cell>
        </row>
        <row r="1336">
          <cell r="O1336">
            <v>0</v>
          </cell>
        </row>
        <row r="1337">
          <cell r="O1337">
            <v>0</v>
          </cell>
        </row>
        <row r="1338">
          <cell r="O1338">
            <v>0</v>
          </cell>
        </row>
        <row r="1339">
          <cell r="O1339">
            <v>0</v>
          </cell>
        </row>
        <row r="1340">
          <cell r="O1340">
            <v>0</v>
          </cell>
        </row>
        <row r="1341">
          <cell r="O1341">
            <v>0</v>
          </cell>
        </row>
        <row r="1342">
          <cell r="O1342">
            <v>0</v>
          </cell>
        </row>
        <row r="1343">
          <cell r="O1343">
            <v>0</v>
          </cell>
        </row>
        <row r="1345">
          <cell r="O1345">
            <v>238775922.71067029</v>
          </cell>
        </row>
        <row r="1346">
          <cell r="O1346">
            <v>117402811.88118063</v>
          </cell>
        </row>
        <row r="1347">
          <cell r="O1347">
            <v>119330255.65896937</v>
          </cell>
        </row>
        <row r="1350">
          <cell r="O1350">
            <v>-1927443.777788742</v>
          </cell>
        </row>
        <row r="1351">
          <cell r="O1351">
            <v>0</v>
          </cell>
        </row>
        <row r="1352">
          <cell r="O1352">
            <v>0</v>
          </cell>
        </row>
        <row r="1353">
          <cell r="O1353">
            <v>43219551.133620098</v>
          </cell>
        </row>
        <row r="1354">
          <cell r="O1354">
            <v>14957774.302413246</v>
          </cell>
        </row>
        <row r="1355">
          <cell r="O1355">
            <v>14907771.467140086</v>
          </cell>
        </row>
        <row r="1357">
          <cell r="O1357">
            <v>50002.835273159784</v>
          </cell>
        </row>
        <row r="1358">
          <cell r="O1358">
            <v>28261776.831206854</v>
          </cell>
        </row>
        <row r="1359">
          <cell r="O1359">
            <v>28261776.831206854</v>
          </cell>
        </row>
        <row r="1360">
          <cell r="O1360">
            <v>1678456.9216111668</v>
          </cell>
        </row>
        <row r="1361">
          <cell r="O1361">
            <v>14904879.167693678</v>
          </cell>
        </row>
        <row r="1362">
          <cell r="O1362">
            <v>3576430.535325733</v>
          </cell>
        </row>
        <row r="1363">
          <cell r="O1363">
            <v>3576430.535325733</v>
          </cell>
        </row>
        <row r="1364">
          <cell r="O1364">
            <v>5613604.6277078353</v>
          </cell>
        </row>
        <row r="1365">
          <cell r="O1365">
            <v>281624</v>
          </cell>
        </row>
        <row r="1367">
          <cell r="O1367">
            <v>437250.46967733582</v>
          </cell>
        </row>
        <row r="1372">
          <cell r="O1372">
            <v>189736.40117500001</v>
          </cell>
        </row>
        <row r="1373">
          <cell r="O1373">
            <v>199260</v>
          </cell>
        </row>
        <row r="1374">
          <cell r="O1374">
            <v>53280.999999999884</v>
          </cell>
        </row>
        <row r="1375">
          <cell r="O1375">
            <v>4087.6343462761961</v>
          </cell>
        </row>
        <row r="1376">
          <cell r="O1376">
            <v>261407.41955152489</v>
          </cell>
        </row>
        <row r="1377">
          <cell r="O1377">
            <v>95700.263289685521</v>
          </cell>
        </row>
        <row r="1379">
          <cell r="O1379">
            <v>-366222.24868515064</v>
          </cell>
        </row>
        <row r="1382">
          <cell r="O1382">
            <v>67084599</v>
          </cell>
        </row>
        <row r="1383">
          <cell r="O1383">
            <v>67084599</v>
          </cell>
        </row>
        <row r="1384">
          <cell r="O1384">
            <v>84416417.690866515</v>
          </cell>
        </row>
        <row r="1385">
          <cell r="O1385">
            <v>71288910</v>
          </cell>
        </row>
        <row r="1386">
          <cell r="O1386">
            <v>6748490.1608665176</v>
          </cell>
        </row>
        <row r="1387">
          <cell r="O1387">
            <v>787919.91</v>
          </cell>
        </row>
        <row r="1388">
          <cell r="O1388">
            <v>5604390</v>
          </cell>
        </row>
        <row r="1389">
          <cell r="O1389">
            <v>-13292.380000000001</v>
          </cell>
        </row>
        <row r="1391">
          <cell r="O1391">
            <v>50250222.773279488</v>
          </cell>
        </row>
        <row r="1392">
          <cell r="O1392">
            <v>50238037.632426113</v>
          </cell>
        </row>
        <row r="1393">
          <cell r="O1393">
            <v>50238037.632426113</v>
          </cell>
        </row>
        <row r="1396">
          <cell r="O1396">
            <v>0</v>
          </cell>
        </row>
        <row r="1397">
          <cell r="O1397">
            <v>0</v>
          </cell>
        </row>
        <row r="1398">
          <cell r="O1398">
            <v>0</v>
          </cell>
        </row>
        <row r="1399">
          <cell r="O1399">
            <v>0</v>
          </cell>
        </row>
        <row r="1400">
          <cell r="O1400">
            <v>0</v>
          </cell>
        </row>
        <row r="1401">
          <cell r="O1401">
            <v>0</v>
          </cell>
        </row>
        <row r="1404">
          <cell r="O1404">
            <v>0</v>
          </cell>
        </row>
        <row r="1405">
          <cell r="O1405">
            <v>0</v>
          </cell>
        </row>
        <row r="1408">
          <cell r="O1408">
            <v>0</v>
          </cell>
        </row>
        <row r="1409">
          <cell r="O1409">
            <v>0</v>
          </cell>
        </row>
        <row r="1413">
          <cell r="O1413">
            <v>12185.140853377947</v>
          </cell>
        </row>
        <row r="1418">
          <cell r="O1418">
            <v>0</v>
          </cell>
        </row>
        <row r="1419">
          <cell r="O1419">
            <v>0</v>
          </cell>
        </row>
        <row r="1420">
          <cell r="O1420">
            <v>21498.883499999953</v>
          </cell>
        </row>
        <row r="1422">
          <cell r="O1422">
            <v>25644.067858004582</v>
          </cell>
        </row>
        <row r="1423">
          <cell r="O1423">
            <v>0</v>
          </cell>
        </row>
        <row r="1424">
          <cell r="O1424">
            <v>0</v>
          </cell>
        </row>
        <row r="1425">
          <cell r="O1425">
            <v>-34957.810504626585</v>
          </cell>
        </row>
        <row r="1428">
          <cell r="O1428">
            <v>0</v>
          </cell>
        </row>
        <row r="1430">
          <cell r="O1430">
            <v>0</v>
          </cell>
        </row>
        <row r="1437">
          <cell r="O1437">
            <v>188525699.9373908</v>
          </cell>
        </row>
        <row r="1438">
          <cell r="O1438">
            <v>95079986.881180629</v>
          </cell>
        </row>
        <row r="1439">
          <cell r="O1439">
            <v>97007430.658969373</v>
          </cell>
        </row>
        <row r="1442">
          <cell r="O1442">
            <v>-1927443.777788742</v>
          </cell>
        </row>
        <row r="1443">
          <cell r="O1443">
            <v>0</v>
          </cell>
        </row>
        <row r="1444">
          <cell r="O1444">
            <v>0</v>
          </cell>
        </row>
        <row r="1445">
          <cell r="O1445">
            <v>43219550.971347347</v>
          </cell>
        </row>
        <row r="1446">
          <cell r="O1446">
            <v>14957774.302413246</v>
          </cell>
        </row>
        <row r="1447">
          <cell r="O1447">
            <v>14907771.467140086</v>
          </cell>
        </row>
        <row r="1449">
          <cell r="O1449">
            <v>50002.835273159784</v>
          </cell>
        </row>
        <row r="1450">
          <cell r="O1450">
            <v>28261776.668934099</v>
          </cell>
        </row>
        <row r="1451">
          <cell r="O1451">
            <v>28261776.668934099</v>
          </cell>
        </row>
        <row r="1452">
          <cell r="O1452">
            <v>1678456.9216111668</v>
          </cell>
        </row>
        <row r="1453">
          <cell r="O1453">
            <v>14904879.167693678</v>
          </cell>
        </row>
        <row r="1454">
          <cell r="O1454">
            <v>3576430.535325733</v>
          </cell>
        </row>
        <row r="1455">
          <cell r="O1455">
            <v>3576430.535325733</v>
          </cell>
        </row>
        <row r="1456">
          <cell r="O1456">
            <v>5613604.6277078353</v>
          </cell>
        </row>
        <row r="1457">
          <cell r="O1457">
            <v>281624</v>
          </cell>
        </row>
        <row r="1459">
          <cell r="O1459">
            <v>450967.38975822367</v>
          </cell>
        </row>
        <row r="1464">
          <cell r="O1464">
            <v>189736.40117500001</v>
          </cell>
        </row>
        <row r="1465">
          <cell r="O1465">
            <v>199260</v>
          </cell>
        </row>
        <row r="1466">
          <cell r="O1466">
            <v>53280.999999999884</v>
          </cell>
        </row>
        <row r="1467">
          <cell r="O1467">
            <v>4087.6343462761961</v>
          </cell>
        </row>
        <row r="1468">
          <cell r="O1468">
            <v>261407.41955152489</v>
          </cell>
        </row>
        <row r="1469">
          <cell r="O1469">
            <v>95700.263289685521</v>
          </cell>
        </row>
        <row r="1471">
          <cell r="O1471">
            <v>-352505.32860426279</v>
          </cell>
        </row>
        <row r="1474">
          <cell r="O1474">
            <v>67084599</v>
          </cell>
        </row>
        <row r="1475">
          <cell r="O1475">
            <v>67084599</v>
          </cell>
        </row>
        <row r="1476">
          <cell r="O1476">
            <v>84416417.690866515</v>
          </cell>
        </row>
        <row r="1477">
          <cell r="O1477">
            <v>71288910</v>
          </cell>
        </row>
        <row r="1478">
          <cell r="O1478">
            <v>6748490.1608665176</v>
          </cell>
        </row>
        <row r="1479">
          <cell r="O1479">
            <v>787919.91</v>
          </cell>
        </row>
        <row r="1480">
          <cell r="O1480">
            <v>5604390</v>
          </cell>
        </row>
        <row r="1481">
          <cell r="O1481">
            <v>-13292.380000000001</v>
          </cell>
        </row>
        <row r="1484">
          <cell r="O1484" t="e">
            <v>#VALUE!</v>
          </cell>
        </row>
        <row r="1485">
          <cell r="O1485">
            <v>1304.6165911087396</v>
          </cell>
        </row>
        <row r="1488">
          <cell r="O1488" t="e">
            <v>#VALUE!</v>
          </cell>
        </row>
        <row r="1489">
          <cell r="O1489" t="e">
            <v>#VALUE!</v>
          </cell>
        </row>
        <row r="1490">
          <cell r="O1490">
            <v>0</v>
          </cell>
        </row>
        <row r="1491">
          <cell r="O1491">
            <v>563.58644529062144</v>
          </cell>
        </row>
        <row r="1492">
          <cell r="O1492">
            <v>452.90273901717825</v>
          </cell>
        </row>
        <row r="1493">
          <cell r="O1493">
            <v>452.90273901717825</v>
          </cell>
        </row>
        <row r="1495">
          <cell r="O1495">
            <v>0</v>
          </cell>
        </row>
        <row r="1496">
          <cell r="O1496">
            <v>110.68370627344319</v>
          </cell>
        </row>
        <row r="1497">
          <cell r="O1497">
            <v>110.68370627344319</v>
          </cell>
        </row>
        <row r="1498">
          <cell r="O1498">
            <v>6.5734661723673131</v>
          </cell>
        </row>
        <row r="1499">
          <cell r="O1499">
            <v>4894.8700058107315</v>
          </cell>
        </row>
        <row r="1500">
          <cell r="O1500">
            <v>331.50614749614914</v>
          </cell>
        </row>
        <row r="1501">
          <cell r="O1501">
            <v>331.50614749614914</v>
          </cell>
        </row>
        <row r="1502">
          <cell r="O1502">
            <v>520.33568814401383</v>
          </cell>
        </row>
        <row r="1503">
          <cell r="O1503" t="e">
            <v>#VALUE!</v>
          </cell>
        </row>
        <row r="1505">
          <cell r="O1505" t="e">
            <v>#VALUE!</v>
          </cell>
        </row>
        <row r="1510">
          <cell r="O1510" t="e">
            <v>#VALUE!</v>
          </cell>
        </row>
        <row r="1511">
          <cell r="O1511">
            <v>7432.855863921217</v>
          </cell>
        </row>
        <row r="1512">
          <cell r="O1512">
            <v>0</v>
          </cell>
        </row>
        <row r="1513">
          <cell r="O1513" t="e">
            <v>#VALUE!</v>
          </cell>
        </row>
        <row r="1514">
          <cell r="O1514">
            <v>165.86765199969852</v>
          </cell>
        </row>
        <row r="1515">
          <cell r="O1515">
            <v>23.905475285424973</v>
          </cell>
        </row>
        <row r="1517">
          <cell r="O1517" t="e">
            <v>#VALUE!</v>
          </cell>
        </row>
        <row r="1520">
          <cell r="O1520" t="e">
            <v>#VALUE!</v>
          </cell>
        </row>
        <row r="1521">
          <cell r="O1521" t="e">
            <v>#VALUE!</v>
          </cell>
        </row>
        <row r="1522">
          <cell r="O1522" t="e">
            <v>#VALUE!</v>
          </cell>
        </row>
        <row r="1523">
          <cell r="O1523" t="e">
            <v>#VALUE!</v>
          </cell>
        </row>
        <row r="1524">
          <cell r="O1524" t="e">
            <v>#VALUE!</v>
          </cell>
        </row>
        <row r="1525">
          <cell r="O1525" t="e">
            <v>#VALUE!</v>
          </cell>
        </row>
        <row r="1526">
          <cell r="O1526" t="e">
            <v>#VALUE!</v>
          </cell>
        </row>
        <row r="1527">
          <cell r="O1527" t="e">
            <v>#VALUE!</v>
          </cell>
        </row>
        <row r="1530">
          <cell r="O1530">
            <v>74357042</v>
          </cell>
        </row>
        <row r="1531">
          <cell r="O1531">
            <v>74357042</v>
          </cell>
        </row>
        <row r="1534">
          <cell r="O1534">
            <v>0</v>
          </cell>
        </row>
        <row r="1535">
          <cell r="O1535">
            <v>0</v>
          </cell>
        </row>
        <row r="1536">
          <cell r="O1536">
            <v>0</v>
          </cell>
        </row>
        <row r="1537">
          <cell r="O1537">
            <v>255338185</v>
          </cell>
        </row>
        <row r="1538">
          <cell r="O1538">
            <v>0</v>
          </cell>
        </row>
        <row r="1539">
          <cell r="O1539">
            <v>0</v>
          </cell>
        </row>
        <row r="1541">
          <cell r="O1541">
            <v>0</v>
          </cell>
        </row>
        <row r="1542">
          <cell r="O1542">
            <v>255338185</v>
          </cell>
        </row>
        <row r="1543">
          <cell r="O1543">
            <v>255338185</v>
          </cell>
        </row>
        <row r="1544">
          <cell r="O1544">
            <v>255338185</v>
          </cell>
        </row>
        <row r="1545">
          <cell r="O1545">
            <v>3045000</v>
          </cell>
        </row>
        <row r="1546">
          <cell r="O1546">
            <v>10788.429</v>
          </cell>
        </row>
        <row r="1547">
          <cell r="O1547">
            <v>10788.429</v>
          </cell>
        </row>
        <row r="1548">
          <cell r="O1548">
            <v>10788429</v>
          </cell>
        </row>
        <row r="1549">
          <cell r="O1549">
            <v>0</v>
          </cell>
        </row>
        <row r="1551">
          <cell r="O1551">
            <v>5606086</v>
          </cell>
        </row>
        <row r="1556">
          <cell r="O1556">
            <v>0</v>
          </cell>
        </row>
        <row r="1557">
          <cell r="O1557">
            <v>26808</v>
          </cell>
        </row>
        <row r="1558">
          <cell r="O1558">
            <v>0</v>
          </cell>
        </row>
        <row r="1559">
          <cell r="O1559">
            <v>0</v>
          </cell>
        </row>
        <row r="1560">
          <cell r="O1560">
            <v>1576000</v>
          </cell>
        </row>
        <row r="1561">
          <cell r="O1561">
            <v>4003278</v>
          </cell>
        </row>
        <row r="1563">
          <cell r="O1563">
            <v>0</v>
          </cell>
        </row>
        <row r="1566">
          <cell r="O1566">
            <v>0</v>
          </cell>
        </row>
        <row r="1567">
          <cell r="O1567">
            <v>0</v>
          </cell>
        </row>
        <row r="1568">
          <cell r="O1568">
            <v>0</v>
          </cell>
        </row>
        <row r="1569">
          <cell r="O1569">
            <v>0</v>
          </cell>
        </row>
        <row r="1570">
          <cell r="O1570">
            <v>0</v>
          </cell>
        </row>
        <row r="1571">
          <cell r="O1571">
            <v>0</v>
          </cell>
        </row>
        <row r="1572">
          <cell r="O1572">
            <v>0</v>
          </cell>
        </row>
        <row r="1573">
          <cell r="O1573">
            <v>0</v>
          </cell>
        </row>
        <row r="1575">
          <cell r="O1575">
            <v>188525699.9373908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  <sheetName val="KreПК"/>
      <sheetName val="3НК"/>
      <sheetName val="6НК-cт.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6НК-cт."/>
    </sheetNames>
    <sheetDataSet>
      <sheetData sheetId="0"/>
      <sheetData sheetId="1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name"/>
      <sheetName val="PROGNOS"/>
      <sheetName val="свод"/>
      <sheetName val="группа"/>
      <sheetName val="5R"/>
      <sheetName val="Норм потери_БУ"/>
      <sheetName val="6НК-cт.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1999"/>
      <sheetName val="TOC"/>
      <sheetName val="Precios"/>
    </sheetNames>
    <sheetDataSet>
      <sheetData sheetId="0"/>
      <sheetData sheetId="1" refreshError="1"/>
      <sheetData sheetId="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NK"/>
      <sheetName val="Важн.2004"/>
      <sheetName val="Query1NK"/>
      <sheetName val="Query1NK_KZ"/>
      <sheetName val="РасчСрЗП"/>
      <sheetName val="Предпр"/>
      <sheetName val="ЦентрЗатр"/>
      <sheetName val="ЕдИзм"/>
      <sheetName val="Группы"/>
    </sheetNames>
    <sheetDataSet>
      <sheetData sheetId="0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Содержание"/>
      <sheetName val="Форма2"/>
      <sheetName val="Captions"/>
      <sheetName val="6НК-cт."/>
      <sheetName val="из сем"/>
      <sheetName val="KAZAK RECO ST 99"/>
      <sheetName val="свод по доходам"/>
      <sheetName val="TB"/>
      <sheetName val="PR CN"/>
      <sheetName val="Пр2"/>
      <sheetName val="H3.100 Rollforward"/>
      <sheetName val="Hidden"/>
      <sheetName val="ЯНВАРЬ"/>
      <sheetName val="Const"/>
      <sheetName val="AFE's  By Afe"/>
      <sheetName val="RD_610"/>
      <sheetName val="Cover"/>
      <sheetName val="3НК"/>
      <sheetName val="12июля"/>
      <sheetName val="Links"/>
      <sheetName val="list_with_code"/>
      <sheetName val="KCC"/>
      <sheetName val="Comp06"/>
      <sheetName val="Статьи"/>
      <sheetName val="Данные"/>
      <sheetName val="Справочники"/>
      <sheetName val="IPO1"/>
      <sheetName val="Модель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6НК-cт_"/>
      <sheetName val="из_сем"/>
      <sheetName val="KAZAK_RECO_ST_99"/>
      <sheetName val="Мебель"/>
      <sheetName val="SMSTemp"/>
      <sheetName val="Управление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  <sheetName val="ДД"/>
      <sheetName val="7_12"/>
      <sheetName val="свод_по_доходам"/>
      <sheetName val="PR_CN"/>
      <sheetName val="H3_100_Rollforward"/>
      <sheetName val="AFE's__By_Afe"/>
      <sheetName val="__2_3_2"/>
      <sheetName val="2_БО"/>
      <sheetName val="IS"/>
      <sheetName val="$ IS"/>
      <sheetName val="Anlagevermögen"/>
      <sheetName val="rosetti"/>
      <sheetName val="Region_WP_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16">
          <cell r="G16" t="str">
            <v>оценка (2вар.)</v>
          </cell>
        </row>
      </sheetData>
      <sheetData sheetId="102">
        <row r="1">
          <cell r="H1" t="str">
            <v>Вид</v>
          </cell>
        </row>
      </sheetData>
      <sheetData sheetId="103">
        <row r="1">
          <cell r="H1" t="str">
            <v>Вид</v>
          </cell>
        </row>
      </sheetData>
      <sheetData sheetId="104">
        <row r="1">
          <cell r="H1" t="str">
            <v>Вид</v>
          </cell>
        </row>
      </sheetData>
      <sheetData sheetId="105">
        <row r="1">
          <cell r="H1" t="str">
            <v>Вид</v>
          </cell>
        </row>
      </sheetData>
      <sheetData sheetId="106">
        <row r="1">
          <cell r="H1" t="str">
            <v>Вид</v>
          </cell>
        </row>
      </sheetData>
      <sheetData sheetId="107">
        <row r="1">
          <cell r="H1" t="str">
            <v>Вид</v>
          </cell>
        </row>
      </sheetData>
      <sheetData sheetId="108">
        <row r="1">
          <cell r="H1" t="str">
            <v>Вид</v>
          </cell>
        </row>
      </sheetData>
      <sheetData sheetId="109">
        <row r="1">
          <cell r="H1" t="str">
            <v>Вид</v>
          </cell>
        </row>
      </sheetData>
      <sheetData sheetId="110">
        <row r="1">
          <cell r="H1" t="str">
            <v>Вид</v>
          </cell>
        </row>
      </sheetData>
      <sheetData sheetId="111">
        <row r="1">
          <cell r="H1" t="str">
            <v>Вид</v>
          </cell>
        </row>
      </sheetData>
      <sheetData sheetId="112">
        <row r="1">
          <cell r="H1" t="str">
            <v>Вид</v>
          </cell>
        </row>
      </sheetData>
      <sheetData sheetId="113">
        <row r="1">
          <cell r="H1" t="str">
            <v>Вид</v>
          </cell>
        </row>
      </sheetData>
      <sheetData sheetId="114">
        <row r="1">
          <cell r="H1" t="str">
            <v>Вид</v>
          </cell>
        </row>
      </sheetData>
      <sheetData sheetId="115">
        <row r="1">
          <cell r="H1" t="str">
            <v>Вид</v>
          </cell>
        </row>
      </sheetData>
      <sheetData sheetId="116">
        <row r="1">
          <cell r="H1" t="str">
            <v>Вид</v>
          </cell>
        </row>
      </sheetData>
      <sheetData sheetId="117">
        <row r="1">
          <cell r="H1" t="str">
            <v>Вид</v>
          </cell>
        </row>
      </sheetData>
      <sheetData sheetId="118">
        <row r="1">
          <cell r="H1" t="str">
            <v>Вид</v>
          </cell>
        </row>
      </sheetData>
      <sheetData sheetId="119">
        <row r="1">
          <cell r="H1" t="str">
            <v>Вид</v>
          </cell>
        </row>
      </sheetData>
      <sheetData sheetId="120">
        <row r="1">
          <cell r="H1" t="str">
            <v>Вид</v>
          </cell>
        </row>
      </sheetData>
      <sheetData sheetId="121">
        <row r="1">
          <cell r="H1" t="str">
            <v>Вид</v>
          </cell>
        </row>
      </sheetData>
      <sheetData sheetId="122">
        <row r="1">
          <cell r="H1" t="str">
            <v>Вид</v>
          </cell>
        </row>
      </sheetData>
      <sheetData sheetId="123">
        <row r="1">
          <cell r="H1" t="str">
            <v>Вид</v>
          </cell>
        </row>
      </sheetData>
      <sheetData sheetId="124">
        <row r="1">
          <cell r="H1" t="str">
            <v>Вид</v>
          </cell>
        </row>
      </sheetData>
      <sheetData sheetId="125">
        <row r="1">
          <cell r="H1" t="str">
            <v>Вид</v>
          </cell>
        </row>
      </sheetData>
      <sheetData sheetId="126">
        <row r="1">
          <cell r="H1" t="str">
            <v>Вид</v>
          </cell>
        </row>
      </sheetData>
      <sheetData sheetId="127">
        <row r="1">
          <cell r="H1" t="str">
            <v>Вид</v>
          </cell>
        </row>
      </sheetData>
      <sheetData sheetId="128">
        <row r="1">
          <cell r="H1" t="str">
            <v>Вид</v>
          </cell>
        </row>
      </sheetData>
      <sheetData sheetId="129">
        <row r="1">
          <cell r="H1" t="str">
            <v>Вид</v>
          </cell>
        </row>
      </sheetData>
      <sheetData sheetId="130">
        <row r="16">
          <cell r="G16" t="str">
            <v>оценка (2вар.)</v>
          </cell>
        </row>
      </sheetData>
      <sheetData sheetId="131">
        <row r="16">
          <cell r="G16" t="str">
            <v>оценка (2вар.)</v>
          </cell>
        </row>
      </sheetData>
      <sheetData sheetId="132">
        <row r="1">
          <cell r="H1" t="str">
            <v>Вид</v>
          </cell>
        </row>
      </sheetData>
      <sheetData sheetId="133">
        <row r="1">
          <cell r="H1" t="str">
            <v>Вид</v>
          </cell>
        </row>
      </sheetData>
      <sheetData sheetId="134">
        <row r="1">
          <cell r="H1" t="str">
            <v>Вид</v>
          </cell>
        </row>
      </sheetData>
      <sheetData sheetId="135">
        <row r="1">
          <cell r="H1" t="str">
            <v>Вид</v>
          </cell>
        </row>
      </sheetData>
      <sheetData sheetId="136">
        <row r="1">
          <cell r="H1" t="str">
            <v>Вид</v>
          </cell>
        </row>
      </sheetData>
      <sheetData sheetId="137">
        <row r="1">
          <cell r="H1" t="str">
            <v>Вид</v>
          </cell>
        </row>
      </sheetData>
      <sheetData sheetId="138">
        <row r="1">
          <cell r="H1" t="str">
            <v>Вид</v>
          </cell>
        </row>
      </sheetData>
      <sheetData sheetId="139">
        <row r="1">
          <cell r="H1" t="str">
            <v>Вид</v>
          </cell>
        </row>
      </sheetData>
      <sheetData sheetId="140">
        <row r="1">
          <cell r="H1" t="str">
            <v>Вид</v>
          </cell>
        </row>
      </sheetData>
      <sheetData sheetId="141">
        <row r="1">
          <cell r="H1" t="str">
            <v>Вид</v>
          </cell>
        </row>
      </sheetData>
      <sheetData sheetId="142">
        <row r="1">
          <cell r="H1" t="str">
            <v>Вид</v>
          </cell>
        </row>
      </sheetData>
      <sheetData sheetId="143">
        <row r="1">
          <cell r="H1" t="str">
            <v>Вид</v>
          </cell>
        </row>
      </sheetData>
      <sheetData sheetId="144">
        <row r="1">
          <cell r="H1" t="str">
            <v>Вид</v>
          </cell>
        </row>
      </sheetData>
      <sheetData sheetId="145">
        <row r="1">
          <cell r="H1" t="str">
            <v>Вид</v>
          </cell>
        </row>
      </sheetData>
      <sheetData sheetId="146">
        <row r="1">
          <cell r="H1" t="str">
            <v>Вид</v>
          </cell>
        </row>
      </sheetData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>
        <row r="16">
          <cell r="G16" t="str">
            <v>оценка (2вар.)</v>
          </cell>
        </row>
      </sheetData>
      <sheetData sheetId="207">
        <row r="1">
          <cell r="H1" t="str">
            <v>Вид</v>
          </cell>
        </row>
      </sheetData>
      <sheetData sheetId="208">
        <row r="1">
          <cell r="H1" t="str">
            <v>Вид</v>
          </cell>
        </row>
      </sheetData>
      <sheetData sheetId="209">
        <row r="1">
          <cell r="H1" t="str">
            <v>Вид</v>
          </cell>
        </row>
      </sheetData>
      <sheetData sheetId="210">
        <row r="1">
          <cell r="H1" t="str">
            <v>Вид</v>
          </cell>
        </row>
      </sheetData>
      <sheetData sheetId="21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6НК-cт."/>
      <sheetName val="Captions"/>
      <sheetName val="Содержание"/>
      <sheetName val="Форма2"/>
      <sheetName val="из сем"/>
      <sheetName val="KAZAK RECO ST 99"/>
      <sheetName val="3НК"/>
      <sheetName val="Comp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6НК-cт."/>
    </sheetNames>
    <sheetDataSet>
      <sheetData sheetId="0"/>
      <sheetData sheetId="1"/>
      <sheetData sheetId="2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3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4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  <sheetName val="2.2 ОтклОТМ"/>
      <sheetName val="1.3.2 ОТМ"/>
      <sheetName val="6НК-cт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_3_2 ОТМ"/>
      <sheetName val="2_2 ОтклОТМ"/>
      <sheetName val="ЦентрЗатр"/>
      <sheetName val="ЕдИзм"/>
      <sheetName val="Предпр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88"/>
  <sheetViews>
    <sheetView tabSelected="1" view="pageBreakPreview" zoomScale="70" zoomScaleNormal="70" zoomScaleSheetLayoutView="70" workbookViewId="0">
      <pane xSplit="5" ySplit="13" topLeftCell="I111" activePane="bottomRight" state="frozen"/>
      <selection pane="topRight" activeCell="G1" sqref="G1"/>
      <selection pane="bottomLeft" activeCell="A12" sqref="A12"/>
      <selection pane="bottomRight" activeCell="P117" sqref="P117"/>
    </sheetView>
  </sheetViews>
  <sheetFormatPr defaultColWidth="7.140625" defaultRowHeight="18.75"/>
  <cols>
    <col min="1" max="1" width="11.28515625" style="2" customWidth="1"/>
    <col min="2" max="3" width="26.42578125" style="3" customWidth="1"/>
    <col min="4" max="4" width="43.5703125" style="3" customWidth="1"/>
    <col min="5" max="5" width="25.28515625" style="3" customWidth="1"/>
    <col min="6" max="6" width="11.85546875" style="3" customWidth="1"/>
    <col min="7" max="7" width="13.85546875" style="3" customWidth="1"/>
    <col min="8" max="8" width="20" style="3" customWidth="1"/>
    <col min="9" max="9" width="27.140625" style="3" customWidth="1"/>
    <col min="10" max="10" width="21.140625" style="3" customWidth="1"/>
    <col min="11" max="11" width="61.5703125" style="3" customWidth="1"/>
    <col min="12" max="12" width="11.5703125" style="4" customWidth="1"/>
    <col min="13" max="13" width="22.42578125" style="4" customWidth="1"/>
    <col min="14" max="14" width="22.5703125" style="5" customWidth="1"/>
    <col min="15" max="15" width="36.42578125" style="6" customWidth="1"/>
    <col min="16" max="16" width="26.85546875" style="6" customWidth="1"/>
    <col min="17" max="17" width="13.5703125" style="7" bestFit="1" customWidth="1"/>
    <col min="18" max="18" width="20.140625" style="7" bestFit="1" customWidth="1"/>
    <col min="19" max="19" width="15" style="7" bestFit="1" customWidth="1"/>
    <col min="20" max="16384" width="7.140625" style="7"/>
  </cols>
  <sheetData>
    <row r="1" spans="1:16" ht="18.75" hidden="1" customHeight="1"/>
    <row r="2" spans="1:16" ht="18.75" hidden="1" customHeight="1"/>
    <row r="3" spans="1:16">
      <c r="A3" s="48" t="s">
        <v>414</v>
      </c>
      <c r="B3" s="48"/>
      <c r="C3" s="48"/>
      <c r="D3" s="49"/>
      <c r="E3" s="49"/>
      <c r="F3" s="49"/>
      <c r="G3" s="49"/>
      <c r="H3" s="49"/>
      <c r="I3" s="49"/>
      <c r="J3" s="49"/>
      <c r="K3" s="49"/>
      <c r="L3" s="50"/>
      <c r="M3" s="50"/>
      <c r="N3" s="51"/>
      <c r="O3" s="52"/>
      <c r="P3" s="52"/>
    </row>
    <row r="4" spans="1:16" ht="18.75" hidden="1" customHeight="1">
      <c r="A4" s="151" t="s">
        <v>63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</row>
    <row r="5" spans="1:16" ht="19.5" hidden="1" customHeight="1">
      <c r="A5" s="48"/>
      <c r="B5" s="49"/>
      <c r="C5" s="49"/>
      <c r="D5" s="49"/>
      <c r="E5" s="49"/>
      <c r="F5" s="49"/>
      <c r="G5" s="49"/>
      <c r="H5" s="49"/>
      <c r="I5" s="49"/>
      <c r="J5" s="49"/>
      <c r="K5" s="49"/>
      <c r="L5" s="50"/>
      <c r="M5" s="50"/>
      <c r="N5" s="51"/>
      <c r="O5" s="52"/>
      <c r="P5" s="52"/>
    </row>
    <row r="6" spans="1:16" ht="18.75" hidden="1" customHeight="1">
      <c r="A6" s="53"/>
      <c r="B6" s="54"/>
      <c r="C6" s="54"/>
      <c r="D6" s="54"/>
      <c r="E6" s="54"/>
      <c r="F6" s="54"/>
      <c r="G6" s="54"/>
      <c r="H6" s="54"/>
      <c r="I6" s="54"/>
      <c r="J6" s="54"/>
      <c r="K6" s="54"/>
      <c r="L6" s="152" t="s">
        <v>28</v>
      </c>
      <c r="M6" s="153"/>
      <c r="N6" s="153"/>
      <c r="O6" s="153"/>
      <c r="P6" s="153"/>
    </row>
    <row r="7" spans="1:16" ht="18.75" hidden="1" customHeight="1">
      <c r="A7" s="53"/>
      <c r="B7" s="54"/>
      <c r="C7" s="54"/>
      <c r="D7" s="54"/>
      <c r="E7" s="54"/>
      <c r="F7" s="54"/>
      <c r="G7" s="54"/>
      <c r="H7" s="54"/>
      <c r="I7" s="54"/>
      <c r="J7" s="54"/>
      <c r="K7" s="54"/>
      <c r="L7" s="154"/>
      <c r="M7" s="155"/>
      <c r="N7" s="155"/>
      <c r="O7" s="155"/>
      <c r="P7" s="155"/>
    </row>
    <row r="8" spans="1:16" s="8" customFormat="1" ht="18.75" hidden="1" customHeight="1">
      <c r="A8" s="55"/>
      <c r="B8" s="56"/>
      <c r="C8" s="56"/>
      <c r="D8" s="56"/>
      <c r="E8" s="56"/>
      <c r="F8" s="56"/>
      <c r="G8" s="56"/>
      <c r="H8" s="56"/>
      <c r="I8" s="56" t="s">
        <v>64</v>
      </c>
      <c r="J8" s="54"/>
      <c r="K8" s="54"/>
      <c r="L8" s="156" t="s">
        <v>27</v>
      </c>
      <c r="M8" s="157"/>
      <c r="N8" s="157"/>
      <c r="O8" s="157"/>
      <c r="P8" s="157"/>
    </row>
    <row r="9" spans="1:16" s="8" customFormat="1" ht="19.5" hidden="1" customHeight="1">
      <c r="A9" s="55"/>
      <c r="B9" s="56"/>
      <c r="C9" s="56"/>
      <c r="D9" s="56"/>
      <c r="E9" s="56"/>
      <c r="F9" s="55"/>
      <c r="G9" s="55"/>
      <c r="H9" s="55"/>
      <c r="I9" s="55"/>
      <c r="J9" s="54"/>
      <c r="K9" s="54"/>
      <c r="L9" s="158"/>
      <c r="M9" s="159"/>
      <c r="N9" s="159"/>
      <c r="O9" s="159"/>
      <c r="P9" s="159"/>
    </row>
    <row r="10" spans="1:16">
      <c r="A10" s="48" t="s">
        <v>415</v>
      </c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50"/>
      <c r="M10" s="50"/>
      <c r="N10" s="51"/>
      <c r="O10" s="52"/>
      <c r="P10" s="52"/>
    </row>
    <row r="11" spans="1:16" s="9" customFormat="1" ht="18.75" customHeight="1">
      <c r="A11" s="131" t="s">
        <v>33</v>
      </c>
      <c r="B11" s="57"/>
      <c r="C11" s="131" t="s">
        <v>35</v>
      </c>
      <c r="D11" s="131" t="s">
        <v>0</v>
      </c>
      <c r="E11" s="131" t="s">
        <v>29</v>
      </c>
      <c r="F11" s="131" t="s">
        <v>1</v>
      </c>
      <c r="G11" s="131" t="s">
        <v>9</v>
      </c>
      <c r="H11" s="131" t="s">
        <v>10</v>
      </c>
      <c r="I11" s="131" t="s">
        <v>36</v>
      </c>
      <c r="J11" s="131" t="s">
        <v>11</v>
      </c>
      <c r="K11" s="131" t="s">
        <v>30</v>
      </c>
      <c r="L11" s="131" t="s">
        <v>2</v>
      </c>
      <c r="M11" s="131" t="s">
        <v>3</v>
      </c>
      <c r="N11" s="129" t="s">
        <v>31</v>
      </c>
      <c r="O11" s="126" t="s">
        <v>4</v>
      </c>
      <c r="P11" s="126" t="s">
        <v>5</v>
      </c>
    </row>
    <row r="12" spans="1:16" s="9" customFormat="1" ht="37.5">
      <c r="A12" s="132"/>
      <c r="B12" s="58" t="s">
        <v>34</v>
      </c>
      <c r="C12" s="132"/>
      <c r="D12" s="132"/>
      <c r="E12" s="132"/>
      <c r="F12" s="132"/>
      <c r="G12" s="132"/>
      <c r="H12" s="132"/>
      <c r="I12" s="132"/>
      <c r="J12" s="132"/>
      <c r="K12" s="132"/>
      <c r="L12" s="132"/>
      <c r="M12" s="132"/>
      <c r="N12" s="130"/>
      <c r="O12" s="127"/>
      <c r="P12" s="127"/>
    </row>
    <row r="13" spans="1:16" s="10" customFormat="1" ht="19.5">
      <c r="A13" s="59">
        <v>1</v>
      </c>
      <c r="B13" s="59">
        <v>2</v>
      </c>
      <c r="C13" s="59" t="s">
        <v>37</v>
      </c>
      <c r="D13" s="59">
        <v>4</v>
      </c>
      <c r="E13" s="59">
        <v>5</v>
      </c>
      <c r="F13" s="59">
        <v>6</v>
      </c>
      <c r="G13" s="59">
        <v>7</v>
      </c>
      <c r="H13" s="59">
        <v>8</v>
      </c>
      <c r="I13" s="59">
        <v>9</v>
      </c>
      <c r="J13" s="59">
        <v>10</v>
      </c>
      <c r="K13" s="59">
        <v>11</v>
      </c>
      <c r="L13" s="60">
        <v>12</v>
      </c>
      <c r="M13" s="60">
        <v>13</v>
      </c>
      <c r="N13" s="61">
        <v>14</v>
      </c>
      <c r="O13" s="62">
        <v>15</v>
      </c>
      <c r="P13" s="63">
        <v>16</v>
      </c>
    </row>
    <row r="14" spans="1:16" ht="19.5">
      <c r="A14" s="133" t="s">
        <v>65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</row>
    <row r="15" spans="1:16" ht="150">
      <c r="A15" s="64" t="s">
        <v>59</v>
      </c>
      <c r="B15" s="41" t="s">
        <v>14</v>
      </c>
      <c r="C15" s="41" t="s">
        <v>14</v>
      </c>
      <c r="D15" s="41" t="s">
        <v>65</v>
      </c>
      <c r="E15" s="41" t="s">
        <v>272</v>
      </c>
      <c r="F15" s="41" t="s">
        <v>7</v>
      </c>
      <c r="G15" s="41" t="s">
        <v>273</v>
      </c>
      <c r="H15" s="33"/>
      <c r="I15" s="41" t="s">
        <v>329</v>
      </c>
      <c r="J15" s="41" t="s">
        <v>274</v>
      </c>
      <c r="K15" s="41" t="s">
        <v>275</v>
      </c>
      <c r="L15" s="65" t="s">
        <v>68</v>
      </c>
      <c r="M15" s="66">
        <v>314740471</v>
      </c>
      <c r="N15" s="67">
        <v>4.4815523526048224</v>
      </c>
      <c r="O15" s="37">
        <v>1410525898.27</v>
      </c>
      <c r="P15" s="37">
        <v>1579789006.0624001</v>
      </c>
    </row>
    <row r="16" spans="1:16" ht="150">
      <c r="A16" s="64" t="s">
        <v>59</v>
      </c>
      <c r="B16" s="41" t="s">
        <v>14</v>
      </c>
      <c r="C16" s="41" t="s">
        <v>14</v>
      </c>
      <c r="D16" s="41" t="s">
        <v>65</v>
      </c>
      <c r="E16" s="41" t="s">
        <v>276</v>
      </c>
      <c r="F16" s="41" t="s">
        <v>7</v>
      </c>
      <c r="G16" s="41" t="s">
        <v>273</v>
      </c>
      <c r="H16" s="33"/>
      <c r="I16" s="41" t="s">
        <v>329</v>
      </c>
      <c r="J16" s="41" t="s">
        <v>274</v>
      </c>
      <c r="K16" s="41" t="s">
        <v>275</v>
      </c>
      <c r="L16" s="65" t="s">
        <v>68</v>
      </c>
      <c r="M16" s="66">
        <v>318593778</v>
      </c>
      <c r="N16" s="67">
        <v>5.2516718398059865</v>
      </c>
      <c r="O16" s="37">
        <v>1673149972.26</v>
      </c>
      <c r="P16" s="37">
        <v>1873927968.9312003</v>
      </c>
    </row>
    <row r="17" spans="1:16" ht="131.25">
      <c r="A17" s="64" t="s">
        <v>59</v>
      </c>
      <c r="B17" s="41" t="s">
        <v>14</v>
      </c>
      <c r="C17" s="41" t="s">
        <v>14</v>
      </c>
      <c r="D17" s="41" t="s">
        <v>65</v>
      </c>
      <c r="E17" s="41" t="s">
        <v>277</v>
      </c>
      <c r="F17" s="41" t="s">
        <v>7</v>
      </c>
      <c r="G17" s="41" t="s">
        <v>273</v>
      </c>
      <c r="H17" s="33"/>
      <c r="I17" s="41" t="s">
        <v>329</v>
      </c>
      <c r="J17" s="41" t="s">
        <v>274</v>
      </c>
      <c r="K17" s="41" t="s">
        <v>278</v>
      </c>
      <c r="L17" s="65" t="s">
        <v>68</v>
      </c>
      <c r="M17" s="66">
        <v>195790544.99999997</v>
      </c>
      <c r="N17" s="67">
        <v>11.829452356343356</v>
      </c>
      <c r="O17" s="37">
        <v>2316094923.8999996</v>
      </c>
      <c r="P17" s="37">
        <v>2594026314.7679996</v>
      </c>
    </row>
    <row r="18" spans="1:16" ht="187.5">
      <c r="A18" s="64" t="s">
        <v>59</v>
      </c>
      <c r="B18" s="41" t="s">
        <v>14</v>
      </c>
      <c r="C18" s="41" t="s">
        <v>14</v>
      </c>
      <c r="D18" s="41" t="s">
        <v>65</v>
      </c>
      <c r="E18" s="41" t="s">
        <v>328</v>
      </c>
      <c r="F18" s="41" t="s">
        <v>7</v>
      </c>
      <c r="G18" s="41" t="s">
        <v>273</v>
      </c>
      <c r="H18" s="33"/>
      <c r="I18" s="41" t="s">
        <v>329</v>
      </c>
      <c r="J18" s="41" t="s">
        <v>274</v>
      </c>
      <c r="K18" s="41" t="s">
        <v>330</v>
      </c>
      <c r="L18" s="65" t="s">
        <v>68</v>
      </c>
      <c r="M18" s="66">
        <v>37184197</v>
      </c>
      <c r="N18" s="67">
        <v>13.38</v>
      </c>
      <c r="O18" s="37">
        <v>497524555.86000001</v>
      </c>
      <c r="P18" s="37">
        <v>557227502.56320012</v>
      </c>
    </row>
    <row r="19" spans="1:16" ht="122.25" customHeight="1">
      <c r="A19" s="64" t="s">
        <v>59</v>
      </c>
      <c r="B19" s="41" t="s">
        <v>14</v>
      </c>
      <c r="C19" s="41" t="s">
        <v>14</v>
      </c>
      <c r="D19" s="41" t="s">
        <v>65</v>
      </c>
      <c r="E19" s="41" t="s">
        <v>279</v>
      </c>
      <c r="F19" s="41" t="s">
        <v>7</v>
      </c>
      <c r="G19" s="41" t="s">
        <v>273</v>
      </c>
      <c r="H19" s="33"/>
      <c r="I19" s="41" t="s">
        <v>329</v>
      </c>
      <c r="J19" s="41" t="s">
        <v>274</v>
      </c>
      <c r="K19" s="68" t="s">
        <v>280</v>
      </c>
      <c r="L19" s="65" t="s">
        <v>68</v>
      </c>
      <c r="M19" s="66">
        <v>8391883</v>
      </c>
      <c r="N19" s="67">
        <v>13.888056952176287</v>
      </c>
      <c r="O19" s="37">
        <v>116546949.03999999</v>
      </c>
      <c r="P19" s="37">
        <v>130532582.92480001</v>
      </c>
    </row>
    <row r="20" spans="1:16" ht="56.25">
      <c r="A20" s="64" t="s">
        <v>59</v>
      </c>
      <c r="B20" s="41" t="s">
        <v>14</v>
      </c>
      <c r="C20" s="41" t="s">
        <v>14</v>
      </c>
      <c r="D20" s="41" t="s">
        <v>65</v>
      </c>
      <c r="E20" s="41" t="s">
        <v>281</v>
      </c>
      <c r="F20" s="41" t="s">
        <v>7</v>
      </c>
      <c r="G20" s="41" t="s">
        <v>273</v>
      </c>
      <c r="H20" s="33"/>
      <c r="I20" s="41" t="s">
        <v>329</v>
      </c>
      <c r="J20" s="41" t="s">
        <v>274</v>
      </c>
      <c r="K20" s="148" t="s">
        <v>428</v>
      </c>
      <c r="L20" s="65" t="s">
        <v>68</v>
      </c>
      <c r="M20" s="66">
        <v>213027964</v>
      </c>
      <c r="N20" s="67">
        <v>8.2024028933591087</v>
      </c>
      <c r="O20" s="37">
        <v>1747341188.28</v>
      </c>
      <c r="P20" s="37">
        <v>1957022130.8736002</v>
      </c>
    </row>
    <row r="21" spans="1:16" ht="56.25">
      <c r="A21" s="69" t="s">
        <v>59</v>
      </c>
      <c r="B21" s="70" t="s">
        <v>14</v>
      </c>
      <c r="C21" s="70" t="s">
        <v>14</v>
      </c>
      <c r="D21" s="70" t="s">
        <v>65</v>
      </c>
      <c r="E21" s="70" t="s">
        <v>282</v>
      </c>
      <c r="F21" s="70" t="s">
        <v>7</v>
      </c>
      <c r="G21" s="70" t="s">
        <v>273</v>
      </c>
      <c r="H21" s="33"/>
      <c r="I21" s="41" t="s">
        <v>329</v>
      </c>
      <c r="J21" s="70" t="s">
        <v>274</v>
      </c>
      <c r="K21" s="149"/>
      <c r="L21" s="71" t="s">
        <v>68</v>
      </c>
      <c r="M21" s="72">
        <v>52445230</v>
      </c>
      <c r="N21" s="67">
        <v>11.0700966207985</v>
      </c>
      <c r="O21" s="73">
        <v>580573763.4000001</v>
      </c>
      <c r="P21" s="73">
        <v>650242615.00800014</v>
      </c>
    </row>
    <row r="22" spans="1:16" ht="56.25">
      <c r="A22" s="69" t="s">
        <v>59</v>
      </c>
      <c r="B22" s="70" t="s">
        <v>14</v>
      </c>
      <c r="C22" s="70" t="s">
        <v>14</v>
      </c>
      <c r="D22" s="70" t="s">
        <v>65</v>
      </c>
      <c r="E22" s="70" t="s">
        <v>412</v>
      </c>
      <c r="F22" s="70" t="s">
        <v>7</v>
      </c>
      <c r="G22" s="70" t="s">
        <v>273</v>
      </c>
      <c r="H22" s="33"/>
      <c r="I22" s="41" t="s">
        <v>329</v>
      </c>
      <c r="J22" s="70" t="s">
        <v>274</v>
      </c>
      <c r="K22" s="149"/>
      <c r="L22" s="71" t="s">
        <v>68</v>
      </c>
      <c r="M22" s="72">
        <v>310526610</v>
      </c>
      <c r="N22" s="67">
        <v>8.1643010377757967</v>
      </c>
      <c r="O22" s="73">
        <v>2535232724.2800002</v>
      </c>
      <c r="P22" s="73">
        <v>2839460651.1936007</v>
      </c>
    </row>
    <row r="23" spans="1:16" ht="131.25">
      <c r="A23" s="69" t="s">
        <v>59</v>
      </c>
      <c r="B23" s="70" t="s">
        <v>14</v>
      </c>
      <c r="C23" s="70" t="s">
        <v>14</v>
      </c>
      <c r="D23" s="70" t="s">
        <v>410</v>
      </c>
      <c r="E23" s="70" t="s">
        <v>429</v>
      </c>
      <c r="F23" s="70" t="s">
        <v>7</v>
      </c>
      <c r="G23" s="70" t="s">
        <v>273</v>
      </c>
      <c r="H23" s="33"/>
      <c r="I23" s="41" t="s">
        <v>426</v>
      </c>
      <c r="J23" s="70" t="s">
        <v>427</v>
      </c>
      <c r="K23" s="150"/>
      <c r="L23" s="71" t="s">
        <v>68</v>
      </c>
      <c r="M23" s="72">
        <v>1054110399.466046</v>
      </c>
      <c r="N23" s="67">
        <v>13</v>
      </c>
      <c r="O23" s="73">
        <v>13703435193.058598</v>
      </c>
      <c r="P23" s="73">
        <v>15347847416.22563</v>
      </c>
    </row>
    <row r="24" spans="1:16" ht="19.5" customHeight="1">
      <c r="A24" s="145" t="s">
        <v>311</v>
      </c>
      <c r="B24" s="146"/>
      <c r="C24" s="146"/>
      <c r="D24" s="146"/>
      <c r="E24" s="146"/>
      <c r="F24" s="146"/>
      <c r="G24" s="146"/>
      <c r="H24" s="146"/>
      <c r="I24" s="146"/>
      <c r="J24" s="146"/>
      <c r="K24" s="146"/>
      <c r="L24" s="146"/>
      <c r="M24" s="147"/>
      <c r="N24" s="67"/>
      <c r="O24" s="74">
        <f>SUM(O15:O23)</f>
        <v>24580425168.348595</v>
      </c>
      <c r="P24" s="74">
        <f>O24*1.12</f>
        <v>27530076188.55043</v>
      </c>
    </row>
    <row r="25" spans="1:16" ht="19.5">
      <c r="A25" s="135" t="s">
        <v>6</v>
      </c>
      <c r="B25" s="136"/>
      <c r="C25" s="136"/>
      <c r="D25" s="136"/>
      <c r="E25" s="136"/>
      <c r="F25" s="136"/>
      <c r="G25" s="136"/>
      <c r="H25" s="136"/>
      <c r="I25" s="136"/>
      <c r="J25" s="136"/>
      <c r="K25" s="136"/>
      <c r="L25" s="136"/>
      <c r="M25" s="136"/>
      <c r="N25" s="136"/>
      <c r="O25" s="136"/>
      <c r="P25" s="136"/>
    </row>
    <row r="26" spans="1:16" ht="75">
      <c r="A26" s="42" t="s">
        <v>59</v>
      </c>
      <c r="B26" s="32" t="s">
        <v>230</v>
      </c>
      <c r="C26" s="32" t="s">
        <v>14</v>
      </c>
      <c r="D26" s="32" t="s">
        <v>17</v>
      </c>
      <c r="E26" s="32" t="s">
        <v>223</v>
      </c>
      <c r="F26" s="32" t="s">
        <v>69</v>
      </c>
      <c r="G26" s="32"/>
      <c r="H26" s="33" t="s">
        <v>354</v>
      </c>
      <c r="I26" s="32" t="s">
        <v>81</v>
      </c>
      <c r="J26" s="32" t="s">
        <v>171</v>
      </c>
      <c r="K26" s="32" t="s">
        <v>12</v>
      </c>
      <c r="L26" s="32" t="s">
        <v>18</v>
      </c>
      <c r="M26" s="75">
        <v>9000</v>
      </c>
      <c r="N26" s="62">
        <v>2900</v>
      </c>
      <c r="O26" s="39">
        <f>M26*N26</f>
        <v>26100000</v>
      </c>
      <c r="P26" s="39">
        <f t="shared" ref="P26:P81" si="0">O26*1.12</f>
        <v>29232000.000000004</v>
      </c>
    </row>
    <row r="27" spans="1:16" ht="75">
      <c r="A27" s="42" t="s">
        <v>59</v>
      </c>
      <c r="B27" s="32" t="s">
        <v>230</v>
      </c>
      <c r="C27" s="32" t="s">
        <v>14</v>
      </c>
      <c r="D27" s="32" t="s">
        <v>231</v>
      </c>
      <c r="E27" s="32" t="s">
        <v>223</v>
      </c>
      <c r="F27" s="32" t="s">
        <v>82</v>
      </c>
      <c r="G27" s="32"/>
      <c r="H27" s="33" t="s">
        <v>354</v>
      </c>
      <c r="I27" s="32" t="s">
        <v>26</v>
      </c>
      <c r="J27" s="32" t="s">
        <v>171</v>
      </c>
      <c r="K27" s="32" t="s">
        <v>12</v>
      </c>
      <c r="L27" s="32" t="s">
        <v>232</v>
      </c>
      <c r="M27" s="75">
        <v>30000</v>
      </c>
      <c r="N27" s="62">
        <v>162.5</v>
      </c>
      <c r="O27" s="39">
        <f>M27*N27</f>
        <v>4875000</v>
      </c>
      <c r="P27" s="39">
        <f t="shared" si="0"/>
        <v>5460000.0000000009</v>
      </c>
    </row>
    <row r="28" spans="1:16" ht="75">
      <c r="A28" s="42" t="s">
        <v>59</v>
      </c>
      <c r="B28" s="32" t="s">
        <v>230</v>
      </c>
      <c r="C28" s="32" t="s">
        <v>14</v>
      </c>
      <c r="D28" s="32" t="s">
        <v>188</v>
      </c>
      <c r="E28" s="32" t="s">
        <v>223</v>
      </c>
      <c r="F28" s="32" t="s">
        <v>82</v>
      </c>
      <c r="G28" s="32"/>
      <c r="H28" s="33" t="s">
        <v>354</v>
      </c>
      <c r="I28" s="32" t="s">
        <v>26</v>
      </c>
      <c r="J28" s="32" t="s">
        <v>171</v>
      </c>
      <c r="K28" s="32" t="s">
        <v>12</v>
      </c>
      <c r="L28" s="32" t="s">
        <v>13</v>
      </c>
      <c r="M28" s="32">
        <v>60</v>
      </c>
      <c r="N28" s="62">
        <v>915</v>
      </c>
      <c r="O28" s="39">
        <f t="shared" ref="O28:O82" si="1">M28*N28</f>
        <v>54900</v>
      </c>
      <c r="P28" s="39">
        <f t="shared" si="0"/>
        <v>61488.000000000007</v>
      </c>
    </row>
    <row r="29" spans="1:16" ht="75">
      <c r="A29" s="42" t="s">
        <v>59</v>
      </c>
      <c r="B29" s="32" t="s">
        <v>230</v>
      </c>
      <c r="C29" s="32" t="s">
        <v>14</v>
      </c>
      <c r="D29" s="32" t="s">
        <v>182</v>
      </c>
      <c r="E29" s="32" t="s">
        <v>223</v>
      </c>
      <c r="F29" s="32" t="s">
        <v>82</v>
      </c>
      <c r="G29" s="32"/>
      <c r="H29" s="33" t="s">
        <v>354</v>
      </c>
      <c r="I29" s="32" t="s">
        <v>26</v>
      </c>
      <c r="J29" s="32" t="s">
        <v>171</v>
      </c>
      <c r="K29" s="32" t="s">
        <v>12</v>
      </c>
      <c r="L29" s="32" t="s">
        <v>13</v>
      </c>
      <c r="M29" s="32">
        <v>500</v>
      </c>
      <c r="N29" s="62">
        <v>145</v>
      </c>
      <c r="O29" s="39">
        <f t="shared" si="1"/>
        <v>72500</v>
      </c>
      <c r="P29" s="39">
        <f t="shared" si="0"/>
        <v>81200.000000000015</v>
      </c>
    </row>
    <row r="30" spans="1:16" ht="75">
      <c r="A30" s="42" t="s">
        <v>59</v>
      </c>
      <c r="B30" s="32" t="s">
        <v>230</v>
      </c>
      <c r="C30" s="32" t="s">
        <v>14</v>
      </c>
      <c r="D30" s="32" t="s">
        <v>186</v>
      </c>
      <c r="E30" s="32" t="s">
        <v>223</v>
      </c>
      <c r="F30" s="32" t="s">
        <v>82</v>
      </c>
      <c r="G30" s="32"/>
      <c r="H30" s="33" t="s">
        <v>354</v>
      </c>
      <c r="I30" s="32" t="s">
        <v>26</v>
      </c>
      <c r="J30" s="32" t="s">
        <v>171</v>
      </c>
      <c r="K30" s="32" t="s">
        <v>12</v>
      </c>
      <c r="L30" s="32" t="s">
        <v>13</v>
      </c>
      <c r="M30" s="75">
        <v>3000</v>
      </c>
      <c r="N30" s="62">
        <v>46</v>
      </c>
      <c r="O30" s="39">
        <f>M30*N30</f>
        <v>138000</v>
      </c>
      <c r="P30" s="39">
        <f t="shared" si="0"/>
        <v>154560.00000000003</v>
      </c>
    </row>
    <row r="31" spans="1:16" ht="75">
      <c r="A31" s="42" t="s">
        <v>59</v>
      </c>
      <c r="B31" s="32" t="s">
        <v>230</v>
      </c>
      <c r="C31" s="32" t="s">
        <v>14</v>
      </c>
      <c r="D31" s="32" t="s">
        <v>175</v>
      </c>
      <c r="E31" s="32" t="s">
        <v>223</v>
      </c>
      <c r="F31" s="32" t="s">
        <v>82</v>
      </c>
      <c r="G31" s="32"/>
      <c r="H31" s="33" t="s">
        <v>354</v>
      </c>
      <c r="I31" s="32" t="s">
        <v>26</v>
      </c>
      <c r="J31" s="32" t="s">
        <v>171</v>
      </c>
      <c r="K31" s="32" t="s">
        <v>12</v>
      </c>
      <c r="L31" s="32" t="s">
        <v>13</v>
      </c>
      <c r="M31" s="32">
        <v>300</v>
      </c>
      <c r="N31" s="62">
        <v>62</v>
      </c>
      <c r="O31" s="39">
        <f t="shared" si="1"/>
        <v>18600</v>
      </c>
      <c r="P31" s="39">
        <f t="shared" si="0"/>
        <v>20832.000000000004</v>
      </c>
    </row>
    <row r="32" spans="1:16" s="11" customFormat="1" ht="75">
      <c r="A32" s="42" t="s">
        <v>59</v>
      </c>
      <c r="B32" s="32" t="s">
        <v>230</v>
      </c>
      <c r="C32" s="32" t="s">
        <v>14</v>
      </c>
      <c r="D32" s="32" t="s">
        <v>172</v>
      </c>
      <c r="E32" s="32" t="s">
        <v>223</v>
      </c>
      <c r="F32" s="32" t="s">
        <v>82</v>
      </c>
      <c r="G32" s="32"/>
      <c r="H32" s="33" t="s">
        <v>354</v>
      </c>
      <c r="I32" s="32" t="s">
        <v>26</v>
      </c>
      <c r="J32" s="32" t="s">
        <v>171</v>
      </c>
      <c r="K32" s="32" t="s">
        <v>12</v>
      </c>
      <c r="L32" s="32" t="s">
        <v>13</v>
      </c>
      <c r="M32" s="32">
        <v>200</v>
      </c>
      <c r="N32" s="62">
        <v>570</v>
      </c>
      <c r="O32" s="39">
        <f t="shared" si="1"/>
        <v>114000</v>
      </c>
      <c r="P32" s="39">
        <f t="shared" si="0"/>
        <v>127680.00000000001</v>
      </c>
    </row>
    <row r="33" spans="1:16" s="11" customFormat="1" ht="75">
      <c r="A33" s="42" t="s">
        <v>59</v>
      </c>
      <c r="B33" s="32" t="s">
        <v>230</v>
      </c>
      <c r="C33" s="32" t="s">
        <v>14</v>
      </c>
      <c r="D33" s="32" t="s">
        <v>173</v>
      </c>
      <c r="E33" s="32" t="s">
        <v>223</v>
      </c>
      <c r="F33" s="32" t="s">
        <v>82</v>
      </c>
      <c r="G33" s="32"/>
      <c r="H33" s="33" t="s">
        <v>354</v>
      </c>
      <c r="I33" s="32" t="s">
        <v>26</v>
      </c>
      <c r="J33" s="32" t="s">
        <v>171</v>
      </c>
      <c r="K33" s="32" t="s">
        <v>12</v>
      </c>
      <c r="L33" s="32" t="s">
        <v>13</v>
      </c>
      <c r="M33" s="32">
        <v>600</v>
      </c>
      <c r="N33" s="62">
        <v>19</v>
      </c>
      <c r="O33" s="39">
        <f t="shared" si="1"/>
        <v>11400</v>
      </c>
      <c r="P33" s="39">
        <f t="shared" si="0"/>
        <v>12768.000000000002</v>
      </c>
    </row>
    <row r="34" spans="1:16" s="11" customFormat="1" ht="75">
      <c r="A34" s="42" t="s">
        <v>59</v>
      </c>
      <c r="B34" s="32" t="s">
        <v>230</v>
      </c>
      <c r="C34" s="32" t="s">
        <v>14</v>
      </c>
      <c r="D34" s="32" t="s">
        <v>174</v>
      </c>
      <c r="E34" s="32" t="s">
        <v>223</v>
      </c>
      <c r="F34" s="32" t="s">
        <v>82</v>
      </c>
      <c r="G34" s="32"/>
      <c r="H34" s="33" t="s">
        <v>354</v>
      </c>
      <c r="I34" s="32" t="s">
        <v>26</v>
      </c>
      <c r="J34" s="32" t="s">
        <v>171</v>
      </c>
      <c r="K34" s="32" t="s">
        <v>12</v>
      </c>
      <c r="L34" s="32" t="s">
        <v>13</v>
      </c>
      <c r="M34" s="32">
        <v>600</v>
      </c>
      <c r="N34" s="62">
        <v>50</v>
      </c>
      <c r="O34" s="39">
        <f t="shared" si="1"/>
        <v>30000</v>
      </c>
      <c r="P34" s="39">
        <f t="shared" si="0"/>
        <v>33600</v>
      </c>
    </row>
    <row r="35" spans="1:16" s="11" customFormat="1" ht="75">
      <c r="A35" s="42" t="s">
        <v>59</v>
      </c>
      <c r="B35" s="32" t="s">
        <v>230</v>
      </c>
      <c r="C35" s="32" t="s">
        <v>14</v>
      </c>
      <c r="D35" s="32" t="s">
        <v>176</v>
      </c>
      <c r="E35" s="32" t="s">
        <v>223</v>
      </c>
      <c r="F35" s="32" t="s">
        <v>82</v>
      </c>
      <c r="G35" s="32"/>
      <c r="H35" s="33" t="s">
        <v>354</v>
      </c>
      <c r="I35" s="32" t="s">
        <v>26</v>
      </c>
      <c r="J35" s="32" t="s">
        <v>171</v>
      </c>
      <c r="K35" s="32" t="s">
        <v>12</v>
      </c>
      <c r="L35" s="32" t="s">
        <v>13</v>
      </c>
      <c r="M35" s="32">
        <v>500</v>
      </c>
      <c r="N35" s="62">
        <v>290</v>
      </c>
      <c r="O35" s="39">
        <f t="shared" si="1"/>
        <v>145000</v>
      </c>
      <c r="P35" s="39">
        <f t="shared" si="0"/>
        <v>162400.00000000003</v>
      </c>
    </row>
    <row r="36" spans="1:16" s="11" customFormat="1" ht="75">
      <c r="A36" s="42" t="s">
        <v>59</v>
      </c>
      <c r="B36" s="32" t="s">
        <v>230</v>
      </c>
      <c r="C36" s="32" t="s">
        <v>14</v>
      </c>
      <c r="D36" s="32" t="s">
        <v>177</v>
      </c>
      <c r="E36" s="32" t="s">
        <v>223</v>
      </c>
      <c r="F36" s="32" t="s">
        <v>82</v>
      </c>
      <c r="G36" s="32"/>
      <c r="H36" s="33" t="s">
        <v>354</v>
      </c>
      <c r="I36" s="32" t="s">
        <v>26</v>
      </c>
      <c r="J36" s="32" t="s">
        <v>171</v>
      </c>
      <c r="K36" s="32" t="s">
        <v>12</v>
      </c>
      <c r="L36" s="32" t="s">
        <v>13</v>
      </c>
      <c r="M36" s="32">
        <v>125</v>
      </c>
      <c r="N36" s="62">
        <v>1608</v>
      </c>
      <c r="O36" s="39">
        <f t="shared" si="1"/>
        <v>201000</v>
      </c>
      <c r="P36" s="39">
        <f t="shared" si="0"/>
        <v>225120.00000000003</v>
      </c>
    </row>
    <row r="37" spans="1:16" s="11" customFormat="1" ht="75">
      <c r="A37" s="42" t="s">
        <v>59</v>
      </c>
      <c r="B37" s="32" t="s">
        <v>230</v>
      </c>
      <c r="C37" s="32" t="s">
        <v>14</v>
      </c>
      <c r="D37" s="32" t="s">
        <v>178</v>
      </c>
      <c r="E37" s="32" t="s">
        <v>223</v>
      </c>
      <c r="F37" s="32" t="s">
        <v>82</v>
      </c>
      <c r="G37" s="32"/>
      <c r="H37" s="33" t="s">
        <v>354</v>
      </c>
      <c r="I37" s="32" t="s">
        <v>26</v>
      </c>
      <c r="J37" s="32" t="s">
        <v>171</v>
      </c>
      <c r="K37" s="32" t="s">
        <v>12</v>
      </c>
      <c r="L37" s="32" t="s">
        <v>13</v>
      </c>
      <c r="M37" s="32">
        <v>125</v>
      </c>
      <c r="N37" s="62">
        <v>1608</v>
      </c>
      <c r="O37" s="39">
        <f t="shared" si="1"/>
        <v>201000</v>
      </c>
      <c r="P37" s="39">
        <f t="shared" si="0"/>
        <v>225120.00000000003</v>
      </c>
    </row>
    <row r="38" spans="1:16" s="11" customFormat="1" ht="75">
      <c r="A38" s="42" t="s">
        <v>59</v>
      </c>
      <c r="B38" s="32" t="s">
        <v>230</v>
      </c>
      <c r="C38" s="32" t="s">
        <v>14</v>
      </c>
      <c r="D38" s="32" t="s">
        <v>180</v>
      </c>
      <c r="E38" s="32" t="s">
        <v>223</v>
      </c>
      <c r="F38" s="32" t="s">
        <v>82</v>
      </c>
      <c r="G38" s="32"/>
      <c r="H38" s="33" t="s">
        <v>354</v>
      </c>
      <c r="I38" s="32" t="s">
        <v>26</v>
      </c>
      <c r="J38" s="32" t="s">
        <v>171</v>
      </c>
      <c r="K38" s="32" t="s">
        <v>12</v>
      </c>
      <c r="L38" s="32" t="s">
        <v>13</v>
      </c>
      <c r="M38" s="32">
        <v>500</v>
      </c>
      <c r="N38" s="62">
        <v>105</v>
      </c>
      <c r="O38" s="39">
        <f t="shared" si="1"/>
        <v>52500</v>
      </c>
      <c r="P38" s="39">
        <f t="shared" si="0"/>
        <v>58800.000000000007</v>
      </c>
    </row>
    <row r="39" spans="1:16" s="11" customFormat="1" ht="75">
      <c r="A39" s="42" t="s">
        <v>59</v>
      </c>
      <c r="B39" s="32" t="s">
        <v>230</v>
      </c>
      <c r="C39" s="32" t="s">
        <v>14</v>
      </c>
      <c r="D39" s="32" t="s">
        <v>181</v>
      </c>
      <c r="E39" s="32" t="s">
        <v>223</v>
      </c>
      <c r="F39" s="32" t="s">
        <v>82</v>
      </c>
      <c r="G39" s="32"/>
      <c r="H39" s="33" t="s">
        <v>354</v>
      </c>
      <c r="I39" s="32" t="s">
        <v>26</v>
      </c>
      <c r="J39" s="32" t="s">
        <v>171</v>
      </c>
      <c r="K39" s="32" t="s">
        <v>12</v>
      </c>
      <c r="L39" s="32" t="s">
        <v>13</v>
      </c>
      <c r="M39" s="32">
        <v>500</v>
      </c>
      <c r="N39" s="62">
        <v>122</v>
      </c>
      <c r="O39" s="39">
        <f t="shared" si="1"/>
        <v>61000</v>
      </c>
      <c r="P39" s="39">
        <f t="shared" si="0"/>
        <v>68320</v>
      </c>
    </row>
    <row r="40" spans="1:16" s="11" customFormat="1" ht="75">
      <c r="A40" s="42" t="s">
        <v>59</v>
      </c>
      <c r="B40" s="32" t="s">
        <v>230</v>
      </c>
      <c r="C40" s="32" t="s">
        <v>14</v>
      </c>
      <c r="D40" s="32" t="s">
        <v>183</v>
      </c>
      <c r="E40" s="32" t="s">
        <v>223</v>
      </c>
      <c r="F40" s="32" t="s">
        <v>82</v>
      </c>
      <c r="G40" s="32"/>
      <c r="H40" s="33" t="s">
        <v>354</v>
      </c>
      <c r="I40" s="32" t="s">
        <v>26</v>
      </c>
      <c r="J40" s="32" t="s">
        <v>171</v>
      </c>
      <c r="K40" s="32" t="s">
        <v>12</v>
      </c>
      <c r="L40" s="32" t="s">
        <v>13</v>
      </c>
      <c r="M40" s="32">
        <v>100</v>
      </c>
      <c r="N40" s="62">
        <v>140</v>
      </c>
      <c r="O40" s="39">
        <f t="shared" si="1"/>
        <v>14000</v>
      </c>
      <c r="P40" s="39">
        <f t="shared" si="0"/>
        <v>15680.000000000002</v>
      </c>
    </row>
    <row r="41" spans="1:16" s="11" customFormat="1" ht="75">
      <c r="A41" s="42" t="s">
        <v>59</v>
      </c>
      <c r="B41" s="32" t="s">
        <v>230</v>
      </c>
      <c r="C41" s="32" t="s">
        <v>14</v>
      </c>
      <c r="D41" s="32" t="s">
        <v>184</v>
      </c>
      <c r="E41" s="32" t="s">
        <v>223</v>
      </c>
      <c r="F41" s="32" t="s">
        <v>82</v>
      </c>
      <c r="G41" s="32"/>
      <c r="H41" s="33" t="s">
        <v>354</v>
      </c>
      <c r="I41" s="32" t="s">
        <v>26</v>
      </c>
      <c r="J41" s="32" t="s">
        <v>171</v>
      </c>
      <c r="K41" s="32" t="s">
        <v>12</v>
      </c>
      <c r="L41" s="32" t="s">
        <v>13</v>
      </c>
      <c r="M41" s="32">
        <v>300</v>
      </c>
      <c r="N41" s="62">
        <v>565</v>
      </c>
      <c r="O41" s="39">
        <f t="shared" si="1"/>
        <v>169500</v>
      </c>
      <c r="P41" s="39">
        <f t="shared" si="0"/>
        <v>189840.00000000003</v>
      </c>
    </row>
    <row r="42" spans="1:16" s="11" customFormat="1" ht="75">
      <c r="A42" s="42" t="s">
        <v>59</v>
      </c>
      <c r="B42" s="32" t="s">
        <v>230</v>
      </c>
      <c r="C42" s="32" t="s">
        <v>14</v>
      </c>
      <c r="D42" s="32" t="s">
        <v>185</v>
      </c>
      <c r="E42" s="32" t="s">
        <v>223</v>
      </c>
      <c r="F42" s="32" t="s">
        <v>82</v>
      </c>
      <c r="G42" s="32"/>
      <c r="H42" s="33" t="s">
        <v>354</v>
      </c>
      <c r="I42" s="32" t="s">
        <v>26</v>
      </c>
      <c r="J42" s="32" t="s">
        <v>171</v>
      </c>
      <c r="K42" s="32" t="s">
        <v>12</v>
      </c>
      <c r="L42" s="32" t="s">
        <v>13</v>
      </c>
      <c r="M42" s="32">
        <v>150</v>
      </c>
      <c r="N42" s="62">
        <v>140</v>
      </c>
      <c r="O42" s="39">
        <f t="shared" si="1"/>
        <v>21000</v>
      </c>
      <c r="P42" s="39">
        <f t="shared" si="0"/>
        <v>23520.000000000004</v>
      </c>
    </row>
    <row r="43" spans="1:16" s="11" customFormat="1" ht="75">
      <c r="A43" s="42" t="s">
        <v>59</v>
      </c>
      <c r="B43" s="32" t="s">
        <v>230</v>
      </c>
      <c r="C43" s="32" t="s">
        <v>14</v>
      </c>
      <c r="D43" s="32" t="s">
        <v>103</v>
      </c>
      <c r="E43" s="32" t="s">
        <v>223</v>
      </c>
      <c r="F43" s="32" t="s">
        <v>82</v>
      </c>
      <c r="G43" s="32"/>
      <c r="H43" s="33" t="s">
        <v>354</v>
      </c>
      <c r="I43" s="32" t="s">
        <v>26</v>
      </c>
      <c r="J43" s="32" t="s">
        <v>171</v>
      </c>
      <c r="K43" s="32" t="s">
        <v>12</v>
      </c>
      <c r="L43" s="32" t="s">
        <v>13</v>
      </c>
      <c r="M43" s="32">
        <v>150</v>
      </c>
      <c r="N43" s="62">
        <v>380</v>
      </c>
      <c r="O43" s="39">
        <f t="shared" si="1"/>
        <v>57000</v>
      </c>
      <c r="P43" s="39">
        <f t="shared" si="0"/>
        <v>63840.000000000007</v>
      </c>
    </row>
    <row r="44" spans="1:16" s="11" customFormat="1" ht="75">
      <c r="A44" s="42" t="s">
        <v>59</v>
      </c>
      <c r="B44" s="32" t="s">
        <v>230</v>
      </c>
      <c r="C44" s="32" t="s">
        <v>14</v>
      </c>
      <c r="D44" s="32" t="s">
        <v>187</v>
      </c>
      <c r="E44" s="32" t="s">
        <v>223</v>
      </c>
      <c r="F44" s="32" t="s">
        <v>82</v>
      </c>
      <c r="G44" s="32"/>
      <c r="H44" s="33" t="s">
        <v>354</v>
      </c>
      <c r="I44" s="32" t="s">
        <v>26</v>
      </c>
      <c r="J44" s="32" t="s">
        <v>171</v>
      </c>
      <c r="K44" s="32" t="s">
        <v>12</v>
      </c>
      <c r="L44" s="32" t="s">
        <v>13</v>
      </c>
      <c r="M44" s="32">
        <v>100</v>
      </c>
      <c r="N44" s="62">
        <v>490</v>
      </c>
      <c r="O44" s="39">
        <f t="shared" si="1"/>
        <v>49000</v>
      </c>
      <c r="P44" s="39">
        <f t="shared" si="0"/>
        <v>54880.000000000007</v>
      </c>
    </row>
    <row r="45" spans="1:16" s="11" customFormat="1" ht="75">
      <c r="A45" s="42" t="s">
        <v>59</v>
      </c>
      <c r="B45" s="32" t="s">
        <v>230</v>
      </c>
      <c r="C45" s="32" t="s">
        <v>14</v>
      </c>
      <c r="D45" s="32" t="s">
        <v>346</v>
      </c>
      <c r="E45" s="32" t="s">
        <v>223</v>
      </c>
      <c r="F45" s="32" t="s">
        <v>82</v>
      </c>
      <c r="G45" s="32"/>
      <c r="H45" s="33" t="s">
        <v>354</v>
      </c>
      <c r="I45" s="32" t="s">
        <v>26</v>
      </c>
      <c r="J45" s="32" t="s">
        <v>171</v>
      </c>
      <c r="K45" s="32" t="s">
        <v>12</v>
      </c>
      <c r="L45" s="32" t="s">
        <v>13</v>
      </c>
      <c r="M45" s="32">
        <v>300</v>
      </c>
      <c r="N45" s="62">
        <v>285</v>
      </c>
      <c r="O45" s="39">
        <f t="shared" si="1"/>
        <v>85500</v>
      </c>
      <c r="P45" s="39">
        <f t="shared" si="0"/>
        <v>95760.000000000015</v>
      </c>
    </row>
    <row r="46" spans="1:16" s="11" customFormat="1" ht="75">
      <c r="A46" s="42" t="s">
        <v>59</v>
      </c>
      <c r="B46" s="32" t="s">
        <v>230</v>
      </c>
      <c r="C46" s="32" t="s">
        <v>14</v>
      </c>
      <c r="D46" s="32" t="s">
        <v>189</v>
      </c>
      <c r="E46" s="32" t="s">
        <v>223</v>
      </c>
      <c r="F46" s="32" t="s">
        <v>82</v>
      </c>
      <c r="G46" s="32"/>
      <c r="H46" s="33" t="s">
        <v>354</v>
      </c>
      <c r="I46" s="32" t="s">
        <v>26</v>
      </c>
      <c r="J46" s="32" t="s">
        <v>171</v>
      </c>
      <c r="K46" s="32" t="s">
        <v>12</v>
      </c>
      <c r="L46" s="32" t="s">
        <v>13</v>
      </c>
      <c r="M46" s="32">
        <v>10</v>
      </c>
      <c r="N46" s="62">
        <v>5830</v>
      </c>
      <c r="O46" s="39">
        <f t="shared" si="1"/>
        <v>58300</v>
      </c>
      <c r="P46" s="39">
        <f t="shared" si="0"/>
        <v>65296.000000000007</v>
      </c>
    </row>
    <row r="47" spans="1:16" s="11" customFormat="1" ht="75">
      <c r="A47" s="42" t="s">
        <v>59</v>
      </c>
      <c r="B47" s="32" t="s">
        <v>230</v>
      </c>
      <c r="C47" s="32" t="s">
        <v>14</v>
      </c>
      <c r="D47" s="32" t="s">
        <v>104</v>
      </c>
      <c r="E47" s="32" t="s">
        <v>223</v>
      </c>
      <c r="F47" s="32" t="s">
        <v>82</v>
      </c>
      <c r="G47" s="32"/>
      <c r="H47" s="33" t="s">
        <v>354</v>
      </c>
      <c r="I47" s="32" t="s">
        <v>26</v>
      </c>
      <c r="J47" s="32" t="s">
        <v>171</v>
      </c>
      <c r="K47" s="32" t="s">
        <v>12</v>
      </c>
      <c r="L47" s="32" t="s">
        <v>13</v>
      </c>
      <c r="M47" s="32">
        <v>30</v>
      </c>
      <c r="N47" s="62">
        <v>775</v>
      </c>
      <c r="O47" s="39">
        <f t="shared" si="1"/>
        <v>23250</v>
      </c>
      <c r="P47" s="39">
        <f t="shared" si="0"/>
        <v>26040.000000000004</v>
      </c>
    </row>
    <row r="48" spans="1:16" s="11" customFormat="1" ht="75">
      <c r="A48" s="42" t="s">
        <v>59</v>
      </c>
      <c r="B48" s="32" t="s">
        <v>230</v>
      </c>
      <c r="C48" s="32" t="s">
        <v>14</v>
      </c>
      <c r="D48" s="32" t="s">
        <v>233</v>
      </c>
      <c r="E48" s="32" t="s">
        <v>223</v>
      </c>
      <c r="F48" s="32" t="s">
        <v>82</v>
      </c>
      <c r="G48" s="32"/>
      <c r="H48" s="33" t="s">
        <v>354</v>
      </c>
      <c r="I48" s="32" t="s">
        <v>26</v>
      </c>
      <c r="J48" s="32" t="s">
        <v>171</v>
      </c>
      <c r="K48" s="32" t="s">
        <v>12</v>
      </c>
      <c r="L48" s="32" t="s">
        <v>13</v>
      </c>
      <c r="M48" s="32">
        <v>30</v>
      </c>
      <c r="N48" s="62">
        <v>11145</v>
      </c>
      <c r="O48" s="39">
        <f t="shared" si="1"/>
        <v>334350</v>
      </c>
      <c r="P48" s="39">
        <f t="shared" si="0"/>
        <v>374472.00000000006</v>
      </c>
    </row>
    <row r="49" spans="1:16" s="11" customFormat="1" ht="75">
      <c r="A49" s="42" t="s">
        <v>59</v>
      </c>
      <c r="B49" s="32" t="s">
        <v>230</v>
      </c>
      <c r="C49" s="32" t="s">
        <v>14</v>
      </c>
      <c r="D49" s="32" t="s">
        <v>234</v>
      </c>
      <c r="E49" s="32" t="s">
        <v>223</v>
      </c>
      <c r="F49" s="32" t="s">
        <v>82</v>
      </c>
      <c r="G49" s="32"/>
      <c r="H49" s="33" t="s">
        <v>354</v>
      </c>
      <c r="I49" s="32" t="s">
        <v>26</v>
      </c>
      <c r="J49" s="32" t="s">
        <v>171</v>
      </c>
      <c r="K49" s="32" t="s">
        <v>12</v>
      </c>
      <c r="L49" s="32" t="s">
        <v>13</v>
      </c>
      <c r="M49" s="32">
        <v>10</v>
      </c>
      <c r="N49" s="62">
        <v>98</v>
      </c>
      <c r="O49" s="39">
        <f t="shared" si="1"/>
        <v>980</v>
      </c>
      <c r="P49" s="39">
        <f t="shared" si="0"/>
        <v>1097.6000000000001</v>
      </c>
    </row>
    <row r="50" spans="1:16" s="11" customFormat="1" ht="75">
      <c r="A50" s="42" t="s">
        <v>59</v>
      </c>
      <c r="B50" s="32" t="s">
        <v>230</v>
      </c>
      <c r="C50" s="32" t="s">
        <v>14</v>
      </c>
      <c r="D50" s="32" t="s">
        <v>345</v>
      </c>
      <c r="E50" s="32" t="s">
        <v>223</v>
      </c>
      <c r="F50" s="32" t="s">
        <v>82</v>
      </c>
      <c r="G50" s="32"/>
      <c r="H50" s="33" t="s">
        <v>354</v>
      </c>
      <c r="I50" s="32" t="s">
        <v>26</v>
      </c>
      <c r="J50" s="32" t="s">
        <v>171</v>
      </c>
      <c r="K50" s="32" t="s">
        <v>12</v>
      </c>
      <c r="L50" s="32" t="s">
        <v>13</v>
      </c>
      <c r="M50" s="32">
        <v>40</v>
      </c>
      <c r="N50" s="62">
        <v>167</v>
      </c>
      <c r="O50" s="39">
        <f t="shared" si="1"/>
        <v>6680</v>
      </c>
      <c r="P50" s="39">
        <f t="shared" si="0"/>
        <v>7481.6</v>
      </c>
    </row>
    <row r="51" spans="1:16" s="11" customFormat="1" ht="75">
      <c r="A51" s="42" t="s">
        <v>59</v>
      </c>
      <c r="B51" s="32" t="s">
        <v>230</v>
      </c>
      <c r="C51" s="32" t="s">
        <v>14</v>
      </c>
      <c r="D51" s="32" t="s">
        <v>235</v>
      </c>
      <c r="E51" s="32" t="s">
        <v>223</v>
      </c>
      <c r="F51" s="32" t="s">
        <v>82</v>
      </c>
      <c r="G51" s="32"/>
      <c r="H51" s="33" t="s">
        <v>354</v>
      </c>
      <c r="I51" s="32" t="s">
        <v>26</v>
      </c>
      <c r="J51" s="32" t="s">
        <v>171</v>
      </c>
      <c r="K51" s="32" t="s">
        <v>12</v>
      </c>
      <c r="L51" s="32" t="s">
        <v>13</v>
      </c>
      <c r="M51" s="32">
        <v>139</v>
      </c>
      <c r="N51" s="62">
        <v>238</v>
      </c>
      <c r="O51" s="39">
        <f t="shared" si="1"/>
        <v>33082</v>
      </c>
      <c r="P51" s="39">
        <f t="shared" si="0"/>
        <v>37051.840000000004</v>
      </c>
    </row>
    <row r="52" spans="1:16" s="11" customFormat="1" ht="75">
      <c r="A52" s="42" t="s">
        <v>59</v>
      </c>
      <c r="B52" s="32" t="s">
        <v>230</v>
      </c>
      <c r="C52" s="32" t="s">
        <v>14</v>
      </c>
      <c r="D52" s="32" t="s">
        <v>236</v>
      </c>
      <c r="E52" s="32" t="s">
        <v>223</v>
      </c>
      <c r="F52" s="32" t="s">
        <v>82</v>
      </c>
      <c r="G52" s="32"/>
      <c r="H52" s="33" t="s">
        <v>354</v>
      </c>
      <c r="I52" s="32" t="s">
        <v>26</v>
      </c>
      <c r="J52" s="32" t="s">
        <v>171</v>
      </c>
      <c r="K52" s="32" t="s">
        <v>12</v>
      </c>
      <c r="L52" s="32" t="s">
        <v>13</v>
      </c>
      <c r="M52" s="32">
        <v>131</v>
      </c>
      <c r="N52" s="62">
        <v>150</v>
      </c>
      <c r="O52" s="39">
        <f t="shared" si="1"/>
        <v>19650</v>
      </c>
      <c r="P52" s="39">
        <f t="shared" si="0"/>
        <v>22008.000000000004</v>
      </c>
    </row>
    <row r="53" spans="1:16" s="11" customFormat="1" ht="75">
      <c r="A53" s="42" t="s">
        <v>59</v>
      </c>
      <c r="B53" s="32" t="s">
        <v>230</v>
      </c>
      <c r="C53" s="32" t="s">
        <v>14</v>
      </c>
      <c r="D53" s="32" t="s">
        <v>237</v>
      </c>
      <c r="E53" s="32" t="s">
        <v>223</v>
      </c>
      <c r="F53" s="32" t="s">
        <v>82</v>
      </c>
      <c r="G53" s="32"/>
      <c r="H53" s="33" t="s">
        <v>354</v>
      </c>
      <c r="I53" s="32" t="s">
        <v>26</v>
      </c>
      <c r="J53" s="32" t="s">
        <v>171</v>
      </c>
      <c r="K53" s="32" t="s">
        <v>12</v>
      </c>
      <c r="L53" s="32" t="s">
        <v>13</v>
      </c>
      <c r="M53" s="32">
        <v>131</v>
      </c>
      <c r="N53" s="62">
        <v>180</v>
      </c>
      <c r="O53" s="39">
        <f t="shared" si="1"/>
        <v>23580</v>
      </c>
      <c r="P53" s="39">
        <f t="shared" si="0"/>
        <v>26409.600000000002</v>
      </c>
    </row>
    <row r="54" spans="1:16" s="11" customFormat="1" ht="75">
      <c r="A54" s="42" t="s">
        <v>59</v>
      </c>
      <c r="B54" s="32" t="s">
        <v>230</v>
      </c>
      <c r="C54" s="32" t="s">
        <v>14</v>
      </c>
      <c r="D54" s="32" t="s">
        <v>238</v>
      </c>
      <c r="E54" s="32" t="s">
        <v>223</v>
      </c>
      <c r="F54" s="32" t="s">
        <v>82</v>
      </c>
      <c r="G54" s="32"/>
      <c r="H54" s="33" t="s">
        <v>354</v>
      </c>
      <c r="I54" s="32" t="s">
        <v>26</v>
      </c>
      <c r="J54" s="32" t="s">
        <v>171</v>
      </c>
      <c r="K54" s="32" t="s">
        <v>12</v>
      </c>
      <c r="L54" s="32" t="s">
        <v>13</v>
      </c>
      <c r="M54" s="32">
        <v>75</v>
      </c>
      <c r="N54" s="62">
        <v>2150</v>
      </c>
      <c r="O54" s="39">
        <f t="shared" si="1"/>
        <v>161250</v>
      </c>
      <c r="P54" s="39">
        <f t="shared" si="0"/>
        <v>180600.00000000003</v>
      </c>
    </row>
    <row r="55" spans="1:16" s="11" customFormat="1" ht="75">
      <c r="A55" s="42" t="s">
        <v>59</v>
      </c>
      <c r="B55" s="32" t="s">
        <v>230</v>
      </c>
      <c r="C55" s="32" t="s">
        <v>14</v>
      </c>
      <c r="D55" s="32" t="s">
        <v>190</v>
      </c>
      <c r="E55" s="32" t="s">
        <v>223</v>
      </c>
      <c r="F55" s="32" t="s">
        <v>82</v>
      </c>
      <c r="G55" s="32"/>
      <c r="H55" s="33" t="s">
        <v>354</v>
      </c>
      <c r="I55" s="32" t="s">
        <v>26</v>
      </c>
      <c r="J55" s="32" t="s">
        <v>171</v>
      </c>
      <c r="K55" s="32" t="s">
        <v>12</v>
      </c>
      <c r="L55" s="32" t="s">
        <v>13</v>
      </c>
      <c r="M55" s="75">
        <v>1000</v>
      </c>
      <c r="N55" s="62">
        <v>95</v>
      </c>
      <c r="O55" s="39">
        <f t="shared" si="1"/>
        <v>95000</v>
      </c>
      <c r="P55" s="39">
        <f t="shared" si="0"/>
        <v>106400.00000000001</v>
      </c>
    </row>
    <row r="56" spans="1:16" s="11" customFormat="1" ht="75">
      <c r="A56" s="42" t="s">
        <v>59</v>
      </c>
      <c r="B56" s="32" t="s">
        <v>230</v>
      </c>
      <c r="C56" s="32" t="s">
        <v>14</v>
      </c>
      <c r="D56" s="32" t="s">
        <v>191</v>
      </c>
      <c r="E56" s="32" t="s">
        <v>223</v>
      </c>
      <c r="F56" s="32" t="s">
        <v>82</v>
      </c>
      <c r="G56" s="32"/>
      <c r="H56" s="33" t="s">
        <v>354</v>
      </c>
      <c r="I56" s="32" t="s">
        <v>26</v>
      </c>
      <c r="J56" s="32" t="s">
        <v>171</v>
      </c>
      <c r="K56" s="32" t="s">
        <v>12</v>
      </c>
      <c r="L56" s="32" t="s">
        <v>13</v>
      </c>
      <c r="M56" s="75">
        <v>1000</v>
      </c>
      <c r="N56" s="62">
        <v>75</v>
      </c>
      <c r="O56" s="39">
        <f t="shared" si="1"/>
        <v>75000</v>
      </c>
      <c r="P56" s="39">
        <f t="shared" si="0"/>
        <v>84000.000000000015</v>
      </c>
    </row>
    <row r="57" spans="1:16" s="11" customFormat="1" ht="75">
      <c r="A57" s="42" t="s">
        <v>59</v>
      </c>
      <c r="B57" s="32" t="s">
        <v>230</v>
      </c>
      <c r="C57" s="32" t="s">
        <v>14</v>
      </c>
      <c r="D57" s="32" t="s">
        <v>179</v>
      </c>
      <c r="E57" s="32" t="s">
        <v>223</v>
      </c>
      <c r="F57" s="32" t="s">
        <v>82</v>
      </c>
      <c r="G57" s="32"/>
      <c r="H57" s="33" t="s">
        <v>354</v>
      </c>
      <c r="I57" s="32" t="s">
        <v>26</v>
      </c>
      <c r="J57" s="32" t="s">
        <v>171</v>
      </c>
      <c r="K57" s="32" t="s">
        <v>12</v>
      </c>
      <c r="L57" s="32" t="s">
        <v>13</v>
      </c>
      <c r="M57" s="32">
        <v>2000</v>
      </c>
      <c r="N57" s="62">
        <v>118</v>
      </c>
      <c r="O57" s="39">
        <f t="shared" si="1"/>
        <v>236000</v>
      </c>
      <c r="P57" s="39">
        <f t="shared" si="0"/>
        <v>264320</v>
      </c>
    </row>
    <row r="58" spans="1:16" s="10" customFormat="1" ht="75">
      <c r="A58" s="42" t="s">
        <v>59</v>
      </c>
      <c r="B58" s="32" t="s">
        <v>230</v>
      </c>
      <c r="C58" s="32" t="s">
        <v>14</v>
      </c>
      <c r="D58" s="32" t="s">
        <v>192</v>
      </c>
      <c r="E58" s="32" t="s">
        <v>223</v>
      </c>
      <c r="F58" s="32" t="s">
        <v>82</v>
      </c>
      <c r="G58" s="32"/>
      <c r="H58" s="33" t="s">
        <v>354</v>
      </c>
      <c r="I58" s="32" t="s">
        <v>26</v>
      </c>
      <c r="J58" s="32" t="s">
        <v>171</v>
      </c>
      <c r="K58" s="32" t="s">
        <v>12</v>
      </c>
      <c r="L58" s="32" t="s">
        <v>13</v>
      </c>
      <c r="M58" s="32">
        <v>30</v>
      </c>
      <c r="N58" s="62">
        <v>2429.9999999999995</v>
      </c>
      <c r="O58" s="39">
        <f t="shared" si="1"/>
        <v>72899.999999999985</v>
      </c>
      <c r="P58" s="39">
        <f t="shared" si="0"/>
        <v>81647.999999999985</v>
      </c>
    </row>
    <row r="59" spans="1:16" s="10" customFormat="1" ht="75">
      <c r="A59" s="42" t="s">
        <v>59</v>
      </c>
      <c r="B59" s="32" t="s">
        <v>230</v>
      </c>
      <c r="C59" s="32" t="s">
        <v>14</v>
      </c>
      <c r="D59" s="32" t="s">
        <v>193</v>
      </c>
      <c r="E59" s="32" t="s">
        <v>223</v>
      </c>
      <c r="F59" s="32" t="s">
        <v>82</v>
      </c>
      <c r="G59" s="32"/>
      <c r="H59" s="33" t="s">
        <v>354</v>
      </c>
      <c r="I59" s="32" t="s">
        <v>26</v>
      </c>
      <c r="J59" s="32" t="s">
        <v>171</v>
      </c>
      <c r="K59" s="32" t="s">
        <v>12</v>
      </c>
      <c r="L59" s="32" t="s">
        <v>13</v>
      </c>
      <c r="M59" s="32">
        <v>100</v>
      </c>
      <c r="N59" s="62">
        <v>269.99999999999994</v>
      </c>
      <c r="O59" s="39">
        <f t="shared" si="1"/>
        <v>26999.999999999993</v>
      </c>
      <c r="P59" s="39">
        <f t="shared" si="0"/>
        <v>30239.999999999996</v>
      </c>
    </row>
    <row r="60" spans="1:16" s="10" customFormat="1" ht="75">
      <c r="A60" s="42" t="s">
        <v>59</v>
      </c>
      <c r="B60" s="32" t="s">
        <v>230</v>
      </c>
      <c r="C60" s="32" t="s">
        <v>14</v>
      </c>
      <c r="D60" s="32" t="s">
        <v>101</v>
      </c>
      <c r="E60" s="32" t="s">
        <v>223</v>
      </c>
      <c r="F60" s="32" t="s">
        <v>82</v>
      </c>
      <c r="G60" s="32"/>
      <c r="H60" s="33" t="s">
        <v>354</v>
      </c>
      <c r="I60" s="32" t="s">
        <v>26</v>
      </c>
      <c r="J60" s="32" t="s">
        <v>171</v>
      </c>
      <c r="K60" s="32" t="s">
        <v>12</v>
      </c>
      <c r="L60" s="32" t="s">
        <v>13</v>
      </c>
      <c r="M60" s="32">
        <v>70</v>
      </c>
      <c r="N60" s="62">
        <v>995</v>
      </c>
      <c r="O60" s="39">
        <f t="shared" si="1"/>
        <v>69650</v>
      </c>
      <c r="P60" s="39">
        <f t="shared" si="0"/>
        <v>78008.000000000015</v>
      </c>
    </row>
    <row r="61" spans="1:16" s="10" customFormat="1" ht="75">
      <c r="A61" s="42" t="s">
        <v>59</v>
      </c>
      <c r="B61" s="32" t="s">
        <v>230</v>
      </c>
      <c r="C61" s="32" t="s">
        <v>14</v>
      </c>
      <c r="D61" s="32" t="s">
        <v>102</v>
      </c>
      <c r="E61" s="32" t="s">
        <v>223</v>
      </c>
      <c r="F61" s="32" t="s">
        <v>82</v>
      </c>
      <c r="G61" s="32"/>
      <c r="H61" s="33" t="s">
        <v>354</v>
      </c>
      <c r="I61" s="32" t="s">
        <v>26</v>
      </c>
      <c r="J61" s="32" t="s">
        <v>171</v>
      </c>
      <c r="K61" s="32" t="s">
        <v>12</v>
      </c>
      <c r="L61" s="32" t="s">
        <v>13</v>
      </c>
      <c r="M61" s="32">
        <v>80</v>
      </c>
      <c r="N61" s="62">
        <v>642.99999999999989</v>
      </c>
      <c r="O61" s="39">
        <f t="shared" si="1"/>
        <v>51439.999999999993</v>
      </c>
      <c r="P61" s="39">
        <f t="shared" si="0"/>
        <v>57612.799999999996</v>
      </c>
    </row>
    <row r="62" spans="1:16" s="10" customFormat="1" ht="75">
      <c r="A62" s="42" t="s">
        <v>59</v>
      </c>
      <c r="B62" s="32" t="s">
        <v>230</v>
      </c>
      <c r="C62" s="32" t="s">
        <v>14</v>
      </c>
      <c r="D62" s="32" t="s">
        <v>194</v>
      </c>
      <c r="E62" s="32" t="s">
        <v>223</v>
      </c>
      <c r="F62" s="32" t="s">
        <v>82</v>
      </c>
      <c r="G62" s="32"/>
      <c r="H62" s="33" t="s">
        <v>354</v>
      </c>
      <c r="I62" s="32" t="s">
        <v>26</v>
      </c>
      <c r="J62" s="32" t="s">
        <v>171</v>
      </c>
      <c r="K62" s="32" t="s">
        <v>12</v>
      </c>
      <c r="L62" s="32" t="s">
        <v>13</v>
      </c>
      <c r="M62" s="32">
        <v>50</v>
      </c>
      <c r="N62" s="62">
        <v>780</v>
      </c>
      <c r="O62" s="39">
        <f t="shared" si="1"/>
        <v>39000</v>
      </c>
      <c r="P62" s="39">
        <f t="shared" si="0"/>
        <v>43680.000000000007</v>
      </c>
    </row>
    <row r="63" spans="1:16" s="10" customFormat="1" ht="75">
      <c r="A63" s="42" t="s">
        <v>59</v>
      </c>
      <c r="B63" s="32" t="s">
        <v>230</v>
      </c>
      <c r="C63" s="32" t="s">
        <v>14</v>
      </c>
      <c r="D63" s="32" t="s">
        <v>195</v>
      </c>
      <c r="E63" s="32" t="s">
        <v>223</v>
      </c>
      <c r="F63" s="32" t="s">
        <v>82</v>
      </c>
      <c r="G63" s="32"/>
      <c r="H63" s="33" t="s">
        <v>354</v>
      </c>
      <c r="I63" s="32" t="s">
        <v>26</v>
      </c>
      <c r="J63" s="32" t="s">
        <v>171</v>
      </c>
      <c r="K63" s="32" t="s">
        <v>12</v>
      </c>
      <c r="L63" s="32" t="s">
        <v>13</v>
      </c>
      <c r="M63" s="32">
        <v>50</v>
      </c>
      <c r="N63" s="62">
        <v>1279.9999999999998</v>
      </c>
      <c r="O63" s="39">
        <f t="shared" si="1"/>
        <v>63999.999999999985</v>
      </c>
      <c r="P63" s="39">
        <f t="shared" si="0"/>
        <v>71679.999999999985</v>
      </c>
    </row>
    <row r="64" spans="1:16" s="10" customFormat="1" ht="75">
      <c r="A64" s="42" t="s">
        <v>59</v>
      </c>
      <c r="B64" s="32" t="s">
        <v>230</v>
      </c>
      <c r="C64" s="32" t="s">
        <v>14</v>
      </c>
      <c r="D64" s="32" t="s">
        <v>196</v>
      </c>
      <c r="E64" s="32" t="s">
        <v>223</v>
      </c>
      <c r="F64" s="32" t="s">
        <v>82</v>
      </c>
      <c r="G64" s="32"/>
      <c r="H64" s="33" t="s">
        <v>354</v>
      </c>
      <c r="I64" s="32" t="s">
        <v>26</v>
      </c>
      <c r="J64" s="32" t="s">
        <v>171</v>
      </c>
      <c r="K64" s="32" t="s">
        <v>12</v>
      </c>
      <c r="L64" s="32" t="s">
        <v>13</v>
      </c>
      <c r="M64" s="32">
        <v>50</v>
      </c>
      <c r="N64" s="62">
        <v>649.99999999999989</v>
      </c>
      <c r="O64" s="39">
        <f t="shared" si="1"/>
        <v>32499.999999999993</v>
      </c>
      <c r="P64" s="39">
        <f t="shared" si="0"/>
        <v>36399.999999999993</v>
      </c>
    </row>
    <row r="65" spans="1:16" s="10" customFormat="1" ht="75">
      <c r="A65" s="42" t="s">
        <v>59</v>
      </c>
      <c r="B65" s="32" t="s">
        <v>230</v>
      </c>
      <c r="C65" s="32" t="s">
        <v>14</v>
      </c>
      <c r="D65" s="32" t="s">
        <v>239</v>
      </c>
      <c r="E65" s="32" t="s">
        <v>223</v>
      </c>
      <c r="F65" s="32" t="s">
        <v>82</v>
      </c>
      <c r="G65" s="32"/>
      <c r="H65" s="33" t="s">
        <v>354</v>
      </c>
      <c r="I65" s="32" t="s">
        <v>26</v>
      </c>
      <c r="J65" s="32" t="s">
        <v>171</v>
      </c>
      <c r="K65" s="32" t="s">
        <v>12</v>
      </c>
      <c r="L65" s="32" t="s">
        <v>13</v>
      </c>
      <c r="M65" s="32">
        <v>50</v>
      </c>
      <c r="N65" s="62">
        <v>1589.9999999999998</v>
      </c>
      <c r="O65" s="39">
        <f t="shared" si="1"/>
        <v>79499.999999999985</v>
      </c>
      <c r="P65" s="39">
        <f t="shared" si="0"/>
        <v>89039.999999999985</v>
      </c>
    </row>
    <row r="66" spans="1:16" s="10" customFormat="1" ht="75">
      <c r="A66" s="42" t="s">
        <v>59</v>
      </c>
      <c r="B66" s="32" t="s">
        <v>230</v>
      </c>
      <c r="C66" s="32" t="s">
        <v>14</v>
      </c>
      <c r="D66" s="32" t="s">
        <v>197</v>
      </c>
      <c r="E66" s="32" t="s">
        <v>223</v>
      </c>
      <c r="F66" s="32" t="s">
        <v>82</v>
      </c>
      <c r="G66" s="32"/>
      <c r="H66" s="33" t="s">
        <v>354</v>
      </c>
      <c r="I66" s="32" t="s">
        <v>26</v>
      </c>
      <c r="J66" s="32" t="s">
        <v>171</v>
      </c>
      <c r="K66" s="32" t="s">
        <v>12</v>
      </c>
      <c r="L66" s="32" t="s">
        <v>13</v>
      </c>
      <c r="M66" s="75">
        <v>3500</v>
      </c>
      <c r="N66" s="62">
        <v>118.99999999999999</v>
      </c>
      <c r="O66" s="39">
        <f t="shared" si="1"/>
        <v>416499.99999999994</v>
      </c>
      <c r="P66" s="39">
        <f t="shared" si="0"/>
        <v>466480</v>
      </c>
    </row>
    <row r="67" spans="1:16" s="10" customFormat="1" ht="75">
      <c r="A67" s="42" t="s">
        <v>59</v>
      </c>
      <c r="B67" s="32" t="s">
        <v>230</v>
      </c>
      <c r="C67" s="32" t="s">
        <v>14</v>
      </c>
      <c r="D67" s="32" t="s">
        <v>198</v>
      </c>
      <c r="E67" s="32" t="s">
        <v>223</v>
      </c>
      <c r="F67" s="32" t="s">
        <v>82</v>
      </c>
      <c r="G67" s="32"/>
      <c r="H67" s="33" t="s">
        <v>354</v>
      </c>
      <c r="I67" s="32" t="s">
        <v>26</v>
      </c>
      <c r="J67" s="32" t="s">
        <v>171</v>
      </c>
      <c r="K67" s="32" t="s">
        <v>12</v>
      </c>
      <c r="L67" s="32" t="s">
        <v>13</v>
      </c>
      <c r="M67" s="32">
        <v>200</v>
      </c>
      <c r="N67" s="62">
        <v>2087</v>
      </c>
      <c r="O67" s="39">
        <f t="shared" si="1"/>
        <v>417400</v>
      </c>
      <c r="P67" s="39">
        <f t="shared" si="0"/>
        <v>467488.00000000006</v>
      </c>
    </row>
    <row r="68" spans="1:16" s="10" customFormat="1" ht="75">
      <c r="A68" s="42" t="s">
        <v>59</v>
      </c>
      <c r="B68" s="32" t="s">
        <v>230</v>
      </c>
      <c r="C68" s="32" t="s">
        <v>14</v>
      </c>
      <c r="D68" s="32" t="s">
        <v>199</v>
      </c>
      <c r="E68" s="32" t="s">
        <v>223</v>
      </c>
      <c r="F68" s="32" t="s">
        <v>82</v>
      </c>
      <c r="G68" s="32"/>
      <c r="H68" s="33" t="s">
        <v>354</v>
      </c>
      <c r="I68" s="32" t="s">
        <v>26</v>
      </c>
      <c r="J68" s="32" t="s">
        <v>171</v>
      </c>
      <c r="K68" s="32" t="s">
        <v>12</v>
      </c>
      <c r="L68" s="32" t="s">
        <v>13</v>
      </c>
      <c r="M68" s="32">
        <v>120</v>
      </c>
      <c r="N68" s="62">
        <v>1079.9999999999998</v>
      </c>
      <c r="O68" s="39">
        <f t="shared" si="1"/>
        <v>129599.99999999997</v>
      </c>
      <c r="P68" s="39">
        <f t="shared" si="0"/>
        <v>145151.99999999997</v>
      </c>
    </row>
    <row r="69" spans="1:16" s="10" customFormat="1" ht="75">
      <c r="A69" s="42" t="s">
        <v>59</v>
      </c>
      <c r="B69" s="32" t="s">
        <v>230</v>
      </c>
      <c r="C69" s="32" t="s">
        <v>14</v>
      </c>
      <c r="D69" s="32" t="s">
        <v>200</v>
      </c>
      <c r="E69" s="32" t="s">
        <v>223</v>
      </c>
      <c r="F69" s="32" t="s">
        <v>82</v>
      </c>
      <c r="G69" s="32"/>
      <c r="H69" s="33" t="s">
        <v>354</v>
      </c>
      <c r="I69" s="32" t="s">
        <v>26</v>
      </c>
      <c r="J69" s="32" t="s">
        <v>171</v>
      </c>
      <c r="K69" s="32" t="s">
        <v>12</v>
      </c>
      <c r="L69" s="32" t="s">
        <v>114</v>
      </c>
      <c r="M69" s="32">
        <v>100</v>
      </c>
      <c r="N69" s="62">
        <v>464.99999999999994</v>
      </c>
      <c r="O69" s="39">
        <f t="shared" si="1"/>
        <v>46499.999999999993</v>
      </c>
      <c r="P69" s="39">
        <f t="shared" si="0"/>
        <v>52080</v>
      </c>
    </row>
    <row r="70" spans="1:16" s="10" customFormat="1" ht="75">
      <c r="A70" s="42" t="s">
        <v>59</v>
      </c>
      <c r="B70" s="32" t="s">
        <v>230</v>
      </c>
      <c r="C70" s="32" t="s">
        <v>14</v>
      </c>
      <c r="D70" s="32" t="s">
        <v>201</v>
      </c>
      <c r="E70" s="32" t="s">
        <v>223</v>
      </c>
      <c r="F70" s="32" t="s">
        <v>82</v>
      </c>
      <c r="G70" s="32"/>
      <c r="H70" s="33" t="s">
        <v>354</v>
      </c>
      <c r="I70" s="32" t="s">
        <v>26</v>
      </c>
      <c r="J70" s="32" t="s">
        <v>171</v>
      </c>
      <c r="K70" s="32" t="s">
        <v>12</v>
      </c>
      <c r="L70" s="32" t="s">
        <v>13</v>
      </c>
      <c r="M70" s="32">
        <v>120</v>
      </c>
      <c r="N70" s="62">
        <v>129.99999999999997</v>
      </c>
      <c r="O70" s="39">
        <f t="shared" si="1"/>
        <v>15599.999999999996</v>
      </c>
      <c r="P70" s="39">
        <f t="shared" si="0"/>
        <v>17471.999999999996</v>
      </c>
    </row>
    <row r="71" spans="1:16" s="10" customFormat="1" ht="75">
      <c r="A71" s="42" t="s">
        <v>59</v>
      </c>
      <c r="B71" s="32" t="s">
        <v>230</v>
      </c>
      <c r="C71" s="32" t="s">
        <v>14</v>
      </c>
      <c r="D71" s="32" t="s">
        <v>202</v>
      </c>
      <c r="E71" s="32" t="s">
        <v>223</v>
      </c>
      <c r="F71" s="32" t="s">
        <v>82</v>
      </c>
      <c r="G71" s="32"/>
      <c r="H71" s="33" t="s">
        <v>354</v>
      </c>
      <c r="I71" s="32" t="s">
        <v>26</v>
      </c>
      <c r="J71" s="32" t="s">
        <v>171</v>
      </c>
      <c r="K71" s="32" t="s">
        <v>12</v>
      </c>
      <c r="L71" s="32" t="s">
        <v>203</v>
      </c>
      <c r="M71" s="32">
        <v>100</v>
      </c>
      <c r="N71" s="62">
        <v>535</v>
      </c>
      <c r="O71" s="39">
        <f t="shared" si="1"/>
        <v>53500</v>
      </c>
      <c r="P71" s="39">
        <f t="shared" si="0"/>
        <v>59920.000000000007</v>
      </c>
    </row>
    <row r="72" spans="1:16" s="28" customFormat="1" ht="93.75">
      <c r="A72" s="42" t="s">
        <v>59</v>
      </c>
      <c r="B72" s="32" t="s">
        <v>230</v>
      </c>
      <c r="C72" s="32" t="s">
        <v>14</v>
      </c>
      <c r="D72" s="32" t="s">
        <v>264</v>
      </c>
      <c r="E72" s="32" t="s">
        <v>223</v>
      </c>
      <c r="F72" s="32" t="s">
        <v>69</v>
      </c>
      <c r="G72" s="32"/>
      <c r="H72" s="33" t="s">
        <v>354</v>
      </c>
      <c r="I72" s="32" t="s">
        <v>334</v>
      </c>
      <c r="J72" s="32" t="s">
        <v>241</v>
      </c>
      <c r="K72" s="32" t="s">
        <v>12</v>
      </c>
      <c r="L72" s="32" t="s">
        <v>13</v>
      </c>
      <c r="M72" s="36">
        <v>400</v>
      </c>
      <c r="N72" s="62">
        <v>6920</v>
      </c>
      <c r="O72" s="39">
        <f t="shared" si="1"/>
        <v>2768000</v>
      </c>
      <c r="P72" s="39">
        <f t="shared" si="0"/>
        <v>3100160.0000000005</v>
      </c>
    </row>
    <row r="73" spans="1:16" s="28" customFormat="1" ht="93.75">
      <c r="A73" s="42" t="s">
        <v>59</v>
      </c>
      <c r="B73" s="32" t="s">
        <v>230</v>
      </c>
      <c r="C73" s="32" t="s">
        <v>14</v>
      </c>
      <c r="D73" s="32" t="s">
        <v>340</v>
      </c>
      <c r="E73" s="32" t="s">
        <v>223</v>
      </c>
      <c r="F73" s="32" t="s">
        <v>69</v>
      </c>
      <c r="G73" s="32"/>
      <c r="H73" s="33" t="s">
        <v>354</v>
      </c>
      <c r="I73" s="32" t="s">
        <v>334</v>
      </c>
      <c r="J73" s="32" t="s">
        <v>241</v>
      </c>
      <c r="K73" s="32" t="s">
        <v>12</v>
      </c>
      <c r="L73" s="32" t="s">
        <v>13</v>
      </c>
      <c r="M73" s="36">
        <v>300</v>
      </c>
      <c r="N73" s="62">
        <v>12870</v>
      </c>
      <c r="O73" s="39">
        <f t="shared" si="1"/>
        <v>3861000</v>
      </c>
      <c r="P73" s="39">
        <f>O73*1.12</f>
        <v>4324320</v>
      </c>
    </row>
    <row r="74" spans="1:16" s="27" customFormat="1" ht="93.75">
      <c r="A74" s="42" t="s">
        <v>59</v>
      </c>
      <c r="B74" s="32" t="s">
        <v>230</v>
      </c>
      <c r="C74" s="32" t="s">
        <v>14</v>
      </c>
      <c r="D74" s="76" t="s">
        <v>240</v>
      </c>
      <c r="E74" s="32" t="s">
        <v>223</v>
      </c>
      <c r="F74" s="32" t="s">
        <v>69</v>
      </c>
      <c r="G74" s="32"/>
      <c r="H74" s="33" t="s">
        <v>354</v>
      </c>
      <c r="I74" s="32" t="s">
        <v>334</v>
      </c>
      <c r="J74" s="32" t="s">
        <v>241</v>
      </c>
      <c r="K74" s="32" t="s">
        <v>12</v>
      </c>
      <c r="L74" s="32" t="s">
        <v>13</v>
      </c>
      <c r="M74" s="36">
        <v>200</v>
      </c>
      <c r="N74" s="37">
        <v>9545</v>
      </c>
      <c r="O74" s="39">
        <f t="shared" si="1"/>
        <v>1909000</v>
      </c>
      <c r="P74" s="39">
        <f t="shared" si="0"/>
        <v>2138080</v>
      </c>
    </row>
    <row r="75" spans="1:16" s="27" customFormat="1" ht="93.75">
      <c r="A75" s="42" t="s">
        <v>59</v>
      </c>
      <c r="B75" s="32" t="s">
        <v>230</v>
      </c>
      <c r="C75" s="32" t="s">
        <v>14</v>
      </c>
      <c r="D75" s="76" t="s">
        <v>242</v>
      </c>
      <c r="E75" s="32" t="s">
        <v>223</v>
      </c>
      <c r="F75" s="32" t="s">
        <v>69</v>
      </c>
      <c r="G75" s="32"/>
      <c r="H75" s="33" t="s">
        <v>354</v>
      </c>
      <c r="I75" s="32" t="s">
        <v>334</v>
      </c>
      <c r="J75" s="32" t="s">
        <v>241</v>
      </c>
      <c r="K75" s="32" t="s">
        <v>12</v>
      </c>
      <c r="L75" s="32" t="s">
        <v>13</v>
      </c>
      <c r="M75" s="36">
        <v>10</v>
      </c>
      <c r="N75" s="37">
        <v>8500</v>
      </c>
      <c r="O75" s="39">
        <f t="shared" si="1"/>
        <v>85000</v>
      </c>
      <c r="P75" s="39">
        <f t="shared" si="0"/>
        <v>95200.000000000015</v>
      </c>
    </row>
    <row r="76" spans="1:16" s="27" customFormat="1" ht="93.75">
      <c r="A76" s="42" t="s">
        <v>59</v>
      </c>
      <c r="B76" s="32" t="s">
        <v>230</v>
      </c>
      <c r="C76" s="32" t="s">
        <v>14</v>
      </c>
      <c r="D76" s="32" t="s">
        <v>265</v>
      </c>
      <c r="E76" s="32" t="s">
        <v>223</v>
      </c>
      <c r="F76" s="32" t="s">
        <v>69</v>
      </c>
      <c r="G76" s="32"/>
      <c r="H76" s="33" t="s">
        <v>354</v>
      </c>
      <c r="I76" s="32" t="s">
        <v>334</v>
      </c>
      <c r="J76" s="32" t="s">
        <v>241</v>
      </c>
      <c r="K76" s="32" t="s">
        <v>12</v>
      </c>
      <c r="L76" s="32" t="s">
        <v>13</v>
      </c>
      <c r="M76" s="36">
        <v>200</v>
      </c>
      <c r="N76" s="62">
        <v>9700</v>
      </c>
      <c r="O76" s="39">
        <f t="shared" si="1"/>
        <v>1940000</v>
      </c>
      <c r="P76" s="39">
        <f t="shared" si="0"/>
        <v>2172800</v>
      </c>
    </row>
    <row r="77" spans="1:16" s="27" customFormat="1" ht="93.75">
      <c r="A77" s="42" t="s">
        <v>59</v>
      </c>
      <c r="B77" s="32" t="s">
        <v>230</v>
      </c>
      <c r="C77" s="32" t="s">
        <v>14</v>
      </c>
      <c r="D77" s="32" t="s">
        <v>266</v>
      </c>
      <c r="E77" s="32" t="s">
        <v>223</v>
      </c>
      <c r="F77" s="32" t="s">
        <v>69</v>
      </c>
      <c r="G77" s="32"/>
      <c r="H77" s="33" t="s">
        <v>354</v>
      </c>
      <c r="I77" s="32" t="s">
        <v>334</v>
      </c>
      <c r="J77" s="32" t="s">
        <v>241</v>
      </c>
      <c r="K77" s="32" t="s">
        <v>12</v>
      </c>
      <c r="L77" s="32" t="s">
        <v>13</v>
      </c>
      <c r="M77" s="36">
        <v>10</v>
      </c>
      <c r="N77" s="62">
        <v>84000</v>
      </c>
      <c r="O77" s="39">
        <f t="shared" si="1"/>
        <v>840000</v>
      </c>
      <c r="P77" s="39">
        <f t="shared" si="0"/>
        <v>940800.00000000012</v>
      </c>
    </row>
    <row r="78" spans="1:16" s="27" customFormat="1" ht="93.75">
      <c r="A78" s="42" t="s">
        <v>59</v>
      </c>
      <c r="B78" s="32" t="s">
        <v>230</v>
      </c>
      <c r="C78" s="32" t="s">
        <v>14</v>
      </c>
      <c r="D78" s="76" t="s">
        <v>243</v>
      </c>
      <c r="E78" s="32" t="s">
        <v>223</v>
      </c>
      <c r="F78" s="32" t="s">
        <v>69</v>
      </c>
      <c r="G78" s="32"/>
      <c r="H78" s="33" t="s">
        <v>354</v>
      </c>
      <c r="I78" s="32" t="s">
        <v>334</v>
      </c>
      <c r="J78" s="32" t="s">
        <v>241</v>
      </c>
      <c r="K78" s="32" t="s">
        <v>12</v>
      </c>
      <c r="L78" s="32" t="s">
        <v>13</v>
      </c>
      <c r="M78" s="36">
        <v>150</v>
      </c>
      <c r="N78" s="37">
        <v>21650</v>
      </c>
      <c r="O78" s="39">
        <f t="shared" si="1"/>
        <v>3247500</v>
      </c>
      <c r="P78" s="39">
        <f t="shared" si="0"/>
        <v>3637200.0000000005</v>
      </c>
    </row>
    <row r="79" spans="1:16" s="27" customFormat="1" ht="93.75">
      <c r="A79" s="42" t="s">
        <v>59</v>
      </c>
      <c r="B79" s="32" t="s">
        <v>230</v>
      </c>
      <c r="C79" s="32" t="s">
        <v>14</v>
      </c>
      <c r="D79" s="76" t="s">
        <v>244</v>
      </c>
      <c r="E79" s="32" t="s">
        <v>223</v>
      </c>
      <c r="F79" s="32" t="s">
        <v>69</v>
      </c>
      <c r="G79" s="32"/>
      <c r="H79" s="33" t="s">
        <v>354</v>
      </c>
      <c r="I79" s="32" t="s">
        <v>334</v>
      </c>
      <c r="J79" s="32" t="s">
        <v>241</v>
      </c>
      <c r="K79" s="32" t="s">
        <v>12</v>
      </c>
      <c r="L79" s="32" t="s">
        <v>13</v>
      </c>
      <c r="M79" s="36">
        <v>200</v>
      </c>
      <c r="N79" s="37">
        <v>10000</v>
      </c>
      <c r="O79" s="39">
        <f t="shared" si="1"/>
        <v>2000000</v>
      </c>
      <c r="P79" s="39">
        <f t="shared" si="0"/>
        <v>2240000</v>
      </c>
    </row>
    <row r="80" spans="1:16" s="27" customFormat="1" ht="93.75">
      <c r="A80" s="42" t="s">
        <v>59</v>
      </c>
      <c r="B80" s="32" t="s">
        <v>230</v>
      </c>
      <c r="C80" s="32" t="s">
        <v>14</v>
      </c>
      <c r="D80" s="76" t="s">
        <v>244</v>
      </c>
      <c r="E80" s="32" t="s">
        <v>223</v>
      </c>
      <c r="F80" s="32" t="s">
        <v>69</v>
      </c>
      <c r="G80" s="32"/>
      <c r="H80" s="33" t="s">
        <v>354</v>
      </c>
      <c r="I80" s="32" t="s">
        <v>334</v>
      </c>
      <c r="J80" s="32" t="s">
        <v>241</v>
      </c>
      <c r="K80" s="32" t="s">
        <v>12</v>
      </c>
      <c r="L80" s="32" t="s">
        <v>13</v>
      </c>
      <c r="M80" s="36">
        <v>200</v>
      </c>
      <c r="N80" s="37">
        <v>18000</v>
      </c>
      <c r="O80" s="39">
        <f t="shared" si="1"/>
        <v>3600000</v>
      </c>
      <c r="P80" s="39">
        <f t="shared" si="0"/>
        <v>4032000.0000000005</v>
      </c>
    </row>
    <row r="81" spans="1:16" s="27" customFormat="1" ht="93.75">
      <c r="A81" s="42" t="s">
        <v>59</v>
      </c>
      <c r="B81" s="32" t="s">
        <v>230</v>
      </c>
      <c r="C81" s="32" t="s">
        <v>14</v>
      </c>
      <c r="D81" s="76" t="s">
        <v>245</v>
      </c>
      <c r="E81" s="32" t="s">
        <v>223</v>
      </c>
      <c r="F81" s="32" t="s">
        <v>69</v>
      </c>
      <c r="G81" s="32"/>
      <c r="H81" s="33" t="s">
        <v>354</v>
      </c>
      <c r="I81" s="32" t="s">
        <v>334</v>
      </c>
      <c r="J81" s="32" t="s">
        <v>241</v>
      </c>
      <c r="K81" s="32" t="s">
        <v>12</v>
      </c>
      <c r="L81" s="32" t="s">
        <v>13</v>
      </c>
      <c r="M81" s="36">
        <v>500</v>
      </c>
      <c r="N81" s="37">
        <v>12300</v>
      </c>
      <c r="O81" s="39">
        <f t="shared" si="1"/>
        <v>6150000</v>
      </c>
      <c r="P81" s="39">
        <f t="shared" si="0"/>
        <v>6888000.0000000009</v>
      </c>
    </row>
    <row r="82" spans="1:16" s="27" customFormat="1" ht="93.75">
      <c r="A82" s="42" t="s">
        <v>59</v>
      </c>
      <c r="B82" s="32" t="s">
        <v>230</v>
      </c>
      <c r="C82" s="32" t="s">
        <v>14</v>
      </c>
      <c r="D82" s="76" t="s">
        <v>247</v>
      </c>
      <c r="E82" s="32" t="s">
        <v>223</v>
      </c>
      <c r="F82" s="32" t="s">
        <v>69</v>
      </c>
      <c r="G82" s="32"/>
      <c r="H82" s="33" t="s">
        <v>354</v>
      </c>
      <c r="I82" s="32" t="s">
        <v>334</v>
      </c>
      <c r="J82" s="32" t="s">
        <v>241</v>
      </c>
      <c r="K82" s="32" t="s">
        <v>12</v>
      </c>
      <c r="L82" s="32" t="s">
        <v>13</v>
      </c>
      <c r="M82" s="36">
        <v>400</v>
      </c>
      <c r="N82" s="37">
        <v>9600</v>
      </c>
      <c r="O82" s="39">
        <f t="shared" si="1"/>
        <v>3840000</v>
      </c>
      <c r="P82" s="39">
        <f t="shared" ref="P82:P84" si="2">O82*1.12</f>
        <v>4300800</v>
      </c>
    </row>
    <row r="83" spans="1:16" s="27" customFormat="1" ht="93.75">
      <c r="A83" s="42" t="s">
        <v>59</v>
      </c>
      <c r="B83" s="32" t="s">
        <v>230</v>
      </c>
      <c r="C83" s="32" t="s">
        <v>14</v>
      </c>
      <c r="D83" s="32" t="s">
        <v>205</v>
      </c>
      <c r="E83" s="32" t="s">
        <v>223</v>
      </c>
      <c r="F83" s="32" t="s">
        <v>69</v>
      </c>
      <c r="G83" s="32"/>
      <c r="H83" s="33" t="s">
        <v>354</v>
      </c>
      <c r="I83" s="32" t="s">
        <v>334</v>
      </c>
      <c r="J83" s="32" t="s">
        <v>241</v>
      </c>
      <c r="K83" s="32" t="s">
        <v>12</v>
      </c>
      <c r="L83" s="32" t="s">
        <v>13</v>
      </c>
      <c r="M83" s="32">
        <v>100</v>
      </c>
      <c r="N83" s="62">
        <v>15000</v>
      </c>
      <c r="O83" s="39">
        <f t="shared" ref="O83:O84" si="3">M83*N83</f>
        <v>1500000</v>
      </c>
      <c r="P83" s="39">
        <f t="shared" si="2"/>
        <v>1680000.0000000002</v>
      </c>
    </row>
    <row r="84" spans="1:16" s="27" customFormat="1" ht="93.75">
      <c r="A84" s="42" t="s">
        <v>59</v>
      </c>
      <c r="B84" s="32" t="s">
        <v>230</v>
      </c>
      <c r="C84" s="32" t="s">
        <v>14</v>
      </c>
      <c r="D84" s="32" t="s">
        <v>246</v>
      </c>
      <c r="E84" s="32" t="s">
        <v>223</v>
      </c>
      <c r="F84" s="32" t="s">
        <v>69</v>
      </c>
      <c r="G84" s="32"/>
      <c r="H84" s="33" t="s">
        <v>354</v>
      </c>
      <c r="I84" s="32" t="s">
        <v>334</v>
      </c>
      <c r="J84" s="32" t="s">
        <v>241</v>
      </c>
      <c r="K84" s="32" t="s">
        <v>12</v>
      </c>
      <c r="L84" s="32" t="s">
        <v>13</v>
      </c>
      <c r="M84" s="32">
        <v>500</v>
      </c>
      <c r="N84" s="39">
        <v>1430</v>
      </c>
      <c r="O84" s="39">
        <f t="shared" si="3"/>
        <v>715000</v>
      </c>
      <c r="P84" s="39">
        <f t="shared" si="2"/>
        <v>800800.00000000012</v>
      </c>
    </row>
    <row r="85" spans="1:16" s="27" customFormat="1" ht="93.75">
      <c r="A85" s="42" t="s">
        <v>59</v>
      </c>
      <c r="B85" s="32" t="s">
        <v>230</v>
      </c>
      <c r="C85" s="32" t="s">
        <v>14</v>
      </c>
      <c r="D85" s="76" t="s">
        <v>248</v>
      </c>
      <c r="E85" s="32" t="s">
        <v>223</v>
      </c>
      <c r="F85" s="32" t="s">
        <v>69</v>
      </c>
      <c r="G85" s="32"/>
      <c r="H85" s="33" t="s">
        <v>354</v>
      </c>
      <c r="I85" s="32" t="s">
        <v>334</v>
      </c>
      <c r="J85" s="32" t="s">
        <v>241</v>
      </c>
      <c r="K85" s="32" t="s">
        <v>12</v>
      </c>
      <c r="L85" s="32" t="s">
        <v>13</v>
      </c>
      <c r="M85" s="36">
        <v>2</v>
      </c>
      <c r="N85" s="37">
        <v>389000</v>
      </c>
      <c r="O85" s="39">
        <f>M85*N85</f>
        <v>778000</v>
      </c>
      <c r="P85" s="39">
        <f>O85*1.12</f>
        <v>871360.00000000012</v>
      </c>
    </row>
    <row r="86" spans="1:16" s="27" customFormat="1" ht="93.75">
      <c r="A86" s="42" t="s">
        <v>59</v>
      </c>
      <c r="B86" s="32" t="s">
        <v>230</v>
      </c>
      <c r="C86" s="32" t="s">
        <v>14</v>
      </c>
      <c r="D86" s="76" t="s">
        <v>249</v>
      </c>
      <c r="E86" s="32" t="s">
        <v>223</v>
      </c>
      <c r="F86" s="32" t="s">
        <v>69</v>
      </c>
      <c r="G86" s="32"/>
      <c r="H86" s="33" t="s">
        <v>354</v>
      </c>
      <c r="I86" s="32" t="s">
        <v>334</v>
      </c>
      <c r="J86" s="32" t="s">
        <v>241</v>
      </c>
      <c r="K86" s="32" t="s">
        <v>12</v>
      </c>
      <c r="L86" s="32" t="s">
        <v>13</v>
      </c>
      <c r="M86" s="36">
        <v>1</v>
      </c>
      <c r="N86" s="37">
        <v>1518000</v>
      </c>
      <c r="O86" s="39">
        <f t="shared" ref="O86" si="4">M86*N86</f>
        <v>1518000</v>
      </c>
      <c r="P86" s="39">
        <f t="shared" ref="P86" si="5">O86*1.12</f>
        <v>1700160.0000000002</v>
      </c>
    </row>
    <row r="87" spans="1:16" s="10" customFormat="1" ht="93.75">
      <c r="A87" s="42" t="s">
        <v>59</v>
      </c>
      <c r="B87" s="32" t="s">
        <v>14</v>
      </c>
      <c r="C87" s="32" t="s">
        <v>14</v>
      </c>
      <c r="D87" s="32" t="s">
        <v>358</v>
      </c>
      <c r="E87" s="32" t="s">
        <v>223</v>
      </c>
      <c r="F87" s="32" t="s">
        <v>7</v>
      </c>
      <c r="G87" s="32" t="s">
        <v>359</v>
      </c>
      <c r="H87" s="33" t="s">
        <v>360</v>
      </c>
      <c r="I87" s="43" t="s">
        <v>361</v>
      </c>
      <c r="J87" s="32" t="s">
        <v>362</v>
      </c>
      <c r="K87" s="32" t="s">
        <v>12</v>
      </c>
      <c r="L87" s="36" t="s">
        <v>363</v>
      </c>
      <c r="M87" s="36">
        <v>1</v>
      </c>
      <c r="N87" s="44">
        <v>3038000</v>
      </c>
      <c r="O87" s="44">
        <f>M87*N87</f>
        <v>3038000</v>
      </c>
      <c r="P87" s="44">
        <f>O87*1.12</f>
        <v>3402560.0000000005</v>
      </c>
    </row>
    <row r="88" spans="1:16" s="27" customFormat="1" ht="93.75">
      <c r="A88" s="42" t="s">
        <v>59</v>
      </c>
      <c r="B88" s="32" t="s">
        <v>14</v>
      </c>
      <c r="C88" s="32" t="s">
        <v>14</v>
      </c>
      <c r="D88" s="43" t="s">
        <v>393</v>
      </c>
      <c r="E88" s="32" t="s">
        <v>223</v>
      </c>
      <c r="F88" s="32" t="s">
        <v>7</v>
      </c>
      <c r="G88" s="32" t="s">
        <v>359</v>
      </c>
      <c r="H88" s="45" t="s">
        <v>381</v>
      </c>
      <c r="I88" s="43" t="s">
        <v>361</v>
      </c>
      <c r="J88" s="32" t="s">
        <v>362</v>
      </c>
      <c r="K88" s="32" t="s">
        <v>12</v>
      </c>
      <c r="L88" s="36" t="s">
        <v>363</v>
      </c>
      <c r="M88" s="46">
        <v>2</v>
      </c>
      <c r="N88" s="47">
        <v>12750</v>
      </c>
      <c r="O88" s="44">
        <f t="shared" ref="O88:O103" si="6">M88*N88</f>
        <v>25500</v>
      </c>
      <c r="P88" s="44">
        <f t="shared" ref="P88:P103" si="7">O88*1.12</f>
        <v>28560.000000000004</v>
      </c>
    </row>
    <row r="89" spans="1:16" s="27" customFormat="1" ht="93.75">
      <c r="A89" s="42" t="s">
        <v>59</v>
      </c>
      <c r="B89" s="32" t="s">
        <v>14</v>
      </c>
      <c r="C89" s="32" t="s">
        <v>14</v>
      </c>
      <c r="D89" s="43" t="s">
        <v>393</v>
      </c>
      <c r="E89" s="32" t="s">
        <v>223</v>
      </c>
      <c r="F89" s="32" t="s">
        <v>7</v>
      </c>
      <c r="G89" s="32" t="s">
        <v>359</v>
      </c>
      <c r="H89" s="45" t="s">
        <v>381</v>
      </c>
      <c r="I89" s="43" t="s">
        <v>361</v>
      </c>
      <c r="J89" s="32" t="s">
        <v>362</v>
      </c>
      <c r="K89" s="32" t="s">
        <v>12</v>
      </c>
      <c r="L89" s="36" t="s">
        <v>363</v>
      </c>
      <c r="M89" s="46">
        <v>2</v>
      </c>
      <c r="N89" s="47">
        <v>15000</v>
      </c>
      <c r="O89" s="44">
        <f t="shared" si="6"/>
        <v>30000</v>
      </c>
      <c r="P89" s="44">
        <f t="shared" si="7"/>
        <v>33600</v>
      </c>
    </row>
    <row r="90" spans="1:16" s="27" customFormat="1" ht="93.75">
      <c r="A90" s="42" t="s">
        <v>59</v>
      </c>
      <c r="B90" s="32" t="s">
        <v>14</v>
      </c>
      <c r="C90" s="32" t="s">
        <v>14</v>
      </c>
      <c r="D90" s="43" t="s">
        <v>394</v>
      </c>
      <c r="E90" s="32" t="s">
        <v>223</v>
      </c>
      <c r="F90" s="32" t="s">
        <v>7</v>
      </c>
      <c r="G90" s="32" t="s">
        <v>359</v>
      </c>
      <c r="H90" s="45" t="s">
        <v>381</v>
      </c>
      <c r="I90" s="43" t="s">
        <v>361</v>
      </c>
      <c r="J90" s="32" t="s">
        <v>362</v>
      </c>
      <c r="K90" s="32" t="s">
        <v>12</v>
      </c>
      <c r="L90" s="36" t="s">
        <v>363</v>
      </c>
      <c r="M90" s="46">
        <v>2</v>
      </c>
      <c r="N90" s="47">
        <v>25000</v>
      </c>
      <c r="O90" s="44">
        <f t="shared" si="6"/>
        <v>50000</v>
      </c>
      <c r="P90" s="44">
        <f t="shared" si="7"/>
        <v>56000.000000000007</v>
      </c>
    </row>
    <row r="91" spans="1:16" s="27" customFormat="1" ht="93.75">
      <c r="A91" s="42" t="s">
        <v>59</v>
      </c>
      <c r="B91" s="32" t="s">
        <v>14</v>
      </c>
      <c r="C91" s="32" t="s">
        <v>14</v>
      </c>
      <c r="D91" s="43" t="s">
        <v>394</v>
      </c>
      <c r="E91" s="32" t="s">
        <v>223</v>
      </c>
      <c r="F91" s="32" t="s">
        <v>7</v>
      </c>
      <c r="G91" s="32" t="s">
        <v>359</v>
      </c>
      <c r="H91" s="45" t="s">
        <v>381</v>
      </c>
      <c r="I91" s="43" t="s">
        <v>361</v>
      </c>
      <c r="J91" s="32" t="s">
        <v>362</v>
      </c>
      <c r="K91" s="32" t="s">
        <v>12</v>
      </c>
      <c r="L91" s="36" t="s">
        <v>363</v>
      </c>
      <c r="M91" s="46">
        <v>1</v>
      </c>
      <c r="N91" s="47">
        <v>420000</v>
      </c>
      <c r="O91" s="44">
        <f t="shared" si="6"/>
        <v>420000</v>
      </c>
      <c r="P91" s="44">
        <f t="shared" si="7"/>
        <v>470400.00000000006</v>
      </c>
    </row>
    <row r="92" spans="1:16" s="27" customFormat="1" ht="93.75">
      <c r="A92" s="42" t="s">
        <v>59</v>
      </c>
      <c r="B92" s="32" t="s">
        <v>14</v>
      </c>
      <c r="C92" s="32" t="s">
        <v>14</v>
      </c>
      <c r="D92" s="43" t="s">
        <v>395</v>
      </c>
      <c r="E92" s="32" t="s">
        <v>223</v>
      </c>
      <c r="F92" s="32" t="s">
        <v>7</v>
      </c>
      <c r="G92" s="32" t="s">
        <v>359</v>
      </c>
      <c r="H92" s="45" t="s">
        <v>381</v>
      </c>
      <c r="I92" s="43" t="s">
        <v>361</v>
      </c>
      <c r="J92" s="32" t="s">
        <v>362</v>
      </c>
      <c r="K92" s="32" t="s">
        <v>12</v>
      </c>
      <c r="L92" s="36" t="s">
        <v>363</v>
      </c>
      <c r="M92" s="46">
        <v>1</v>
      </c>
      <c r="N92" s="47">
        <v>189500</v>
      </c>
      <c r="O92" s="44">
        <f t="shared" si="6"/>
        <v>189500</v>
      </c>
      <c r="P92" s="44">
        <f t="shared" si="7"/>
        <v>212240.00000000003</v>
      </c>
    </row>
    <row r="93" spans="1:16" s="27" customFormat="1" ht="93.75">
      <c r="A93" s="42" t="s">
        <v>59</v>
      </c>
      <c r="B93" s="32" t="s">
        <v>14</v>
      </c>
      <c r="C93" s="32" t="s">
        <v>14</v>
      </c>
      <c r="D93" s="43" t="s">
        <v>395</v>
      </c>
      <c r="E93" s="32" t="s">
        <v>223</v>
      </c>
      <c r="F93" s="32" t="s">
        <v>7</v>
      </c>
      <c r="G93" s="32" t="s">
        <v>359</v>
      </c>
      <c r="H93" s="45" t="s">
        <v>381</v>
      </c>
      <c r="I93" s="43" t="s">
        <v>361</v>
      </c>
      <c r="J93" s="32" t="s">
        <v>362</v>
      </c>
      <c r="K93" s="32" t="s">
        <v>12</v>
      </c>
      <c r="L93" s="36" t="s">
        <v>363</v>
      </c>
      <c r="M93" s="46">
        <v>2</v>
      </c>
      <c r="N93" s="47">
        <v>31000</v>
      </c>
      <c r="O93" s="44">
        <f t="shared" si="6"/>
        <v>62000</v>
      </c>
      <c r="P93" s="44">
        <f t="shared" si="7"/>
        <v>69440</v>
      </c>
    </row>
    <row r="94" spans="1:16" s="27" customFormat="1" ht="93.75">
      <c r="A94" s="42" t="s">
        <v>59</v>
      </c>
      <c r="B94" s="32" t="s">
        <v>14</v>
      </c>
      <c r="C94" s="32" t="s">
        <v>14</v>
      </c>
      <c r="D94" s="43" t="s">
        <v>395</v>
      </c>
      <c r="E94" s="32" t="s">
        <v>223</v>
      </c>
      <c r="F94" s="32" t="s">
        <v>7</v>
      </c>
      <c r="G94" s="32" t="s">
        <v>359</v>
      </c>
      <c r="H94" s="45" t="s">
        <v>381</v>
      </c>
      <c r="I94" s="43" t="s">
        <v>361</v>
      </c>
      <c r="J94" s="32" t="s">
        <v>362</v>
      </c>
      <c r="K94" s="32" t="s">
        <v>12</v>
      </c>
      <c r="L94" s="36" t="s">
        <v>363</v>
      </c>
      <c r="M94" s="46">
        <v>2</v>
      </c>
      <c r="N94" s="47">
        <v>161500</v>
      </c>
      <c r="O94" s="44">
        <f t="shared" si="6"/>
        <v>323000</v>
      </c>
      <c r="P94" s="44">
        <f t="shared" si="7"/>
        <v>361760.00000000006</v>
      </c>
    </row>
    <row r="95" spans="1:16" s="27" customFormat="1" ht="93.75">
      <c r="A95" s="42" t="s">
        <v>59</v>
      </c>
      <c r="B95" s="32" t="s">
        <v>14</v>
      </c>
      <c r="C95" s="32" t="s">
        <v>14</v>
      </c>
      <c r="D95" s="43" t="s">
        <v>395</v>
      </c>
      <c r="E95" s="32" t="s">
        <v>223</v>
      </c>
      <c r="F95" s="32" t="s">
        <v>7</v>
      </c>
      <c r="G95" s="32" t="s">
        <v>359</v>
      </c>
      <c r="H95" s="45" t="s">
        <v>381</v>
      </c>
      <c r="I95" s="43" t="s">
        <v>361</v>
      </c>
      <c r="J95" s="32" t="s">
        <v>362</v>
      </c>
      <c r="K95" s="32" t="s">
        <v>12</v>
      </c>
      <c r="L95" s="36" t="s">
        <v>363</v>
      </c>
      <c r="M95" s="46">
        <v>1</v>
      </c>
      <c r="N95" s="47">
        <v>243750</v>
      </c>
      <c r="O95" s="44">
        <f t="shared" si="6"/>
        <v>243750</v>
      </c>
      <c r="P95" s="44">
        <f t="shared" si="7"/>
        <v>273000</v>
      </c>
    </row>
    <row r="96" spans="1:16" s="27" customFormat="1" ht="93.75">
      <c r="A96" s="42" t="s">
        <v>59</v>
      </c>
      <c r="B96" s="32" t="s">
        <v>14</v>
      </c>
      <c r="C96" s="32" t="s">
        <v>14</v>
      </c>
      <c r="D96" s="43" t="s">
        <v>395</v>
      </c>
      <c r="E96" s="32" t="s">
        <v>223</v>
      </c>
      <c r="F96" s="32" t="s">
        <v>7</v>
      </c>
      <c r="G96" s="32" t="s">
        <v>359</v>
      </c>
      <c r="H96" s="45" t="s">
        <v>381</v>
      </c>
      <c r="I96" s="43" t="s">
        <v>361</v>
      </c>
      <c r="J96" s="32" t="s">
        <v>362</v>
      </c>
      <c r="K96" s="32" t="s">
        <v>12</v>
      </c>
      <c r="L96" s="36" t="s">
        <v>363</v>
      </c>
      <c r="M96" s="46">
        <v>1</v>
      </c>
      <c r="N96" s="47">
        <v>410000</v>
      </c>
      <c r="O96" s="44">
        <f t="shared" si="6"/>
        <v>410000</v>
      </c>
      <c r="P96" s="44">
        <f t="shared" si="7"/>
        <v>459200.00000000006</v>
      </c>
    </row>
    <row r="97" spans="1:16" s="27" customFormat="1" ht="93.75">
      <c r="A97" s="42" t="s">
        <v>59</v>
      </c>
      <c r="B97" s="32" t="s">
        <v>14</v>
      </c>
      <c r="C97" s="32" t="s">
        <v>14</v>
      </c>
      <c r="D97" s="43" t="s">
        <v>395</v>
      </c>
      <c r="E97" s="32" t="s">
        <v>223</v>
      </c>
      <c r="F97" s="32" t="s">
        <v>7</v>
      </c>
      <c r="G97" s="32" t="s">
        <v>359</v>
      </c>
      <c r="H97" s="45" t="s">
        <v>381</v>
      </c>
      <c r="I97" s="43" t="s">
        <v>361</v>
      </c>
      <c r="J97" s="32" t="s">
        <v>362</v>
      </c>
      <c r="K97" s="32" t="s">
        <v>12</v>
      </c>
      <c r="L97" s="36" t="s">
        <v>363</v>
      </c>
      <c r="M97" s="46">
        <v>2</v>
      </c>
      <c r="N97" s="47">
        <v>320000</v>
      </c>
      <c r="O97" s="44">
        <f t="shared" si="6"/>
        <v>640000</v>
      </c>
      <c r="P97" s="44">
        <f t="shared" si="7"/>
        <v>716800.00000000012</v>
      </c>
    </row>
    <row r="98" spans="1:16" s="27" customFormat="1" ht="93.75">
      <c r="A98" s="42" t="s">
        <v>59</v>
      </c>
      <c r="B98" s="32" t="s">
        <v>14</v>
      </c>
      <c r="C98" s="32" t="s">
        <v>14</v>
      </c>
      <c r="D98" s="43" t="s">
        <v>396</v>
      </c>
      <c r="E98" s="32" t="s">
        <v>223</v>
      </c>
      <c r="F98" s="32" t="s">
        <v>7</v>
      </c>
      <c r="G98" s="32" t="s">
        <v>359</v>
      </c>
      <c r="H98" s="45" t="s">
        <v>381</v>
      </c>
      <c r="I98" s="43" t="s">
        <v>361</v>
      </c>
      <c r="J98" s="32" t="s">
        <v>362</v>
      </c>
      <c r="K98" s="32" t="s">
        <v>12</v>
      </c>
      <c r="L98" s="36" t="s">
        <v>363</v>
      </c>
      <c r="M98" s="46">
        <v>10</v>
      </c>
      <c r="N98" s="47">
        <v>48000</v>
      </c>
      <c r="O98" s="44">
        <f t="shared" si="6"/>
        <v>480000</v>
      </c>
      <c r="P98" s="44">
        <f t="shared" si="7"/>
        <v>537600</v>
      </c>
    </row>
    <row r="99" spans="1:16" s="27" customFormat="1" ht="93.75">
      <c r="A99" s="42" t="s">
        <v>59</v>
      </c>
      <c r="B99" s="32" t="s">
        <v>14</v>
      </c>
      <c r="C99" s="32" t="s">
        <v>14</v>
      </c>
      <c r="D99" s="43" t="s">
        <v>397</v>
      </c>
      <c r="E99" s="32" t="s">
        <v>223</v>
      </c>
      <c r="F99" s="32" t="s">
        <v>7</v>
      </c>
      <c r="G99" s="32" t="s">
        <v>359</v>
      </c>
      <c r="H99" s="45" t="s">
        <v>381</v>
      </c>
      <c r="I99" s="43" t="s">
        <v>361</v>
      </c>
      <c r="J99" s="32" t="s">
        <v>362</v>
      </c>
      <c r="K99" s="32" t="s">
        <v>12</v>
      </c>
      <c r="L99" s="36" t="s">
        <v>363</v>
      </c>
      <c r="M99" s="46">
        <v>30</v>
      </c>
      <c r="N99" s="47">
        <v>4350</v>
      </c>
      <c r="O99" s="44">
        <f t="shared" si="6"/>
        <v>130500</v>
      </c>
      <c r="P99" s="44">
        <f t="shared" si="7"/>
        <v>146160</v>
      </c>
    </row>
    <row r="100" spans="1:16" s="27" customFormat="1" ht="93.75">
      <c r="A100" s="42" t="s">
        <v>59</v>
      </c>
      <c r="B100" s="32" t="s">
        <v>14</v>
      </c>
      <c r="C100" s="32" t="s">
        <v>14</v>
      </c>
      <c r="D100" s="43" t="s">
        <v>398</v>
      </c>
      <c r="E100" s="32" t="s">
        <v>223</v>
      </c>
      <c r="F100" s="32" t="s">
        <v>7</v>
      </c>
      <c r="G100" s="32" t="s">
        <v>359</v>
      </c>
      <c r="H100" s="45" t="s">
        <v>381</v>
      </c>
      <c r="I100" s="43" t="s">
        <v>361</v>
      </c>
      <c r="J100" s="32" t="s">
        <v>362</v>
      </c>
      <c r="K100" s="32" t="s">
        <v>12</v>
      </c>
      <c r="L100" s="36" t="s">
        <v>363</v>
      </c>
      <c r="M100" s="46">
        <v>30</v>
      </c>
      <c r="N100" s="47">
        <v>4495</v>
      </c>
      <c r="O100" s="44">
        <f t="shared" si="6"/>
        <v>134850</v>
      </c>
      <c r="P100" s="44">
        <f t="shared" si="7"/>
        <v>151032</v>
      </c>
    </row>
    <row r="101" spans="1:16" s="27" customFormat="1" ht="93.75">
      <c r="A101" s="42" t="s">
        <v>59</v>
      </c>
      <c r="B101" s="32" t="s">
        <v>14</v>
      </c>
      <c r="C101" s="32" t="s">
        <v>14</v>
      </c>
      <c r="D101" s="43" t="s">
        <v>399</v>
      </c>
      <c r="E101" s="32" t="s">
        <v>223</v>
      </c>
      <c r="F101" s="32" t="s">
        <v>7</v>
      </c>
      <c r="G101" s="32" t="s">
        <v>359</v>
      </c>
      <c r="H101" s="45" t="s">
        <v>381</v>
      </c>
      <c r="I101" s="43" t="s">
        <v>361</v>
      </c>
      <c r="J101" s="32" t="s">
        <v>362</v>
      </c>
      <c r="K101" s="32" t="s">
        <v>12</v>
      </c>
      <c r="L101" s="36" t="s">
        <v>363</v>
      </c>
      <c r="M101" s="46">
        <v>30</v>
      </c>
      <c r="N101" s="47">
        <v>2945</v>
      </c>
      <c r="O101" s="44">
        <f t="shared" si="6"/>
        <v>88350</v>
      </c>
      <c r="P101" s="44">
        <f t="shared" si="7"/>
        <v>98952.000000000015</v>
      </c>
    </row>
    <row r="102" spans="1:16" s="27" customFormat="1" ht="93.75">
      <c r="A102" s="42" t="s">
        <v>59</v>
      </c>
      <c r="B102" s="32" t="s">
        <v>14</v>
      </c>
      <c r="C102" s="32" t="s">
        <v>14</v>
      </c>
      <c r="D102" s="43" t="s">
        <v>400</v>
      </c>
      <c r="E102" s="32" t="s">
        <v>223</v>
      </c>
      <c r="F102" s="32" t="s">
        <v>7</v>
      </c>
      <c r="G102" s="32" t="s">
        <v>359</v>
      </c>
      <c r="H102" s="45" t="s">
        <v>381</v>
      </c>
      <c r="I102" s="43" t="s">
        <v>361</v>
      </c>
      <c r="J102" s="32" t="s">
        <v>362</v>
      </c>
      <c r="K102" s="32" t="s">
        <v>12</v>
      </c>
      <c r="L102" s="36" t="s">
        <v>363</v>
      </c>
      <c r="M102" s="46">
        <v>100</v>
      </c>
      <c r="N102" s="47">
        <v>550</v>
      </c>
      <c r="O102" s="44">
        <f t="shared" si="6"/>
        <v>55000</v>
      </c>
      <c r="P102" s="44">
        <f t="shared" si="7"/>
        <v>61600.000000000007</v>
      </c>
    </row>
    <row r="103" spans="1:16" s="27" customFormat="1" ht="93.75">
      <c r="A103" s="42" t="s">
        <v>59</v>
      </c>
      <c r="B103" s="32" t="s">
        <v>14</v>
      </c>
      <c r="C103" s="32" t="s">
        <v>14</v>
      </c>
      <c r="D103" s="43" t="s">
        <v>401</v>
      </c>
      <c r="E103" s="32" t="s">
        <v>223</v>
      </c>
      <c r="F103" s="32" t="s">
        <v>7</v>
      </c>
      <c r="G103" s="32" t="s">
        <v>359</v>
      </c>
      <c r="H103" s="45" t="s">
        <v>381</v>
      </c>
      <c r="I103" s="43" t="s">
        <v>361</v>
      </c>
      <c r="J103" s="32" t="s">
        <v>362</v>
      </c>
      <c r="K103" s="32" t="s">
        <v>12</v>
      </c>
      <c r="L103" s="36" t="s">
        <v>363</v>
      </c>
      <c r="M103" s="46">
        <v>100</v>
      </c>
      <c r="N103" s="47">
        <v>550</v>
      </c>
      <c r="O103" s="44">
        <f t="shared" si="6"/>
        <v>55000</v>
      </c>
      <c r="P103" s="44">
        <f t="shared" si="7"/>
        <v>61600.000000000007</v>
      </c>
    </row>
    <row r="104" spans="1:16" s="10" customFormat="1" ht="75">
      <c r="A104" s="32" t="s">
        <v>59</v>
      </c>
      <c r="B104" s="43" t="s">
        <v>14</v>
      </c>
      <c r="C104" s="43" t="s">
        <v>14</v>
      </c>
      <c r="D104" s="43" t="s">
        <v>390</v>
      </c>
      <c r="E104" s="43" t="s">
        <v>386</v>
      </c>
      <c r="F104" s="43" t="s">
        <v>7</v>
      </c>
      <c r="G104" s="43" t="s">
        <v>391</v>
      </c>
      <c r="H104" s="45" t="s">
        <v>392</v>
      </c>
      <c r="I104" s="43" t="s">
        <v>26</v>
      </c>
      <c r="J104" s="32" t="s">
        <v>389</v>
      </c>
      <c r="K104" s="32" t="s">
        <v>12</v>
      </c>
      <c r="L104" s="46" t="s">
        <v>13</v>
      </c>
      <c r="M104" s="46">
        <v>300</v>
      </c>
      <c r="N104" s="77">
        <v>3800</v>
      </c>
      <c r="O104" s="37">
        <f>M104*N104</f>
        <v>1140000</v>
      </c>
      <c r="P104" s="37">
        <f t="shared" ref="P104:P111" si="8">O104*1.12</f>
        <v>1276800.0000000002</v>
      </c>
    </row>
    <row r="105" spans="1:16" s="10" customFormat="1" ht="93.75">
      <c r="A105" s="39" t="s">
        <v>59</v>
      </c>
      <c r="B105" s="39" t="s">
        <v>14</v>
      </c>
      <c r="C105" s="39" t="s">
        <v>14</v>
      </c>
      <c r="D105" s="39" t="s">
        <v>420</v>
      </c>
      <c r="E105" s="39" t="s">
        <v>115</v>
      </c>
      <c r="F105" s="39" t="s">
        <v>7</v>
      </c>
      <c r="G105" s="43" t="s">
        <v>391</v>
      </c>
      <c r="H105" s="39" t="s">
        <v>352</v>
      </c>
      <c r="I105" s="39" t="s">
        <v>421</v>
      </c>
      <c r="J105" s="39" t="s">
        <v>422</v>
      </c>
      <c r="K105" s="32" t="s">
        <v>12</v>
      </c>
      <c r="L105" s="39" t="s">
        <v>363</v>
      </c>
      <c r="M105" s="39">
        <v>6</v>
      </c>
      <c r="N105" s="39">
        <v>125000</v>
      </c>
      <c r="O105" s="39">
        <f>M105*N105</f>
        <v>750000</v>
      </c>
      <c r="P105" s="39">
        <f t="shared" si="8"/>
        <v>840000.00000000012</v>
      </c>
    </row>
    <row r="106" spans="1:16" s="10" customFormat="1" ht="93.75">
      <c r="A106" s="39" t="s">
        <v>59</v>
      </c>
      <c r="B106" s="39" t="s">
        <v>14</v>
      </c>
      <c r="C106" s="39" t="s">
        <v>14</v>
      </c>
      <c r="D106" s="39" t="s">
        <v>423</v>
      </c>
      <c r="E106" s="39" t="s">
        <v>223</v>
      </c>
      <c r="F106" s="39" t="s">
        <v>7</v>
      </c>
      <c r="G106" s="43" t="s">
        <v>391</v>
      </c>
      <c r="H106" s="39" t="s">
        <v>424</v>
      </c>
      <c r="I106" s="39" t="s">
        <v>421</v>
      </c>
      <c r="J106" s="39" t="s">
        <v>422</v>
      </c>
      <c r="K106" s="32" t="s">
        <v>12</v>
      </c>
      <c r="L106" s="39" t="s">
        <v>363</v>
      </c>
      <c r="M106" s="39">
        <v>2</v>
      </c>
      <c r="N106" s="39">
        <v>1500000</v>
      </c>
      <c r="O106" s="39">
        <f>M106*N106</f>
        <v>3000000</v>
      </c>
      <c r="P106" s="39">
        <f t="shared" si="8"/>
        <v>3360000.0000000005</v>
      </c>
    </row>
    <row r="107" spans="1:16" s="10" customFormat="1" ht="93.75">
      <c r="A107" s="32" t="s">
        <v>59</v>
      </c>
      <c r="B107" s="32" t="s">
        <v>14</v>
      </c>
      <c r="C107" s="32" t="s">
        <v>14</v>
      </c>
      <c r="D107" s="32" t="s">
        <v>366</v>
      </c>
      <c r="E107" s="43" t="s">
        <v>223</v>
      </c>
      <c r="F107" s="32" t="s">
        <v>7</v>
      </c>
      <c r="G107" s="32" t="s">
        <v>367</v>
      </c>
      <c r="H107" s="45" t="s">
        <v>368</v>
      </c>
      <c r="I107" s="43" t="s">
        <v>369</v>
      </c>
      <c r="J107" s="32" t="s">
        <v>362</v>
      </c>
      <c r="K107" s="43" t="s">
        <v>225</v>
      </c>
      <c r="L107" s="36" t="s">
        <v>363</v>
      </c>
      <c r="M107" s="36">
        <v>1</v>
      </c>
      <c r="N107" s="37">
        <v>3448275</v>
      </c>
      <c r="O107" s="37">
        <f t="shared" ref="O107" si="9">M107*N107</f>
        <v>3448275</v>
      </c>
      <c r="P107" s="67">
        <f t="shared" si="8"/>
        <v>3862068.0000000005</v>
      </c>
    </row>
    <row r="108" spans="1:16" s="10" customFormat="1" ht="93.75">
      <c r="A108" s="32" t="s">
        <v>59</v>
      </c>
      <c r="B108" s="32" t="s">
        <v>14</v>
      </c>
      <c r="C108" s="32" t="s">
        <v>14</v>
      </c>
      <c r="D108" s="32" t="s">
        <v>430</v>
      </c>
      <c r="E108" s="32" t="s">
        <v>223</v>
      </c>
      <c r="F108" s="43" t="s">
        <v>7</v>
      </c>
      <c r="G108" s="32" t="s">
        <v>431</v>
      </c>
      <c r="H108" s="33" t="s">
        <v>432</v>
      </c>
      <c r="I108" s="32" t="s">
        <v>334</v>
      </c>
      <c r="J108" s="32" t="s">
        <v>438</v>
      </c>
      <c r="K108" s="32" t="s">
        <v>12</v>
      </c>
      <c r="L108" s="32" t="s">
        <v>13</v>
      </c>
      <c r="M108" s="36">
        <v>4</v>
      </c>
      <c r="N108" s="37">
        <v>80000</v>
      </c>
      <c r="O108" s="78">
        <f>M108*N108</f>
        <v>320000</v>
      </c>
      <c r="P108" s="78">
        <f t="shared" si="8"/>
        <v>358400.00000000006</v>
      </c>
    </row>
    <row r="109" spans="1:16" s="10" customFormat="1" ht="93.75">
      <c r="A109" s="32" t="s">
        <v>59</v>
      </c>
      <c r="B109" s="32" t="s">
        <v>14</v>
      </c>
      <c r="C109" s="32" t="s">
        <v>14</v>
      </c>
      <c r="D109" s="32" t="s">
        <v>433</v>
      </c>
      <c r="E109" s="32" t="s">
        <v>223</v>
      </c>
      <c r="F109" s="43" t="s">
        <v>7</v>
      </c>
      <c r="G109" s="32" t="s">
        <v>431</v>
      </c>
      <c r="H109" s="33" t="s">
        <v>432</v>
      </c>
      <c r="I109" s="32" t="s">
        <v>334</v>
      </c>
      <c r="J109" s="32" t="s">
        <v>438</v>
      </c>
      <c r="K109" s="32" t="s">
        <v>12</v>
      </c>
      <c r="L109" s="32" t="s">
        <v>13</v>
      </c>
      <c r="M109" s="36">
        <v>1</v>
      </c>
      <c r="N109" s="37">
        <v>450000</v>
      </c>
      <c r="O109" s="78">
        <f>M109*N109</f>
        <v>450000</v>
      </c>
      <c r="P109" s="78">
        <f t="shared" si="8"/>
        <v>504000.00000000006</v>
      </c>
    </row>
    <row r="110" spans="1:16" s="10" customFormat="1" ht="93.75">
      <c r="A110" s="32" t="s">
        <v>59</v>
      </c>
      <c r="B110" s="32" t="s">
        <v>14</v>
      </c>
      <c r="C110" s="32" t="s">
        <v>14</v>
      </c>
      <c r="D110" s="32" t="s">
        <v>434</v>
      </c>
      <c r="E110" s="32" t="s">
        <v>223</v>
      </c>
      <c r="F110" s="43" t="s">
        <v>7</v>
      </c>
      <c r="G110" s="32" t="s">
        <v>431</v>
      </c>
      <c r="H110" s="33" t="s">
        <v>432</v>
      </c>
      <c r="I110" s="32" t="s">
        <v>334</v>
      </c>
      <c r="J110" s="32" t="s">
        <v>438</v>
      </c>
      <c r="K110" s="32" t="s">
        <v>12</v>
      </c>
      <c r="L110" s="32" t="s">
        <v>13</v>
      </c>
      <c r="M110" s="36">
        <v>16</v>
      </c>
      <c r="N110" s="37">
        <v>45000</v>
      </c>
      <c r="O110" s="78">
        <f>M110*N110</f>
        <v>720000</v>
      </c>
      <c r="P110" s="78">
        <f t="shared" si="8"/>
        <v>806400.00000000012</v>
      </c>
    </row>
    <row r="111" spans="1:16" s="10" customFormat="1" ht="93.75">
      <c r="A111" s="32" t="s">
        <v>59</v>
      </c>
      <c r="B111" s="32" t="s">
        <v>14</v>
      </c>
      <c r="C111" s="32" t="s">
        <v>14</v>
      </c>
      <c r="D111" s="32" t="s">
        <v>435</v>
      </c>
      <c r="E111" s="32" t="s">
        <v>223</v>
      </c>
      <c r="F111" s="43" t="s">
        <v>7</v>
      </c>
      <c r="G111" s="32" t="s">
        <v>431</v>
      </c>
      <c r="H111" s="33" t="s">
        <v>432</v>
      </c>
      <c r="I111" s="32" t="s">
        <v>334</v>
      </c>
      <c r="J111" s="32" t="s">
        <v>438</v>
      </c>
      <c r="K111" s="32" t="s">
        <v>12</v>
      </c>
      <c r="L111" s="32" t="s">
        <v>13</v>
      </c>
      <c r="M111" s="36">
        <v>8</v>
      </c>
      <c r="N111" s="37">
        <v>60000</v>
      </c>
      <c r="O111" s="78">
        <f>M111*N111</f>
        <v>480000</v>
      </c>
      <c r="P111" s="78">
        <f t="shared" si="8"/>
        <v>537600</v>
      </c>
    </row>
    <row r="112" spans="1:16" s="10" customFormat="1" ht="93.75">
      <c r="A112" s="32" t="s">
        <v>59</v>
      </c>
      <c r="B112" s="32" t="s">
        <v>14</v>
      </c>
      <c r="C112" s="32" t="s">
        <v>14</v>
      </c>
      <c r="D112" s="40" t="s">
        <v>436</v>
      </c>
      <c r="E112" s="32" t="s">
        <v>223</v>
      </c>
      <c r="F112" s="43" t="s">
        <v>7</v>
      </c>
      <c r="G112" s="32" t="s">
        <v>431</v>
      </c>
      <c r="H112" s="33" t="s">
        <v>432</v>
      </c>
      <c r="I112" s="32" t="s">
        <v>334</v>
      </c>
      <c r="J112" s="32" t="s">
        <v>438</v>
      </c>
      <c r="K112" s="32" t="s">
        <v>12</v>
      </c>
      <c r="L112" s="32" t="s">
        <v>13</v>
      </c>
      <c r="M112" s="36">
        <v>1</v>
      </c>
      <c r="N112" s="37">
        <v>1800000</v>
      </c>
      <c r="O112" s="44">
        <f t="shared" ref="O112" si="10">M112*N112</f>
        <v>1800000</v>
      </c>
      <c r="P112" s="44">
        <f t="shared" ref="P112" si="11">O112*1.12</f>
        <v>2016000.0000000002</v>
      </c>
    </row>
    <row r="113" spans="1:17" s="10" customFormat="1" ht="93.75">
      <c r="A113" s="32" t="s">
        <v>59</v>
      </c>
      <c r="B113" s="32" t="s">
        <v>14</v>
      </c>
      <c r="C113" s="32" t="s">
        <v>14</v>
      </c>
      <c r="D113" s="32" t="s">
        <v>437</v>
      </c>
      <c r="E113" s="32" t="s">
        <v>223</v>
      </c>
      <c r="F113" s="43" t="s">
        <v>7</v>
      </c>
      <c r="G113" s="32" t="s">
        <v>431</v>
      </c>
      <c r="H113" s="33" t="s">
        <v>432</v>
      </c>
      <c r="I113" s="32" t="s">
        <v>334</v>
      </c>
      <c r="J113" s="32" t="s">
        <v>438</v>
      </c>
      <c r="K113" s="32" t="s">
        <v>12</v>
      </c>
      <c r="L113" s="32" t="s">
        <v>13</v>
      </c>
      <c r="M113" s="36">
        <v>20</v>
      </c>
      <c r="N113" s="37">
        <v>160000</v>
      </c>
      <c r="O113" s="44">
        <f>M113*N113</f>
        <v>3200000</v>
      </c>
      <c r="P113" s="44">
        <f>O113*1.12</f>
        <v>3584000.0000000005</v>
      </c>
    </row>
    <row r="114" spans="1:17" s="10" customFormat="1" ht="93.75">
      <c r="A114" s="32" t="s">
        <v>59</v>
      </c>
      <c r="B114" s="32" t="s">
        <v>14</v>
      </c>
      <c r="C114" s="32" t="s">
        <v>14</v>
      </c>
      <c r="D114" s="32" t="s">
        <v>444</v>
      </c>
      <c r="E114" s="32" t="s">
        <v>223</v>
      </c>
      <c r="F114" s="43" t="s">
        <v>7</v>
      </c>
      <c r="G114" s="32" t="s">
        <v>431</v>
      </c>
      <c r="H114" s="33" t="s">
        <v>445</v>
      </c>
      <c r="I114" s="32" t="s">
        <v>334</v>
      </c>
      <c r="J114" s="32" t="s">
        <v>446</v>
      </c>
      <c r="K114" s="32" t="s">
        <v>12</v>
      </c>
      <c r="L114" s="32" t="s">
        <v>13</v>
      </c>
      <c r="M114" s="36">
        <v>2</v>
      </c>
      <c r="N114" s="160">
        <v>1475000</v>
      </c>
      <c r="O114" s="161">
        <f>M114*N114</f>
        <v>2950000</v>
      </c>
      <c r="P114" s="161">
        <f>O114*1.12</f>
        <v>3304000.0000000005</v>
      </c>
    </row>
    <row r="115" spans="1:17" s="10" customFormat="1">
      <c r="A115" s="142" t="s">
        <v>32</v>
      </c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4"/>
      <c r="O115" s="79">
        <f>SUM(O26:O114)</f>
        <v>94438337</v>
      </c>
      <c r="P115" s="79">
        <f>SUM(P26:P114)</f>
        <v>105770937.44000001</v>
      </c>
      <c r="Q115" s="12"/>
    </row>
    <row r="116" spans="1:17" s="10" customFormat="1" ht="19.5">
      <c r="A116" s="135" t="s">
        <v>85</v>
      </c>
      <c r="B116" s="136"/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</row>
    <row r="117" spans="1:17" s="10" customFormat="1" ht="75">
      <c r="A117" s="80" t="s">
        <v>87</v>
      </c>
      <c r="B117" s="36" t="s">
        <v>230</v>
      </c>
      <c r="C117" s="43" t="s">
        <v>14</v>
      </c>
      <c r="D117" s="76" t="s">
        <v>88</v>
      </c>
      <c r="E117" s="32" t="s">
        <v>115</v>
      </c>
      <c r="F117" s="36" t="s">
        <v>82</v>
      </c>
      <c r="G117" s="36"/>
      <c r="H117" s="33" t="s">
        <v>354</v>
      </c>
      <c r="I117" s="32" t="s">
        <v>8</v>
      </c>
      <c r="J117" s="34" t="s">
        <v>332</v>
      </c>
      <c r="K117" s="32" t="s">
        <v>89</v>
      </c>
      <c r="L117" s="81" t="s">
        <v>204</v>
      </c>
      <c r="M117" s="81">
        <v>1</v>
      </c>
      <c r="N117" s="62">
        <v>1466001</v>
      </c>
      <c r="O117" s="39">
        <f>M117*N117</f>
        <v>1466001</v>
      </c>
      <c r="P117" s="82">
        <f>O117*1.12</f>
        <v>1641921.12</v>
      </c>
    </row>
    <row r="118" spans="1:17" s="10" customFormat="1" ht="75">
      <c r="A118" s="80" t="s">
        <v>87</v>
      </c>
      <c r="B118" s="32" t="s">
        <v>230</v>
      </c>
      <c r="C118" s="40" t="s">
        <v>14</v>
      </c>
      <c r="D118" s="83" t="s">
        <v>105</v>
      </c>
      <c r="E118" s="32" t="s">
        <v>115</v>
      </c>
      <c r="F118" s="36" t="s">
        <v>82</v>
      </c>
      <c r="G118" s="32"/>
      <c r="H118" s="33" t="s">
        <v>354</v>
      </c>
      <c r="I118" s="32" t="s">
        <v>26</v>
      </c>
      <c r="J118" s="34" t="s">
        <v>332</v>
      </c>
      <c r="K118" s="32" t="s">
        <v>89</v>
      </c>
      <c r="L118" s="81" t="s">
        <v>204</v>
      </c>
      <c r="M118" s="81">
        <v>1</v>
      </c>
      <c r="N118" s="82">
        <v>3186000</v>
      </c>
      <c r="O118" s="39">
        <f>M118*N118</f>
        <v>3186000</v>
      </c>
      <c r="P118" s="82">
        <f>O118*1.12</f>
        <v>3568320.0000000005</v>
      </c>
    </row>
    <row r="119" spans="1:17" s="10" customFormat="1">
      <c r="A119" s="142" t="s">
        <v>90</v>
      </c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4"/>
      <c r="O119" s="79">
        <f>SUM(O117:O118)</f>
        <v>4652001</v>
      </c>
      <c r="P119" s="84">
        <f>O119*1.12</f>
        <v>5210241.12</v>
      </c>
    </row>
    <row r="120" spans="1:17" s="10" customFormat="1" ht="20.25">
      <c r="A120" s="137" t="s">
        <v>86</v>
      </c>
      <c r="B120" s="138"/>
      <c r="C120" s="138"/>
      <c r="D120" s="138"/>
      <c r="E120" s="138"/>
      <c r="F120" s="138"/>
      <c r="G120" s="138"/>
      <c r="H120" s="138"/>
      <c r="I120" s="138"/>
      <c r="J120" s="138"/>
      <c r="K120" s="138"/>
      <c r="L120" s="138"/>
      <c r="M120" s="138"/>
      <c r="N120" s="138"/>
      <c r="O120" s="138"/>
      <c r="P120" s="138"/>
    </row>
    <row r="121" spans="1:17" s="10" customFormat="1" ht="75">
      <c r="A121" s="64" t="s">
        <v>38</v>
      </c>
      <c r="B121" s="41" t="s">
        <v>14</v>
      </c>
      <c r="C121" s="41" t="s">
        <v>14</v>
      </c>
      <c r="D121" s="41" t="s">
        <v>283</v>
      </c>
      <c r="E121" s="41" t="s">
        <v>230</v>
      </c>
      <c r="F121" s="41" t="s">
        <v>7</v>
      </c>
      <c r="G121" s="41" t="s">
        <v>284</v>
      </c>
      <c r="H121" s="85"/>
      <c r="I121" s="41" t="s">
        <v>329</v>
      </c>
      <c r="J121" s="41" t="s">
        <v>285</v>
      </c>
      <c r="K121" s="41" t="s">
        <v>286</v>
      </c>
      <c r="L121" s="41" t="s">
        <v>68</v>
      </c>
      <c r="M121" s="86">
        <v>2735321964</v>
      </c>
      <c r="N121" s="87">
        <v>8.75</v>
      </c>
      <c r="O121" s="38">
        <v>23871027687.5</v>
      </c>
      <c r="P121" s="38">
        <f>O121*1.12</f>
        <v>26735551010.000004</v>
      </c>
    </row>
    <row r="122" spans="1:17" s="10" customFormat="1" ht="75">
      <c r="A122" s="64" t="s">
        <v>38</v>
      </c>
      <c r="B122" s="41" t="s">
        <v>14</v>
      </c>
      <c r="C122" s="41" t="s">
        <v>14</v>
      </c>
      <c r="D122" s="41" t="s">
        <v>283</v>
      </c>
      <c r="E122" s="41" t="s">
        <v>287</v>
      </c>
      <c r="F122" s="41" t="s">
        <v>7</v>
      </c>
      <c r="G122" s="41" t="s">
        <v>284</v>
      </c>
      <c r="H122" s="85"/>
      <c r="I122" s="41" t="s">
        <v>329</v>
      </c>
      <c r="J122" s="41" t="s">
        <v>285</v>
      </c>
      <c r="K122" s="41" t="s">
        <v>288</v>
      </c>
      <c r="L122" s="41" t="s">
        <v>68</v>
      </c>
      <c r="M122" s="86">
        <v>1776421319.00088</v>
      </c>
      <c r="N122" s="88">
        <v>2.8479999999999999</v>
      </c>
      <c r="O122" s="38">
        <v>4993839346.4344997</v>
      </c>
      <c r="P122" s="38">
        <f t="shared" ref="P122:P150" si="12">O122*1.12</f>
        <v>5593100068.0066404</v>
      </c>
    </row>
    <row r="123" spans="1:17" s="10" customFormat="1" ht="75">
      <c r="A123" s="64" t="s">
        <v>38</v>
      </c>
      <c r="B123" s="41" t="s">
        <v>14</v>
      </c>
      <c r="C123" s="41" t="s">
        <v>14</v>
      </c>
      <c r="D123" s="41" t="s">
        <v>283</v>
      </c>
      <c r="E123" s="41" t="s">
        <v>289</v>
      </c>
      <c r="F123" s="41" t="s">
        <v>7</v>
      </c>
      <c r="G123" s="41" t="s">
        <v>284</v>
      </c>
      <c r="H123" s="85"/>
      <c r="I123" s="41" t="s">
        <v>329</v>
      </c>
      <c r="J123" s="41" t="s">
        <v>285</v>
      </c>
      <c r="K123" s="41" t="s">
        <v>286</v>
      </c>
      <c r="L123" s="41" t="s">
        <v>68</v>
      </c>
      <c r="M123" s="86">
        <v>638574526</v>
      </c>
      <c r="N123" s="89">
        <v>0.64600000000000002</v>
      </c>
      <c r="O123" s="38">
        <v>417272943.68400002</v>
      </c>
      <c r="P123" s="38">
        <f t="shared" si="12"/>
        <v>467345696.92608005</v>
      </c>
    </row>
    <row r="124" spans="1:17" s="10" customFormat="1" ht="75">
      <c r="A124" s="64" t="s">
        <v>38</v>
      </c>
      <c r="B124" s="41" t="s">
        <v>14</v>
      </c>
      <c r="C124" s="41" t="s">
        <v>14</v>
      </c>
      <c r="D124" s="41" t="s">
        <v>283</v>
      </c>
      <c r="E124" s="41" t="s">
        <v>290</v>
      </c>
      <c r="F124" s="41" t="s">
        <v>7</v>
      </c>
      <c r="G124" s="41" t="s">
        <v>284</v>
      </c>
      <c r="H124" s="85"/>
      <c r="I124" s="41" t="s">
        <v>329</v>
      </c>
      <c r="J124" s="41" t="s">
        <v>285</v>
      </c>
      <c r="K124" s="41" t="s">
        <v>286</v>
      </c>
      <c r="L124" s="41" t="s">
        <v>68</v>
      </c>
      <c r="M124" s="86">
        <v>17487698</v>
      </c>
      <c r="N124" s="87">
        <v>0.28599999999999998</v>
      </c>
      <c r="O124" s="38">
        <v>4974958.2740000002</v>
      </c>
      <c r="P124" s="38">
        <f t="shared" si="12"/>
        <v>5571953.2668800009</v>
      </c>
    </row>
    <row r="125" spans="1:17" s="29" customFormat="1" ht="75">
      <c r="A125" s="64" t="s">
        <v>38</v>
      </c>
      <c r="B125" s="41" t="s">
        <v>14</v>
      </c>
      <c r="C125" s="41" t="s">
        <v>14</v>
      </c>
      <c r="D125" s="41" t="s">
        <v>283</v>
      </c>
      <c r="E125" s="41" t="s">
        <v>413</v>
      </c>
      <c r="F125" s="41" t="s">
        <v>7</v>
      </c>
      <c r="G125" s="41" t="s">
        <v>284</v>
      </c>
      <c r="H125" s="85"/>
      <c r="I125" s="41" t="s">
        <v>329</v>
      </c>
      <c r="J125" s="41" t="s">
        <v>285</v>
      </c>
      <c r="K125" s="41" t="s">
        <v>286</v>
      </c>
      <c r="L125" s="41" t="s">
        <v>68</v>
      </c>
      <c r="M125" s="86">
        <v>4137102</v>
      </c>
      <c r="N125" s="89">
        <v>0.82</v>
      </c>
      <c r="O125" s="38">
        <v>3421026.88</v>
      </c>
      <c r="P125" s="38">
        <f t="shared" si="12"/>
        <v>3831550.1056000004</v>
      </c>
    </row>
    <row r="126" spans="1:17" s="10" customFormat="1" ht="75">
      <c r="A126" s="64" t="s">
        <v>38</v>
      </c>
      <c r="B126" s="41" t="s">
        <v>14</v>
      </c>
      <c r="C126" s="41" t="s">
        <v>14</v>
      </c>
      <c r="D126" s="41" t="s">
        <v>283</v>
      </c>
      <c r="E126" s="41" t="s">
        <v>291</v>
      </c>
      <c r="F126" s="41" t="s">
        <v>7</v>
      </c>
      <c r="G126" s="41" t="s">
        <v>284</v>
      </c>
      <c r="H126" s="85"/>
      <c r="I126" s="41" t="s">
        <v>329</v>
      </c>
      <c r="J126" s="41" t="s">
        <v>285</v>
      </c>
      <c r="K126" s="41" t="s">
        <v>286</v>
      </c>
      <c r="L126" s="41" t="s">
        <v>68</v>
      </c>
      <c r="M126" s="86">
        <v>21450207</v>
      </c>
      <c r="N126" s="89">
        <v>2.1800000000000002</v>
      </c>
      <c r="O126" s="38">
        <v>47326943.259999998</v>
      </c>
      <c r="P126" s="38">
        <f t="shared" si="12"/>
        <v>53006176.451200001</v>
      </c>
    </row>
    <row r="127" spans="1:17" s="10" customFormat="1" ht="93.75">
      <c r="A127" s="64" t="s">
        <v>38</v>
      </c>
      <c r="B127" s="41" t="s">
        <v>14</v>
      </c>
      <c r="C127" s="41" t="s">
        <v>14</v>
      </c>
      <c r="D127" s="41" t="s">
        <v>283</v>
      </c>
      <c r="E127" s="41" t="s">
        <v>292</v>
      </c>
      <c r="F127" s="41" t="s">
        <v>7</v>
      </c>
      <c r="G127" s="41" t="s">
        <v>284</v>
      </c>
      <c r="H127" s="85"/>
      <c r="I127" s="41" t="s">
        <v>329</v>
      </c>
      <c r="J127" s="41" t="s">
        <v>285</v>
      </c>
      <c r="K127" s="41" t="s">
        <v>286</v>
      </c>
      <c r="L127" s="41" t="s">
        <v>68</v>
      </c>
      <c r="M127" s="86">
        <v>3339591</v>
      </c>
      <c r="N127" s="89">
        <v>2.1800000000000002</v>
      </c>
      <c r="O127" s="38">
        <v>7535030.4800000004</v>
      </c>
      <c r="P127" s="38">
        <f t="shared" si="12"/>
        <v>8439234.1376000009</v>
      </c>
    </row>
    <row r="128" spans="1:17" s="10" customFormat="1" ht="75">
      <c r="A128" s="64" t="s">
        <v>38</v>
      </c>
      <c r="B128" s="41" t="s">
        <v>14</v>
      </c>
      <c r="C128" s="41" t="s">
        <v>14</v>
      </c>
      <c r="D128" s="41" t="s">
        <v>283</v>
      </c>
      <c r="E128" s="41" t="s">
        <v>293</v>
      </c>
      <c r="F128" s="41" t="s">
        <v>7</v>
      </c>
      <c r="G128" s="41" t="s">
        <v>284</v>
      </c>
      <c r="H128" s="85"/>
      <c r="I128" s="41" t="s">
        <v>329</v>
      </c>
      <c r="J128" s="41" t="s">
        <v>285</v>
      </c>
      <c r="K128" s="41" t="s">
        <v>286</v>
      </c>
      <c r="L128" s="41" t="s">
        <v>68</v>
      </c>
      <c r="M128" s="86">
        <v>26208237</v>
      </c>
      <c r="N128" s="87">
        <v>1.59</v>
      </c>
      <c r="O128" s="38">
        <v>41449198.020000003</v>
      </c>
      <c r="P128" s="38">
        <f t="shared" si="12"/>
        <v>46423101.782400005</v>
      </c>
    </row>
    <row r="129" spans="1:16" s="10" customFormat="1" ht="75">
      <c r="A129" s="64" t="s">
        <v>38</v>
      </c>
      <c r="B129" s="41" t="s">
        <v>14</v>
      </c>
      <c r="C129" s="41" t="s">
        <v>14</v>
      </c>
      <c r="D129" s="41" t="s">
        <v>283</v>
      </c>
      <c r="E129" s="41" t="s">
        <v>294</v>
      </c>
      <c r="F129" s="41" t="s">
        <v>7</v>
      </c>
      <c r="G129" s="41" t="s">
        <v>284</v>
      </c>
      <c r="H129" s="85"/>
      <c r="I129" s="41" t="s">
        <v>329</v>
      </c>
      <c r="J129" s="41" t="s">
        <v>285</v>
      </c>
      <c r="K129" s="41" t="s">
        <v>286</v>
      </c>
      <c r="L129" s="41" t="s">
        <v>68</v>
      </c>
      <c r="M129" s="86">
        <v>6500858</v>
      </c>
      <c r="N129" s="89">
        <v>0.99199999999999999</v>
      </c>
      <c r="O129" s="38">
        <v>6521903.0080000004</v>
      </c>
      <c r="P129" s="38">
        <f t="shared" si="12"/>
        <v>7304531.3689600015</v>
      </c>
    </row>
    <row r="130" spans="1:16" s="10" customFormat="1" ht="75">
      <c r="A130" s="64" t="s">
        <v>38</v>
      </c>
      <c r="B130" s="41" t="s">
        <v>14</v>
      </c>
      <c r="C130" s="41" t="s">
        <v>14</v>
      </c>
      <c r="D130" s="41" t="s">
        <v>283</v>
      </c>
      <c r="E130" s="41" t="s">
        <v>295</v>
      </c>
      <c r="F130" s="41" t="s">
        <v>7</v>
      </c>
      <c r="G130" s="41" t="s">
        <v>284</v>
      </c>
      <c r="H130" s="85"/>
      <c r="I130" s="41" t="s">
        <v>329</v>
      </c>
      <c r="J130" s="41" t="s">
        <v>285</v>
      </c>
      <c r="K130" s="41" t="s">
        <v>286</v>
      </c>
      <c r="L130" s="41" t="s">
        <v>68</v>
      </c>
      <c r="M130" s="86">
        <v>4443520</v>
      </c>
      <c r="N130" s="89">
        <v>2.2999999999999998</v>
      </c>
      <c r="O130" s="38">
        <v>10811621.5</v>
      </c>
      <c r="P130" s="38">
        <f t="shared" si="12"/>
        <v>12109016.080000002</v>
      </c>
    </row>
    <row r="131" spans="1:16" s="10" customFormat="1" ht="75">
      <c r="A131" s="64" t="s">
        <v>38</v>
      </c>
      <c r="B131" s="41" t="s">
        <v>14</v>
      </c>
      <c r="C131" s="41" t="s">
        <v>14</v>
      </c>
      <c r="D131" s="41" t="s">
        <v>283</v>
      </c>
      <c r="E131" s="41" t="s">
        <v>296</v>
      </c>
      <c r="F131" s="41" t="s">
        <v>7</v>
      </c>
      <c r="G131" s="41" t="s">
        <v>284</v>
      </c>
      <c r="H131" s="85"/>
      <c r="I131" s="41" t="s">
        <v>329</v>
      </c>
      <c r="J131" s="41" t="s">
        <v>285</v>
      </c>
      <c r="K131" s="41" t="s">
        <v>286</v>
      </c>
      <c r="L131" s="41" t="s">
        <v>68</v>
      </c>
      <c r="M131" s="86">
        <v>13522000</v>
      </c>
      <c r="N131" s="87">
        <v>0.63300000000000001</v>
      </c>
      <c r="O131" s="38">
        <v>8559426</v>
      </c>
      <c r="P131" s="38">
        <f t="shared" si="12"/>
        <v>9586557.120000001</v>
      </c>
    </row>
    <row r="132" spans="1:16" s="10" customFormat="1" ht="75">
      <c r="A132" s="64" t="s">
        <v>38</v>
      </c>
      <c r="B132" s="41" t="s">
        <v>14</v>
      </c>
      <c r="C132" s="41" t="s">
        <v>14</v>
      </c>
      <c r="D132" s="41" t="s">
        <v>283</v>
      </c>
      <c r="E132" s="41" t="s">
        <v>297</v>
      </c>
      <c r="F132" s="41" t="s">
        <v>7</v>
      </c>
      <c r="G132" s="41" t="s">
        <v>284</v>
      </c>
      <c r="H132" s="85"/>
      <c r="I132" s="41" t="s">
        <v>329</v>
      </c>
      <c r="J132" s="41" t="s">
        <v>285</v>
      </c>
      <c r="K132" s="41" t="s">
        <v>286</v>
      </c>
      <c r="L132" s="41" t="s">
        <v>68</v>
      </c>
      <c r="M132" s="86">
        <v>35142000</v>
      </c>
      <c r="N132" s="89">
        <v>0.32</v>
      </c>
      <c r="O132" s="38">
        <v>11538211.08</v>
      </c>
      <c r="P132" s="38">
        <f t="shared" si="12"/>
        <v>12922796.409600001</v>
      </c>
    </row>
    <row r="133" spans="1:16" s="10" customFormat="1" ht="75">
      <c r="A133" s="64" t="s">
        <v>38</v>
      </c>
      <c r="B133" s="41" t="s">
        <v>14</v>
      </c>
      <c r="C133" s="41" t="s">
        <v>14</v>
      </c>
      <c r="D133" s="41" t="s">
        <v>283</v>
      </c>
      <c r="E133" s="41" t="s">
        <v>298</v>
      </c>
      <c r="F133" s="41" t="s">
        <v>7</v>
      </c>
      <c r="G133" s="41" t="s">
        <v>284</v>
      </c>
      <c r="H133" s="85"/>
      <c r="I133" s="41" t="s">
        <v>329</v>
      </c>
      <c r="J133" s="41" t="s">
        <v>285</v>
      </c>
      <c r="K133" s="41" t="s">
        <v>286</v>
      </c>
      <c r="L133" s="41" t="s">
        <v>68</v>
      </c>
      <c r="M133" s="86">
        <v>20610461</v>
      </c>
      <c r="N133" s="87">
        <v>0.4</v>
      </c>
      <c r="O133" s="38">
        <v>8157523.5999999996</v>
      </c>
      <c r="P133" s="38">
        <f t="shared" si="12"/>
        <v>9136426.432</v>
      </c>
    </row>
    <row r="134" spans="1:16" s="10" customFormat="1" ht="75">
      <c r="A134" s="64" t="s">
        <v>38</v>
      </c>
      <c r="B134" s="41" t="s">
        <v>14</v>
      </c>
      <c r="C134" s="41" t="s">
        <v>14</v>
      </c>
      <c r="D134" s="41" t="s">
        <v>283</v>
      </c>
      <c r="E134" s="41" t="s">
        <v>299</v>
      </c>
      <c r="F134" s="41" t="s">
        <v>7</v>
      </c>
      <c r="G134" s="41" t="s">
        <v>284</v>
      </c>
      <c r="H134" s="85"/>
      <c r="I134" s="41" t="s">
        <v>329</v>
      </c>
      <c r="J134" s="41" t="s">
        <v>285</v>
      </c>
      <c r="K134" s="41" t="s">
        <v>286</v>
      </c>
      <c r="L134" s="41" t="s">
        <v>68</v>
      </c>
      <c r="M134" s="86">
        <v>255687</v>
      </c>
      <c r="N134" s="87">
        <v>1.397</v>
      </c>
      <c r="O134" s="38">
        <v>359747.05800000002</v>
      </c>
      <c r="P134" s="38">
        <f t="shared" si="12"/>
        <v>402916.70496000006</v>
      </c>
    </row>
    <row r="135" spans="1:16" s="10" customFormat="1" ht="93.75">
      <c r="A135" s="64" t="s">
        <v>38</v>
      </c>
      <c r="B135" s="41" t="s">
        <v>14</v>
      </c>
      <c r="C135" s="41" t="s">
        <v>14</v>
      </c>
      <c r="D135" s="41" t="s">
        <v>283</v>
      </c>
      <c r="E135" s="41" t="s">
        <v>300</v>
      </c>
      <c r="F135" s="41" t="s">
        <v>7</v>
      </c>
      <c r="G135" s="41" t="s">
        <v>284</v>
      </c>
      <c r="H135" s="85"/>
      <c r="I135" s="41" t="s">
        <v>329</v>
      </c>
      <c r="J135" s="41" t="s">
        <v>285</v>
      </c>
      <c r="K135" s="41" t="s">
        <v>286</v>
      </c>
      <c r="L135" s="41" t="s">
        <v>68</v>
      </c>
      <c r="M135" s="86">
        <v>1045373</v>
      </c>
      <c r="N135" s="87">
        <v>2.11</v>
      </c>
      <c r="O135" s="38">
        <v>1678237.03</v>
      </c>
      <c r="P135" s="38">
        <f t="shared" si="12"/>
        <v>1879625.4736000001</v>
      </c>
    </row>
    <row r="136" spans="1:16" s="10" customFormat="1" ht="75">
      <c r="A136" s="64" t="s">
        <v>38</v>
      </c>
      <c r="B136" s="41" t="s">
        <v>14</v>
      </c>
      <c r="C136" s="41" t="s">
        <v>14</v>
      </c>
      <c r="D136" s="41" t="s">
        <v>283</v>
      </c>
      <c r="E136" s="41" t="s">
        <v>301</v>
      </c>
      <c r="F136" s="41" t="s">
        <v>7</v>
      </c>
      <c r="G136" s="41" t="s">
        <v>284</v>
      </c>
      <c r="H136" s="85"/>
      <c r="I136" s="41" t="s">
        <v>329</v>
      </c>
      <c r="J136" s="41" t="s">
        <v>285</v>
      </c>
      <c r="K136" s="41" t="s">
        <v>286</v>
      </c>
      <c r="L136" s="41" t="s">
        <v>68</v>
      </c>
      <c r="M136" s="86">
        <v>75575627</v>
      </c>
      <c r="N136" s="89">
        <v>0.17</v>
      </c>
      <c r="O136" s="38">
        <v>13043411.5</v>
      </c>
      <c r="P136" s="38">
        <f t="shared" si="12"/>
        <v>14608620.880000001</v>
      </c>
    </row>
    <row r="137" spans="1:16" s="10" customFormat="1" ht="75">
      <c r="A137" s="64" t="s">
        <v>38</v>
      </c>
      <c r="B137" s="41" t="s">
        <v>14</v>
      </c>
      <c r="C137" s="41" t="s">
        <v>14</v>
      </c>
      <c r="D137" s="41" t="s">
        <v>302</v>
      </c>
      <c r="E137" s="41" t="s">
        <v>303</v>
      </c>
      <c r="F137" s="41" t="s">
        <v>7</v>
      </c>
      <c r="G137" s="41" t="s">
        <v>284</v>
      </c>
      <c r="H137" s="85"/>
      <c r="I137" s="41" t="s">
        <v>329</v>
      </c>
      <c r="J137" s="41" t="s">
        <v>285</v>
      </c>
      <c r="K137" s="41" t="s">
        <v>288</v>
      </c>
      <c r="L137" s="41" t="s">
        <v>68</v>
      </c>
      <c r="M137" s="86">
        <v>2808638222.3333302</v>
      </c>
      <c r="N137" s="87">
        <v>0.10199999999999999</v>
      </c>
      <c r="O137" s="38">
        <v>287376977.83200002</v>
      </c>
      <c r="P137" s="38">
        <f t="shared" si="12"/>
        <v>321862215.17184007</v>
      </c>
    </row>
    <row r="138" spans="1:16" s="10" customFormat="1" ht="131.25">
      <c r="A138" s="64" t="s">
        <v>38</v>
      </c>
      <c r="B138" s="41" t="s">
        <v>14</v>
      </c>
      <c r="C138" s="41" t="s">
        <v>14</v>
      </c>
      <c r="D138" s="41" t="s">
        <v>304</v>
      </c>
      <c r="E138" s="41" t="s">
        <v>305</v>
      </c>
      <c r="F138" s="41" t="s">
        <v>7</v>
      </c>
      <c r="G138" s="41" t="s">
        <v>284</v>
      </c>
      <c r="H138" s="85"/>
      <c r="I138" s="41" t="s">
        <v>329</v>
      </c>
      <c r="J138" s="41" t="s">
        <v>285</v>
      </c>
      <c r="K138" s="41" t="s">
        <v>306</v>
      </c>
      <c r="L138" s="41" t="s">
        <v>68</v>
      </c>
      <c r="M138" s="86">
        <v>1776421319.00088</v>
      </c>
      <c r="N138" s="90">
        <v>3.3E-3</v>
      </c>
      <c r="O138" s="38">
        <v>5696505.5928028999</v>
      </c>
      <c r="P138" s="38">
        <f t="shared" si="12"/>
        <v>6380086.2639392484</v>
      </c>
    </row>
    <row r="139" spans="1:16" s="10" customFormat="1" ht="56.25">
      <c r="A139" s="64" t="s">
        <v>38</v>
      </c>
      <c r="B139" s="41" t="s">
        <v>14</v>
      </c>
      <c r="C139" s="41" t="s">
        <v>14</v>
      </c>
      <c r="D139" s="41" t="s">
        <v>307</v>
      </c>
      <c r="E139" s="41" t="s">
        <v>308</v>
      </c>
      <c r="F139" s="41" t="s">
        <v>7</v>
      </c>
      <c r="G139" s="41" t="s">
        <v>284</v>
      </c>
      <c r="H139" s="85"/>
      <c r="I139" s="41" t="s">
        <v>329</v>
      </c>
      <c r="J139" s="41" t="s">
        <v>285</v>
      </c>
      <c r="K139" s="41" t="s">
        <v>309</v>
      </c>
      <c r="L139" s="41" t="s">
        <v>310</v>
      </c>
      <c r="M139" s="86">
        <v>361.308333333333</v>
      </c>
      <c r="N139" s="89">
        <v>690007</v>
      </c>
      <c r="O139" s="38">
        <v>2991663349.9000001</v>
      </c>
      <c r="P139" s="38">
        <f t="shared" si="12"/>
        <v>3350662951.8880005</v>
      </c>
    </row>
    <row r="140" spans="1:16" s="10" customFormat="1" ht="75">
      <c r="A140" s="32" t="s">
        <v>38</v>
      </c>
      <c r="B140" s="32" t="s">
        <v>14</v>
      </c>
      <c r="C140" s="32" t="s">
        <v>14</v>
      </c>
      <c r="D140" s="32" t="s">
        <v>373</v>
      </c>
      <c r="E140" s="32" t="s">
        <v>223</v>
      </c>
      <c r="F140" s="32" t="s">
        <v>7</v>
      </c>
      <c r="G140" s="41" t="s">
        <v>371</v>
      </c>
      <c r="H140" s="33" t="s">
        <v>374</v>
      </c>
      <c r="I140" s="32" t="s">
        <v>206</v>
      </c>
      <c r="J140" s="40" t="s">
        <v>375</v>
      </c>
      <c r="K140" s="32" t="s">
        <v>15</v>
      </c>
      <c r="L140" s="35" t="s">
        <v>106</v>
      </c>
      <c r="M140" s="36">
        <v>1</v>
      </c>
      <c r="N140" s="37">
        <v>13482.14</v>
      </c>
      <c r="O140" s="38">
        <f t="shared" ref="O140:O141" si="13">N140*M140</f>
        <v>13482.14</v>
      </c>
      <c r="P140" s="39">
        <f t="shared" si="12"/>
        <v>15099.996800000001</v>
      </c>
    </row>
    <row r="141" spans="1:16" s="10" customFormat="1" ht="75">
      <c r="A141" s="32" t="s">
        <v>38</v>
      </c>
      <c r="B141" s="32" t="s">
        <v>14</v>
      </c>
      <c r="C141" s="32" t="s">
        <v>14</v>
      </c>
      <c r="D141" s="32" t="s">
        <v>376</v>
      </c>
      <c r="E141" s="32" t="s">
        <v>223</v>
      </c>
      <c r="F141" s="32" t="s">
        <v>7</v>
      </c>
      <c r="G141" s="41" t="s">
        <v>371</v>
      </c>
      <c r="H141" s="33" t="s">
        <v>416</v>
      </c>
      <c r="I141" s="41" t="s">
        <v>329</v>
      </c>
      <c r="J141" s="40" t="s">
        <v>377</v>
      </c>
      <c r="K141" s="32" t="s">
        <v>15</v>
      </c>
      <c r="L141" s="35" t="s">
        <v>106</v>
      </c>
      <c r="M141" s="36">
        <v>1</v>
      </c>
      <c r="N141" s="37">
        <v>759000</v>
      </c>
      <c r="O141" s="38">
        <f t="shared" si="13"/>
        <v>759000</v>
      </c>
      <c r="P141" s="39">
        <f t="shared" si="12"/>
        <v>850080.00000000012</v>
      </c>
    </row>
    <row r="142" spans="1:16" s="10" customFormat="1" ht="93.75">
      <c r="A142" s="32" t="s">
        <v>38</v>
      </c>
      <c r="B142" s="32" t="s">
        <v>14</v>
      </c>
      <c r="C142" s="32" t="s">
        <v>14</v>
      </c>
      <c r="D142" s="32" t="s">
        <v>378</v>
      </c>
      <c r="E142" s="32" t="s">
        <v>223</v>
      </c>
      <c r="F142" s="32" t="s">
        <v>7</v>
      </c>
      <c r="G142" s="32" t="s">
        <v>263</v>
      </c>
      <c r="H142" s="33" t="s">
        <v>374</v>
      </c>
      <c r="I142" s="32" t="s">
        <v>334</v>
      </c>
      <c r="J142" s="40" t="s">
        <v>379</v>
      </c>
      <c r="K142" s="32" t="s">
        <v>259</v>
      </c>
      <c r="L142" s="36" t="s">
        <v>106</v>
      </c>
      <c r="M142" s="35">
        <v>1</v>
      </c>
      <c r="N142" s="37">
        <v>1107500</v>
      </c>
      <c r="O142" s="38">
        <f t="shared" ref="O142" si="14">M142*N142</f>
        <v>1107500</v>
      </c>
      <c r="P142" s="39">
        <f t="shared" si="12"/>
        <v>1240400.0000000002</v>
      </c>
    </row>
    <row r="143" spans="1:16" s="10" customFormat="1" ht="81.75" customHeight="1">
      <c r="A143" s="32" t="s">
        <v>38</v>
      </c>
      <c r="B143" s="32" t="s">
        <v>14</v>
      </c>
      <c r="C143" s="32" t="s">
        <v>14</v>
      </c>
      <c r="D143" s="32" t="s">
        <v>380</v>
      </c>
      <c r="E143" s="32" t="s">
        <v>223</v>
      </c>
      <c r="F143" s="32" t="s">
        <v>7</v>
      </c>
      <c r="G143" s="41" t="s">
        <v>371</v>
      </c>
      <c r="H143" s="33" t="s">
        <v>381</v>
      </c>
      <c r="I143" s="32" t="s">
        <v>334</v>
      </c>
      <c r="J143" s="32" t="s">
        <v>362</v>
      </c>
      <c r="K143" s="32" t="s">
        <v>15</v>
      </c>
      <c r="L143" s="35" t="s">
        <v>106</v>
      </c>
      <c r="M143" s="36">
        <v>1</v>
      </c>
      <c r="N143" s="37">
        <v>1400000</v>
      </c>
      <c r="O143" s="38">
        <f>M143*N143</f>
        <v>1400000</v>
      </c>
      <c r="P143" s="39">
        <f t="shared" si="12"/>
        <v>1568000.0000000002</v>
      </c>
    </row>
    <row r="144" spans="1:16" s="10" customFormat="1" ht="81.75" customHeight="1">
      <c r="A144" s="32" t="s">
        <v>38</v>
      </c>
      <c r="B144" s="32" t="s">
        <v>14</v>
      </c>
      <c r="C144" s="32" t="s">
        <v>14</v>
      </c>
      <c r="D144" s="32" t="s">
        <v>382</v>
      </c>
      <c r="E144" s="32" t="s">
        <v>223</v>
      </c>
      <c r="F144" s="32" t="s">
        <v>7</v>
      </c>
      <c r="G144" s="41" t="s">
        <v>383</v>
      </c>
      <c r="H144" s="33" t="s">
        <v>384</v>
      </c>
      <c r="I144" s="32" t="s">
        <v>331</v>
      </c>
      <c r="J144" s="40" t="s">
        <v>362</v>
      </c>
      <c r="K144" s="32" t="s">
        <v>15</v>
      </c>
      <c r="L144" s="35" t="s">
        <v>106</v>
      </c>
      <c r="M144" s="36">
        <v>1</v>
      </c>
      <c r="N144" s="37">
        <v>2900000</v>
      </c>
      <c r="O144" s="38">
        <f>M144*N144</f>
        <v>2900000</v>
      </c>
      <c r="P144" s="39">
        <f t="shared" si="12"/>
        <v>3248000.0000000005</v>
      </c>
    </row>
    <row r="145" spans="1:16" s="29" customFormat="1" ht="81.75" customHeight="1">
      <c r="A145" s="32" t="s">
        <v>38</v>
      </c>
      <c r="B145" s="40" t="s">
        <v>14</v>
      </c>
      <c r="C145" s="40" t="s">
        <v>14</v>
      </c>
      <c r="D145" s="32" t="s">
        <v>403</v>
      </c>
      <c r="E145" s="32" t="s">
        <v>223</v>
      </c>
      <c r="F145" s="32" t="s">
        <v>7</v>
      </c>
      <c r="G145" s="41" t="s">
        <v>371</v>
      </c>
      <c r="H145" s="33" t="s">
        <v>402</v>
      </c>
      <c r="I145" s="32" t="s">
        <v>331</v>
      </c>
      <c r="J145" s="40" t="s">
        <v>362</v>
      </c>
      <c r="K145" s="32" t="s">
        <v>15</v>
      </c>
      <c r="L145" s="35" t="s">
        <v>106</v>
      </c>
      <c r="M145" s="36">
        <v>1</v>
      </c>
      <c r="N145" s="37">
        <v>320440</v>
      </c>
      <c r="O145" s="38">
        <f>M145*N145</f>
        <v>320440</v>
      </c>
      <c r="P145" s="39">
        <f t="shared" si="12"/>
        <v>358892.80000000005</v>
      </c>
    </row>
    <row r="146" spans="1:16" s="29" customFormat="1" ht="81.75" customHeight="1">
      <c r="A146" s="32" t="s">
        <v>38</v>
      </c>
      <c r="B146" s="32" t="s">
        <v>14</v>
      </c>
      <c r="C146" s="32" t="s">
        <v>14</v>
      </c>
      <c r="D146" s="32" t="s">
        <v>447</v>
      </c>
      <c r="E146" s="32" t="s">
        <v>223</v>
      </c>
      <c r="F146" s="43" t="s">
        <v>7</v>
      </c>
      <c r="G146" s="32" t="s">
        <v>448</v>
      </c>
      <c r="H146" s="33" t="s">
        <v>449</v>
      </c>
      <c r="I146" s="32" t="s">
        <v>334</v>
      </c>
      <c r="J146" s="32" t="s">
        <v>450</v>
      </c>
      <c r="K146" s="32" t="s">
        <v>12</v>
      </c>
      <c r="L146" s="32" t="s">
        <v>13</v>
      </c>
      <c r="M146" s="36">
        <v>1</v>
      </c>
      <c r="N146" s="37">
        <v>1259999</v>
      </c>
      <c r="O146" s="161">
        <f>M146*N146</f>
        <v>1259999</v>
      </c>
      <c r="P146" s="161">
        <f>O146*1.12</f>
        <v>1411198.8800000001</v>
      </c>
    </row>
    <row r="147" spans="1:16" s="10" customFormat="1" ht="107.25" customHeight="1">
      <c r="A147" s="32" t="s">
        <v>38</v>
      </c>
      <c r="B147" s="32" t="s">
        <v>14</v>
      </c>
      <c r="C147" s="32" t="s">
        <v>14</v>
      </c>
      <c r="D147" s="32" t="s">
        <v>404</v>
      </c>
      <c r="E147" s="32" t="s">
        <v>223</v>
      </c>
      <c r="F147" s="32" t="s">
        <v>7</v>
      </c>
      <c r="G147" s="32" t="s">
        <v>405</v>
      </c>
      <c r="H147" s="33" t="s">
        <v>425</v>
      </c>
      <c r="I147" s="32" t="s">
        <v>8</v>
      </c>
      <c r="J147" s="40" t="s">
        <v>379</v>
      </c>
      <c r="K147" s="32" t="s">
        <v>406</v>
      </c>
      <c r="L147" s="36" t="s">
        <v>106</v>
      </c>
      <c r="M147" s="35">
        <v>1</v>
      </c>
      <c r="N147" s="37">
        <v>1900000</v>
      </c>
      <c r="O147" s="38">
        <f t="shared" ref="O147:O149" si="15">M147*N147</f>
        <v>1900000</v>
      </c>
      <c r="P147" s="39">
        <f t="shared" si="12"/>
        <v>2128000</v>
      </c>
    </row>
    <row r="148" spans="1:16" s="10" customFormat="1" ht="102" customHeight="1">
      <c r="A148" s="32" t="s">
        <v>38</v>
      </c>
      <c r="B148" s="32" t="s">
        <v>14</v>
      </c>
      <c r="C148" s="32" t="s">
        <v>14</v>
      </c>
      <c r="D148" s="32" t="s">
        <v>407</v>
      </c>
      <c r="E148" s="32" t="s">
        <v>223</v>
      </c>
      <c r="F148" s="32" t="s">
        <v>7</v>
      </c>
      <c r="G148" s="32" t="s">
        <v>405</v>
      </c>
      <c r="H148" s="33" t="s">
        <v>408</v>
      </c>
      <c r="I148" s="32" t="s">
        <v>8</v>
      </c>
      <c r="J148" s="40" t="s">
        <v>379</v>
      </c>
      <c r="K148" s="32" t="s">
        <v>406</v>
      </c>
      <c r="L148" s="36" t="s">
        <v>106</v>
      </c>
      <c r="M148" s="35">
        <v>1</v>
      </c>
      <c r="N148" s="37">
        <v>11000000</v>
      </c>
      <c r="O148" s="38">
        <f t="shared" si="15"/>
        <v>11000000</v>
      </c>
      <c r="P148" s="39">
        <f t="shared" si="12"/>
        <v>12320000.000000002</v>
      </c>
    </row>
    <row r="149" spans="1:16" s="10" customFormat="1" ht="102" customHeight="1">
      <c r="A149" s="32" t="s">
        <v>38</v>
      </c>
      <c r="B149" s="32" t="s">
        <v>14</v>
      </c>
      <c r="C149" s="32" t="s">
        <v>14</v>
      </c>
      <c r="D149" s="32" t="s">
        <v>407</v>
      </c>
      <c r="E149" s="32" t="s">
        <v>223</v>
      </c>
      <c r="F149" s="32" t="s">
        <v>7</v>
      </c>
      <c r="G149" s="32" t="s">
        <v>405</v>
      </c>
      <c r="H149" s="33" t="s">
        <v>408</v>
      </c>
      <c r="I149" s="32" t="s">
        <v>8</v>
      </c>
      <c r="J149" s="40" t="s">
        <v>379</v>
      </c>
      <c r="K149" s="32" t="s">
        <v>15</v>
      </c>
      <c r="L149" s="36" t="s">
        <v>106</v>
      </c>
      <c r="M149" s="35">
        <v>1</v>
      </c>
      <c r="N149" s="37">
        <v>4000000</v>
      </c>
      <c r="O149" s="38">
        <f t="shared" si="15"/>
        <v>4000000</v>
      </c>
      <c r="P149" s="39">
        <f t="shared" si="12"/>
        <v>4480000</v>
      </c>
    </row>
    <row r="150" spans="1:16" s="10" customFormat="1" ht="75">
      <c r="A150" s="32" t="s">
        <v>38</v>
      </c>
      <c r="B150" s="43" t="s">
        <v>14</v>
      </c>
      <c r="C150" s="43" t="s">
        <v>14</v>
      </c>
      <c r="D150" s="34" t="s">
        <v>385</v>
      </c>
      <c r="E150" s="43" t="s">
        <v>386</v>
      </c>
      <c r="F150" s="43" t="s">
        <v>7</v>
      </c>
      <c r="G150" s="43" t="s">
        <v>387</v>
      </c>
      <c r="H150" s="45" t="s">
        <v>388</v>
      </c>
      <c r="I150" s="43" t="s">
        <v>26</v>
      </c>
      <c r="J150" s="32" t="s">
        <v>389</v>
      </c>
      <c r="K150" s="43" t="s">
        <v>259</v>
      </c>
      <c r="L150" s="46" t="s">
        <v>13</v>
      </c>
      <c r="M150" s="46">
        <v>1</v>
      </c>
      <c r="N150" s="77">
        <v>133928.6</v>
      </c>
      <c r="O150" s="38">
        <f>M150*N150</f>
        <v>133928.6</v>
      </c>
      <c r="P150" s="37">
        <f t="shared" si="12"/>
        <v>150000.03200000001</v>
      </c>
    </row>
    <row r="151" spans="1:16" s="10" customFormat="1" ht="75">
      <c r="A151" s="31" t="s">
        <v>38</v>
      </c>
      <c r="B151" s="40" t="s">
        <v>14</v>
      </c>
      <c r="C151" s="40" t="s">
        <v>14</v>
      </c>
      <c r="D151" s="76" t="s">
        <v>84</v>
      </c>
      <c r="E151" s="32" t="s">
        <v>223</v>
      </c>
      <c r="F151" s="32" t="s">
        <v>7</v>
      </c>
      <c r="G151" s="32" t="s">
        <v>250</v>
      </c>
      <c r="H151" s="33" t="s">
        <v>354</v>
      </c>
      <c r="I151" s="32" t="s">
        <v>331</v>
      </c>
      <c r="J151" s="34" t="s">
        <v>332</v>
      </c>
      <c r="K151" s="32" t="s">
        <v>15</v>
      </c>
      <c r="L151" s="35" t="s">
        <v>106</v>
      </c>
      <c r="M151" s="35">
        <v>1</v>
      </c>
      <c r="N151" s="67">
        <v>2016000</v>
      </c>
      <c r="O151" s="38">
        <f t="shared" ref="O151:O203" si="16">M151*N151</f>
        <v>2016000</v>
      </c>
      <c r="P151" s="67">
        <f>O151*1.12</f>
        <v>2257920</v>
      </c>
    </row>
    <row r="152" spans="1:16" s="10" customFormat="1" ht="75">
      <c r="A152" s="42" t="s">
        <v>38</v>
      </c>
      <c r="B152" s="43" t="s">
        <v>230</v>
      </c>
      <c r="C152" s="32" t="s">
        <v>14</v>
      </c>
      <c r="D152" s="32" t="s">
        <v>47</v>
      </c>
      <c r="E152" s="32" t="s">
        <v>223</v>
      </c>
      <c r="F152" s="32" t="s">
        <v>69</v>
      </c>
      <c r="G152" s="32"/>
      <c r="H152" s="33" t="s">
        <v>354</v>
      </c>
      <c r="I152" s="32" t="s">
        <v>331</v>
      </c>
      <c r="J152" s="34" t="s">
        <v>332</v>
      </c>
      <c r="K152" s="32" t="s">
        <v>15</v>
      </c>
      <c r="L152" s="35" t="s">
        <v>106</v>
      </c>
      <c r="M152" s="35">
        <v>1</v>
      </c>
      <c r="N152" s="67">
        <v>14700000</v>
      </c>
      <c r="O152" s="38">
        <f t="shared" si="16"/>
        <v>14700000</v>
      </c>
      <c r="P152" s="67">
        <f t="shared" ref="P152:P168" si="17">O152*1.12</f>
        <v>16464000.000000002</v>
      </c>
    </row>
    <row r="153" spans="1:16" s="10" customFormat="1" ht="103.5" customHeight="1">
      <c r="A153" s="42" t="s">
        <v>38</v>
      </c>
      <c r="B153" s="32" t="s">
        <v>14</v>
      </c>
      <c r="C153" s="32" t="s">
        <v>14</v>
      </c>
      <c r="D153" s="32" t="s">
        <v>55</v>
      </c>
      <c r="E153" s="32" t="s">
        <v>56</v>
      </c>
      <c r="F153" s="68" t="s">
        <v>7</v>
      </c>
      <c r="G153" s="32" t="s">
        <v>251</v>
      </c>
      <c r="H153" s="33" t="s">
        <v>354</v>
      </c>
      <c r="I153" s="32" t="s">
        <v>331</v>
      </c>
      <c r="J153" s="34" t="s">
        <v>332</v>
      </c>
      <c r="K153" s="32" t="s">
        <v>15</v>
      </c>
      <c r="L153" s="36" t="s">
        <v>106</v>
      </c>
      <c r="M153" s="35">
        <v>1</v>
      </c>
      <c r="N153" s="67">
        <v>1490000</v>
      </c>
      <c r="O153" s="38">
        <f t="shared" si="16"/>
        <v>1490000</v>
      </c>
      <c r="P153" s="67">
        <f t="shared" si="17"/>
        <v>1668800.0000000002</v>
      </c>
    </row>
    <row r="154" spans="1:16" s="10" customFormat="1" ht="93.75">
      <c r="A154" s="42" t="s">
        <v>38</v>
      </c>
      <c r="B154" s="32" t="s">
        <v>14</v>
      </c>
      <c r="C154" s="32" t="s">
        <v>14</v>
      </c>
      <c r="D154" s="32" t="s">
        <v>252</v>
      </c>
      <c r="E154" s="32" t="s">
        <v>223</v>
      </c>
      <c r="F154" s="32" t="s">
        <v>7</v>
      </c>
      <c r="G154" s="32" t="s">
        <v>250</v>
      </c>
      <c r="H154" s="33" t="s">
        <v>354</v>
      </c>
      <c r="I154" s="32" t="s">
        <v>334</v>
      </c>
      <c r="J154" s="34" t="s">
        <v>332</v>
      </c>
      <c r="K154" s="32" t="s">
        <v>15</v>
      </c>
      <c r="L154" s="36" t="s">
        <v>106</v>
      </c>
      <c r="M154" s="36">
        <v>1</v>
      </c>
      <c r="N154" s="37">
        <v>3108000</v>
      </c>
      <c r="O154" s="38">
        <f t="shared" si="16"/>
        <v>3108000</v>
      </c>
      <c r="P154" s="67">
        <f t="shared" si="17"/>
        <v>3480960.0000000005</v>
      </c>
    </row>
    <row r="155" spans="1:16" s="10" customFormat="1" ht="75">
      <c r="A155" s="42" t="s">
        <v>38</v>
      </c>
      <c r="B155" s="43" t="s">
        <v>230</v>
      </c>
      <c r="C155" s="32" t="s">
        <v>14</v>
      </c>
      <c r="D155" s="91" t="s">
        <v>108</v>
      </c>
      <c r="E155" s="32" t="s">
        <v>223</v>
      </c>
      <c r="F155" s="43" t="s">
        <v>82</v>
      </c>
      <c r="G155" s="43"/>
      <c r="H155" s="33" t="s">
        <v>354</v>
      </c>
      <c r="I155" s="32" t="s">
        <v>331</v>
      </c>
      <c r="J155" s="34" t="s">
        <v>332</v>
      </c>
      <c r="K155" s="43" t="s">
        <v>15</v>
      </c>
      <c r="L155" s="46" t="s">
        <v>106</v>
      </c>
      <c r="M155" s="46">
        <v>1</v>
      </c>
      <c r="N155" s="37">
        <v>7040000</v>
      </c>
      <c r="O155" s="38">
        <f t="shared" si="16"/>
        <v>7040000</v>
      </c>
      <c r="P155" s="67">
        <f t="shared" si="17"/>
        <v>7884800.0000000009</v>
      </c>
    </row>
    <row r="156" spans="1:16" s="10" customFormat="1" ht="112.5">
      <c r="A156" s="42" t="s">
        <v>38</v>
      </c>
      <c r="B156" s="32" t="s">
        <v>14</v>
      </c>
      <c r="C156" s="32" t="s">
        <v>14</v>
      </c>
      <c r="D156" s="32" t="s">
        <v>110</v>
      </c>
      <c r="E156" s="32" t="s">
        <v>111</v>
      </c>
      <c r="F156" s="32" t="s">
        <v>7</v>
      </c>
      <c r="G156" s="32" t="s">
        <v>250</v>
      </c>
      <c r="H156" s="33" t="s">
        <v>352</v>
      </c>
      <c r="I156" s="32" t="s">
        <v>334</v>
      </c>
      <c r="J156" s="34" t="s">
        <v>353</v>
      </c>
      <c r="K156" s="32" t="s">
        <v>225</v>
      </c>
      <c r="L156" s="46" t="s">
        <v>106</v>
      </c>
      <c r="M156" s="46">
        <v>1</v>
      </c>
      <c r="N156" s="82">
        <v>26650</v>
      </c>
      <c r="O156" s="38">
        <f t="shared" si="16"/>
        <v>26650</v>
      </c>
      <c r="P156" s="67">
        <f t="shared" si="17"/>
        <v>29848.000000000004</v>
      </c>
    </row>
    <row r="157" spans="1:16" s="10" customFormat="1" ht="93.75">
      <c r="A157" s="42" t="s">
        <v>38</v>
      </c>
      <c r="B157" s="32" t="s">
        <v>14</v>
      </c>
      <c r="C157" s="32" t="s">
        <v>14</v>
      </c>
      <c r="D157" s="91" t="s">
        <v>109</v>
      </c>
      <c r="E157" s="32" t="s">
        <v>223</v>
      </c>
      <c r="F157" s="43" t="s">
        <v>7</v>
      </c>
      <c r="G157" s="32" t="s">
        <v>250</v>
      </c>
      <c r="H157" s="33" t="s">
        <v>354</v>
      </c>
      <c r="I157" s="32" t="s">
        <v>334</v>
      </c>
      <c r="J157" s="34" t="s">
        <v>332</v>
      </c>
      <c r="K157" s="32" t="s">
        <v>225</v>
      </c>
      <c r="L157" s="46" t="s">
        <v>106</v>
      </c>
      <c r="M157" s="46">
        <v>1</v>
      </c>
      <c r="N157" s="82">
        <v>312500</v>
      </c>
      <c r="O157" s="38">
        <f t="shared" si="16"/>
        <v>312500</v>
      </c>
      <c r="P157" s="67">
        <f t="shared" si="17"/>
        <v>350000.00000000006</v>
      </c>
    </row>
    <row r="158" spans="1:16" s="10" customFormat="1" ht="93.75">
      <c r="A158" s="42" t="s">
        <v>38</v>
      </c>
      <c r="B158" s="32" t="s">
        <v>14</v>
      </c>
      <c r="C158" s="32" t="s">
        <v>14</v>
      </c>
      <c r="D158" s="32" t="s">
        <v>98</v>
      </c>
      <c r="E158" s="32" t="s">
        <v>223</v>
      </c>
      <c r="F158" s="32" t="s">
        <v>7</v>
      </c>
      <c r="G158" s="32" t="s">
        <v>253</v>
      </c>
      <c r="H158" s="33" t="s">
        <v>354</v>
      </c>
      <c r="I158" s="32" t="s">
        <v>334</v>
      </c>
      <c r="J158" s="34" t="s">
        <v>332</v>
      </c>
      <c r="K158" s="32" t="s">
        <v>225</v>
      </c>
      <c r="L158" s="36" t="s">
        <v>106</v>
      </c>
      <c r="M158" s="35">
        <v>1</v>
      </c>
      <c r="N158" s="67">
        <v>330544</v>
      </c>
      <c r="O158" s="38">
        <f t="shared" si="16"/>
        <v>330544</v>
      </c>
      <c r="P158" s="67">
        <f t="shared" si="17"/>
        <v>370209.28000000003</v>
      </c>
    </row>
    <row r="159" spans="1:16" s="10" customFormat="1" ht="93.75">
      <c r="A159" s="42" t="s">
        <v>38</v>
      </c>
      <c r="B159" s="32" t="s">
        <v>14</v>
      </c>
      <c r="C159" s="32" t="s">
        <v>14</v>
      </c>
      <c r="D159" s="32" t="s">
        <v>39</v>
      </c>
      <c r="E159" s="32" t="s">
        <v>254</v>
      </c>
      <c r="F159" s="32" t="s">
        <v>7</v>
      </c>
      <c r="G159" s="32" t="s">
        <v>253</v>
      </c>
      <c r="H159" s="33" t="s">
        <v>354</v>
      </c>
      <c r="I159" s="32" t="s">
        <v>334</v>
      </c>
      <c r="J159" s="34" t="s">
        <v>332</v>
      </c>
      <c r="K159" s="32" t="s">
        <v>15</v>
      </c>
      <c r="L159" s="36" t="s">
        <v>106</v>
      </c>
      <c r="M159" s="35">
        <v>1</v>
      </c>
      <c r="N159" s="67">
        <v>456812.16</v>
      </c>
      <c r="O159" s="38">
        <f t="shared" si="16"/>
        <v>456812.16</v>
      </c>
      <c r="P159" s="67">
        <f t="shared" si="17"/>
        <v>511629.61920000002</v>
      </c>
    </row>
    <row r="160" spans="1:16" s="29" customFormat="1" ht="93.75">
      <c r="A160" s="42" t="s">
        <v>38</v>
      </c>
      <c r="B160" s="43" t="s">
        <v>14</v>
      </c>
      <c r="C160" s="32" t="s">
        <v>14</v>
      </c>
      <c r="D160" s="32" t="s">
        <v>39</v>
      </c>
      <c r="E160" s="32" t="s">
        <v>40</v>
      </c>
      <c r="F160" s="32" t="s">
        <v>7</v>
      </c>
      <c r="G160" s="43" t="s">
        <v>253</v>
      </c>
      <c r="H160" s="33" t="s">
        <v>354</v>
      </c>
      <c r="I160" s="32" t="s">
        <v>334</v>
      </c>
      <c r="J160" s="34" t="s">
        <v>332</v>
      </c>
      <c r="K160" s="32" t="s">
        <v>15</v>
      </c>
      <c r="L160" s="36" t="s">
        <v>106</v>
      </c>
      <c r="M160" s="35">
        <v>1</v>
      </c>
      <c r="N160" s="67">
        <f>4345461.54-N167</f>
        <v>1720461.54</v>
      </c>
      <c r="O160" s="38">
        <f t="shared" si="16"/>
        <v>1720461.54</v>
      </c>
      <c r="P160" s="67">
        <f t="shared" si="17"/>
        <v>1926916.9248000002</v>
      </c>
    </row>
    <row r="161" spans="1:16" s="10" customFormat="1" ht="93.75">
      <c r="A161" s="42" t="s">
        <v>38</v>
      </c>
      <c r="B161" s="43" t="s">
        <v>14</v>
      </c>
      <c r="C161" s="32" t="s">
        <v>14</v>
      </c>
      <c r="D161" s="32" t="s">
        <v>41</v>
      </c>
      <c r="E161" s="32" t="s">
        <v>255</v>
      </c>
      <c r="F161" s="32" t="s">
        <v>7</v>
      </c>
      <c r="G161" s="43" t="s">
        <v>253</v>
      </c>
      <c r="H161" s="33" t="s">
        <v>354</v>
      </c>
      <c r="I161" s="32" t="s">
        <v>334</v>
      </c>
      <c r="J161" s="34" t="s">
        <v>332</v>
      </c>
      <c r="K161" s="32" t="s">
        <v>15</v>
      </c>
      <c r="L161" s="36" t="s">
        <v>106</v>
      </c>
      <c r="M161" s="35">
        <v>1</v>
      </c>
      <c r="N161" s="67">
        <v>2121411.6</v>
      </c>
      <c r="O161" s="38">
        <f t="shared" si="16"/>
        <v>2121411.6</v>
      </c>
      <c r="P161" s="67">
        <f t="shared" si="17"/>
        <v>2375980.9920000006</v>
      </c>
    </row>
    <row r="162" spans="1:16" s="10" customFormat="1" ht="93.75">
      <c r="A162" s="42" t="s">
        <v>38</v>
      </c>
      <c r="B162" s="43" t="s">
        <v>14</v>
      </c>
      <c r="C162" s="32" t="s">
        <v>14</v>
      </c>
      <c r="D162" s="32" t="s">
        <v>256</v>
      </c>
      <c r="E162" s="32" t="s">
        <v>224</v>
      </c>
      <c r="F162" s="32" t="s">
        <v>7</v>
      </c>
      <c r="G162" s="43" t="s">
        <v>253</v>
      </c>
      <c r="H162" s="33" t="s">
        <v>354</v>
      </c>
      <c r="I162" s="32" t="s">
        <v>334</v>
      </c>
      <c r="J162" s="34" t="s">
        <v>332</v>
      </c>
      <c r="K162" s="32" t="s">
        <v>15</v>
      </c>
      <c r="L162" s="36" t="s">
        <v>106</v>
      </c>
      <c r="M162" s="35">
        <v>1</v>
      </c>
      <c r="N162" s="67">
        <v>828642.96</v>
      </c>
      <c r="O162" s="38">
        <f t="shared" si="16"/>
        <v>828642.96</v>
      </c>
      <c r="P162" s="67">
        <f t="shared" si="17"/>
        <v>928080.1152</v>
      </c>
    </row>
    <row r="163" spans="1:16" s="10" customFormat="1" ht="93.75">
      <c r="A163" s="42" t="s">
        <v>38</v>
      </c>
      <c r="B163" s="43" t="s">
        <v>14</v>
      </c>
      <c r="C163" s="32" t="s">
        <v>14</v>
      </c>
      <c r="D163" s="32" t="s">
        <v>42</v>
      </c>
      <c r="E163" s="32" t="s">
        <v>257</v>
      </c>
      <c r="F163" s="32" t="s">
        <v>7</v>
      </c>
      <c r="G163" s="43" t="s">
        <v>253</v>
      </c>
      <c r="H163" s="33" t="s">
        <v>354</v>
      </c>
      <c r="I163" s="32" t="s">
        <v>334</v>
      </c>
      <c r="J163" s="34" t="s">
        <v>332</v>
      </c>
      <c r="K163" s="32" t="s">
        <v>15</v>
      </c>
      <c r="L163" s="36" t="s">
        <v>106</v>
      </c>
      <c r="M163" s="35">
        <v>1</v>
      </c>
      <c r="N163" s="67">
        <v>15489744</v>
      </c>
      <c r="O163" s="38">
        <f t="shared" si="16"/>
        <v>15489744</v>
      </c>
      <c r="P163" s="67">
        <f t="shared" si="17"/>
        <v>17348513.280000001</v>
      </c>
    </row>
    <row r="164" spans="1:16" s="10" customFormat="1" ht="93.75">
      <c r="A164" s="42" t="s">
        <v>38</v>
      </c>
      <c r="B164" s="43" t="s">
        <v>14</v>
      </c>
      <c r="C164" s="32" t="s">
        <v>14</v>
      </c>
      <c r="D164" s="68" t="s">
        <v>97</v>
      </c>
      <c r="E164" s="32" t="s">
        <v>223</v>
      </c>
      <c r="F164" s="32" t="s">
        <v>7</v>
      </c>
      <c r="G164" s="43" t="s">
        <v>253</v>
      </c>
      <c r="H164" s="33" t="s">
        <v>354</v>
      </c>
      <c r="I164" s="32" t="s">
        <v>334</v>
      </c>
      <c r="J164" s="34" t="s">
        <v>332</v>
      </c>
      <c r="K164" s="32" t="s">
        <v>15</v>
      </c>
      <c r="L164" s="36" t="s">
        <v>106</v>
      </c>
      <c r="M164" s="35">
        <v>1</v>
      </c>
      <c r="N164" s="67">
        <v>9428571.4299999997</v>
      </c>
      <c r="O164" s="38">
        <f t="shared" si="16"/>
        <v>9428571.4299999997</v>
      </c>
      <c r="P164" s="67">
        <f t="shared" si="17"/>
        <v>10560000.001600001</v>
      </c>
    </row>
    <row r="165" spans="1:16" s="29" customFormat="1" ht="93.75">
      <c r="A165" s="42" t="s">
        <v>38</v>
      </c>
      <c r="B165" s="43" t="s">
        <v>14</v>
      </c>
      <c r="C165" s="32" t="s">
        <v>14</v>
      </c>
      <c r="D165" s="68" t="s">
        <v>43</v>
      </c>
      <c r="E165" s="32" t="s">
        <v>44</v>
      </c>
      <c r="F165" s="32" t="s">
        <v>7</v>
      </c>
      <c r="G165" s="43" t="s">
        <v>253</v>
      </c>
      <c r="H165" s="33" t="s">
        <v>354</v>
      </c>
      <c r="I165" s="32" t="s">
        <v>334</v>
      </c>
      <c r="J165" s="34" t="s">
        <v>332</v>
      </c>
      <c r="K165" s="32" t="s">
        <v>15</v>
      </c>
      <c r="L165" s="36" t="s">
        <v>106</v>
      </c>
      <c r="M165" s="35">
        <v>1</v>
      </c>
      <c r="N165" s="67">
        <v>1742959.68</v>
      </c>
      <c r="O165" s="38">
        <f t="shared" si="16"/>
        <v>1742959.68</v>
      </c>
      <c r="P165" s="67">
        <f t="shared" si="17"/>
        <v>1952114.8416000002</v>
      </c>
    </row>
    <row r="166" spans="1:16" s="10" customFormat="1" ht="93.75">
      <c r="A166" s="42" t="s">
        <v>38</v>
      </c>
      <c r="B166" s="32" t="s">
        <v>14</v>
      </c>
      <c r="C166" s="32" t="s">
        <v>14</v>
      </c>
      <c r="D166" s="32" t="s">
        <v>325</v>
      </c>
      <c r="E166" s="32" t="s">
        <v>223</v>
      </c>
      <c r="F166" s="32" t="s">
        <v>7</v>
      </c>
      <c r="G166" s="32" t="s">
        <v>250</v>
      </c>
      <c r="H166" s="33" t="s">
        <v>355</v>
      </c>
      <c r="I166" s="32" t="s">
        <v>334</v>
      </c>
      <c r="J166" s="32" t="s">
        <v>324</v>
      </c>
      <c r="K166" s="32" t="s">
        <v>259</v>
      </c>
      <c r="L166" s="36" t="s">
        <v>106</v>
      </c>
      <c r="M166" s="36">
        <v>1</v>
      </c>
      <c r="N166" s="62">
        <v>43000</v>
      </c>
      <c r="O166" s="38">
        <f t="shared" si="16"/>
        <v>43000</v>
      </c>
      <c r="P166" s="39">
        <f t="shared" si="17"/>
        <v>48160.000000000007</v>
      </c>
    </row>
    <row r="167" spans="1:16" s="10" customFormat="1" ht="75">
      <c r="A167" s="42" t="s">
        <v>38</v>
      </c>
      <c r="B167" s="32" t="s">
        <v>14</v>
      </c>
      <c r="C167" s="32" t="s">
        <v>14</v>
      </c>
      <c r="D167" s="32" t="s">
        <v>326</v>
      </c>
      <c r="E167" s="32" t="s">
        <v>327</v>
      </c>
      <c r="F167" s="32" t="s">
        <v>7</v>
      </c>
      <c r="G167" s="41" t="s">
        <v>253</v>
      </c>
      <c r="H167" s="33" t="s">
        <v>354</v>
      </c>
      <c r="I167" s="32" t="s">
        <v>206</v>
      </c>
      <c r="J167" s="40" t="s">
        <v>324</v>
      </c>
      <c r="K167" s="32" t="s">
        <v>15</v>
      </c>
      <c r="L167" s="35" t="s">
        <v>106</v>
      </c>
      <c r="M167" s="36">
        <v>1</v>
      </c>
      <c r="N167" s="37">
        <v>2625000</v>
      </c>
      <c r="O167" s="38">
        <f t="shared" si="16"/>
        <v>2625000</v>
      </c>
      <c r="P167" s="39">
        <f t="shared" si="17"/>
        <v>2940000.0000000005</v>
      </c>
    </row>
    <row r="168" spans="1:16" s="10" customFormat="1" ht="93.75">
      <c r="A168" s="42" t="s">
        <v>38</v>
      </c>
      <c r="B168" s="32" t="s">
        <v>14</v>
      </c>
      <c r="C168" s="32" t="s">
        <v>14</v>
      </c>
      <c r="D168" s="92" t="s">
        <v>258</v>
      </c>
      <c r="E168" s="32" t="s">
        <v>223</v>
      </c>
      <c r="F168" s="32" t="s">
        <v>7</v>
      </c>
      <c r="G168" s="32" t="s">
        <v>250</v>
      </c>
      <c r="H168" s="33" t="s">
        <v>354</v>
      </c>
      <c r="I168" s="32" t="s">
        <v>334</v>
      </c>
      <c r="J168" s="34" t="s">
        <v>332</v>
      </c>
      <c r="K168" s="32" t="s">
        <v>259</v>
      </c>
      <c r="L168" s="36" t="s">
        <v>106</v>
      </c>
      <c r="M168" s="36">
        <v>1</v>
      </c>
      <c r="N168" s="37">
        <v>590000</v>
      </c>
      <c r="O168" s="38">
        <f t="shared" si="16"/>
        <v>590000</v>
      </c>
      <c r="P168" s="67">
        <f t="shared" si="17"/>
        <v>660800.00000000012</v>
      </c>
    </row>
    <row r="169" spans="1:16" s="10" customFormat="1" ht="93.75">
      <c r="A169" s="58" t="s">
        <v>38</v>
      </c>
      <c r="B169" s="43" t="s">
        <v>230</v>
      </c>
      <c r="C169" s="32" t="s">
        <v>14</v>
      </c>
      <c r="D169" s="32" t="s">
        <v>322</v>
      </c>
      <c r="E169" s="32" t="s">
        <v>107</v>
      </c>
      <c r="F169" s="32" t="s">
        <v>69</v>
      </c>
      <c r="G169" s="40"/>
      <c r="H169" s="33" t="s">
        <v>354</v>
      </c>
      <c r="I169" s="34" t="s">
        <v>26</v>
      </c>
      <c r="J169" s="43" t="s">
        <v>112</v>
      </c>
      <c r="K169" s="43" t="s">
        <v>113</v>
      </c>
      <c r="L169" s="41" t="s">
        <v>106</v>
      </c>
      <c r="M169" s="41">
        <v>1</v>
      </c>
      <c r="N169" s="82">
        <v>83099000</v>
      </c>
      <c r="O169" s="38">
        <f t="shared" si="16"/>
        <v>83099000</v>
      </c>
      <c r="P169" s="39">
        <f>O169*1.12</f>
        <v>93070880.000000015</v>
      </c>
    </row>
    <row r="170" spans="1:16" s="10" customFormat="1" ht="93.75">
      <c r="A170" s="42" t="s">
        <v>38</v>
      </c>
      <c r="B170" s="32" t="s">
        <v>14</v>
      </c>
      <c r="C170" s="32" t="s">
        <v>14</v>
      </c>
      <c r="D170" s="32" t="s">
        <v>48</v>
      </c>
      <c r="E170" s="32" t="s">
        <v>49</v>
      </c>
      <c r="F170" s="32" t="s">
        <v>7</v>
      </c>
      <c r="G170" s="32" t="s">
        <v>260</v>
      </c>
      <c r="H170" s="33" t="s">
        <v>354</v>
      </c>
      <c r="I170" s="32" t="s">
        <v>334</v>
      </c>
      <c r="J170" s="32" t="s">
        <v>335</v>
      </c>
      <c r="K170" s="32" t="s">
        <v>15</v>
      </c>
      <c r="L170" s="35" t="s">
        <v>106</v>
      </c>
      <c r="M170" s="35">
        <v>1</v>
      </c>
      <c r="N170" s="38">
        <v>383035.71</v>
      </c>
      <c r="O170" s="38">
        <f t="shared" si="16"/>
        <v>383035.71</v>
      </c>
      <c r="P170" s="39">
        <f>O170*1.12</f>
        <v>428999.99520000006</v>
      </c>
    </row>
    <row r="171" spans="1:16" s="10" customFormat="1" ht="93.75">
      <c r="A171" s="42" t="s">
        <v>38</v>
      </c>
      <c r="B171" s="32" t="s">
        <v>14</v>
      </c>
      <c r="C171" s="32" t="s">
        <v>14</v>
      </c>
      <c r="D171" s="32" t="s">
        <v>261</v>
      </c>
      <c r="E171" s="32" t="s">
        <v>223</v>
      </c>
      <c r="F171" s="32" t="s">
        <v>7</v>
      </c>
      <c r="G171" s="32" t="s">
        <v>260</v>
      </c>
      <c r="H171" s="33" t="s">
        <v>354</v>
      </c>
      <c r="I171" s="32" t="s">
        <v>334</v>
      </c>
      <c r="J171" s="32" t="s">
        <v>335</v>
      </c>
      <c r="K171" s="32" t="s">
        <v>15</v>
      </c>
      <c r="L171" s="35" t="s">
        <v>106</v>
      </c>
      <c r="M171" s="35">
        <v>1</v>
      </c>
      <c r="N171" s="38">
        <f>(1200/1.12)*12</f>
        <v>12857.142857142855</v>
      </c>
      <c r="O171" s="38">
        <f t="shared" si="16"/>
        <v>12857.142857142855</v>
      </c>
      <c r="P171" s="39">
        <f t="shared" ref="P171:P235" si="18">O171*1.12</f>
        <v>14399.999999999998</v>
      </c>
    </row>
    <row r="172" spans="1:16" ht="75">
      <c r="A172" s="93" t="s">
        <v>38</v>
      </c>
      <c r="B172" s="40" t="s">
        <v>230</v>
      </c>
      <c r="C172" s="94" t="s">
        <v>14</v>
      </c>
      <c r="D172" s="94" t="s">
        <v>83</v>
      </c>
      <c r="E172" s="94" t="s">
        <v>76</v>
      </c>
      <c r="F172" s="94" t="s">
        <v>7</v>
      </c>
      <c r="G172" s="40" t="s">
        <v>250</v>
      </c>
      <c r="H172" s="33" t="s">
        <v>354</v>
      </c>
      <c r="I172" s="94" t="s">
        <v>54</v>
      </c>
      <c r="J172" s="32" t="s">
        <v>335</v>
      </c>
      <c r="K172" s="94" t="s">
        <v>15</v>
      </c>
      <c r="L172" s="95" t="s">
        <v>106</v>
      </c>
      <c r="M172" s="96">
        <v>1</v>
      </c>
      <c r="N172" s="97">
        <v>2970000</v>
      </c>
      <c r="O172" s="38">
        <f t="shared" si="16"/>
        <v>2970000</v>
      </c>
      <c r="P172" s="39">
        <f t="shared" si="18"/>
        <v>3326400.0000000005</v>
      </c>
    </row>
    <row r="173" spans="1:16" ht="75">
      <c r="A173" s="42" t="s">
        <v>38</v>
      </c>
      <c r="B173" s="32" t="s">
        <v>14</v>
      </c>
      <c r="C173" s="32" t="s">
        <v>14</v>
      </c>
      <c r="D173" s="32" t="s">
        <v>222</v>
      </c>
      <c r="E173" s="32" t="s">
        <v>223</v>
      </c>
      <c r="F173" s="32" t="s">
        <v>7</v>
      </c>
      <c r="G173" s="32" t="s">
        <v>250</v>
      </c>
      <c r="H173" s="33" t="s">
        <v>354</v>
      </c>
      <c r="I173" s="32" t="s">
        <v>331</v>
      </c>
      <c r="J173" s="32" t="s">
        <v>335</v>
      </c>
      <c r="K173" s="32" t="s">
        <v>15</v>
      </c>
      <c r="L173" s="36" t="s">
        <v>106</v>
      </c>
      <c r="M173" s="36">
        <v>1</v>
      </c>
      <c r="N173" s="97">
        <v>320000</v>
      </c>
      <c r="O173" s="38">
        <f t="shared" si="16"/>
        <v>320000</v>
      </c>
      <c r="P173" s="39">
        <f t="shared" si="18"/>
        <v>358400.00000000006</v>
      </c>
    </row>
    <row r="174" spans="1:16" ht="75">
      <c r="A174" s="42" t="s">
        <v>38</v>
      </c>
      <c r="B174" s="32" t="s">
        <v>14</v>
      </c>
      <c r="C174" s="32" t="s">
        <v>14</v>
      </c>
      <c r="D174" s="32" t="s">
        <v>319</v>
      </c>
      <c r="E174" s="32" t="s">
        <v>53</v>
      </c>
      <c r="F174" s="32" t="s">
        <v>7</v>
      </c>
      <c r="G174" s="32" t="s">
        <v>262</v>
      </c>
      <c r="H174" s="33" t="s">
        <v>354</v>
      </c>
      <c r="I174" s="32" t="s">
        <v>54</v>
      </c>
      <c r="J174" s="32" t="s">
        <v>335</v>
      </c>
      <c r="K174" s="32" t="s">
        <v>321</v>
      </c>
      <c r="L174" s="35" t="s">
        <v>106</v>
      </c>
      <c r="M174" s="35">
        <v>1</v>
      </c>
      <c r="N174" s="39">
        <v>1647321.43</v>
      </c>
      <c r="O174" s="38">
        <f t="shared" si="16"/>
        <v>1647321.43</v>
      </c>
      <c r="P174" s="39">
        <f t="shared" si="18"/>
        <v>1845000.0016000001</v>
      </c>
    </row>
    <row r="175" spans="1:16" ht="75">
      <c r="A175" s="42" t="s">
        <v>38</v>
      </c>
      <c r="B175" s="32" t="s">
        <v>14</v>
      </c>
      <c r="C175" s="32" t="s">
        <v>14</v>
      </c>
      <c r="D175" s="32" t="s">
        <v>320</v>
      </c>
      <c r="E175" s="32" t="s">
        <v>223</v>
      </c>
      <c r="F175" s="32" t="s">
        <v>7</v>
      </c>
      <c r="G175" s="32" t="s">
        <v>262</v>
      </c>
      <c r="H175" s="33" t="s">
        <v>354</v>
      </c>
      <c r="I175" s="32" t="s">
        <v>331</v>
      </c>
      <c r="J175" s="32" t="s">
        <v>335</v>
      </c>
      <c r="K175" s="32" t="s">
        <v>321</v>
      </c>
      <c r="L175" s="36" t="s">
        <v>106</v>
      </c>
      <c r="M175" s="36">
        <v>1</v>
      </c>
      <c r="N175" s="67">
        <v>662142.86</v>
      </c>
      <c r="O175" s="38">
        <f t="shared" si="16"/>
        <v>662142.86</v>
      </c>
      <c r="P175" s="39">
        <f t="shared" si="18"/>
        <v>741600.00320000004</v>
      </c>
    </row>
    <row r="176" spans="1:16" s="13" customFormat="1" ht="56.25">
      <c r="A176" s="64" t="s">
        <v>38</v>
      </c>
      <c r="B176" s="41" t="s">
        <v>14</v>
      </c>
      <c r="C176" s="41" t="s">
        <v>14</v>
      </c>
      <c r="D176" s="41" t="s">
        <v>52</v>
      </c>
      <c r="E176" s="41" t="s">
        <v>76</v>
      </c>
      <c r="F176" s="98" t="s">
        <v>7</v>
      </c>
      <c r="G176" s="98" t="s">
        <v>316</v>
      </c>
      <c r="H176" s="33" t="s">
        <v>354</v>
      </c>
      <c r="I176" s="41" t="s">
        <v>117</v>
      </c>
      <c r="J176" s="32" t="s">
        <v>335</v>
      </c>
      <c r="K176" s="41" t="s">
        <v>118</v>
      </c>
      <c r="L176" s="98" t="s">
        <v>13</v>
      </c>
      <c r="M176" s="99">
        <v>6108</v>
      </c>
      <c r="N176" s="67">
        <v>15.410714285714286</v>
      </c>
      <c r="O176" s="38">
        <f>M176*N176</f>
        <v>94128.642857142855</v>
      </c>
      <c r="P176" s="39">
        <f>O176*1.12</f>
        <v>105424.08</v>
      </c>
    </row>
    <row r="177" spans="1:16" ht="56.25">
      <c r="A177" s="64" t="s">
        <v>38</v>
      </c>
      <c r="B177" s="41" t="s">
        <v>14</v>
      </c>
      <c r="C177" s="41" t="s">
        <v>14</v>
      </c>
      <c r="D177" s="41" t="s">
        <v>52</v>
      </c>
      <c r="E177" s="41" t="s">
        <v>76</v>
      </c>
      <c r="F177" s="98" t="s">
        <v>7</v>
      </c>
      <c r="G177" s="98" t="s">
        <v>316</v>
      </c>
      <c r="H177" s="33" t="s">
        <v>354</v>
      </c>
      <c r="I177" s="41" t="s">
        <v>119</v>
      </c>
      <c r="J177" s="32" t="s">
        <v>335</v>
      </c>
      <c r="K177" s="41" t="s">
        <v>118</v>
      </c>
      <c r="L177" s="98" t="s">
        <v>13</v>
      </c>
      <c r="M177" s="99">
        <v>27540</v>
      </c>
      <c r="N177" s="67">
        <v>18.285714285714285</v>
      </c>
      <c r="O177" s="38">
        <f t="shared" si="16"/>
        <v>503588.57142857142</v>
      </c>
      <c r="P177" s="39">
        <f t="shared" si="18"/>
        <v>564019.20000000007</v>
      </c>
    </row>
    <row r="178" spans="1:16" ht="56.25">
      <c r="A178" s="64" t="s">
        <v>38</v>
      </c>
      <c r="B178" s="41" t="s">
        <v>14</v>
      </c>
      <c r="C178" s="41" t="s">
        <v>14</v>
      </c>
      <c r="D178" s="41" t="s">
        <v>52</v>
      </c>
      <c r="E178" s="41" t="s">
        <v>76</v>
      </c>
      <c r="F178" s="98" t="s">
        <v>7</v>
      </c>
      <c r="G178" s="98" t="s">
        <v>316</v>
      </c>
      <c r="H178" s="33" t="s">
        <v>354</v>
      </c>
      <c r="I178" s="41" t="s">
        <v>120</v>
      </c>
      <c r="J178" s="32" t="s">
        <v>335</v>
      </c>
      <c r="K178" s="41" t="s">
        <v>118</v>
      </c>
      <c r="L178" s="98" t="s">
        <v>13</v>
      </c>
      <c r="M178" s="99">
        <v>65208</v>
      </c>
      <c r="N178" s="67">
        <v>18.839285714285715</v>
      </c>
      <c r="O178" s="38">
        <f t="shared" si="16"/>
        <v>1228472.142857143</v>
      </c>
      <c r="P178" s="39">
        <f t="shared" si="18"/>
        <v>1375888.8000000003</v>
      </c>
    </row>
    <row r="179" spans="1:16" s="3" customFormat="1" ht="56.25">
      <c r="A179" s="64" t="s">
        <v>38</v>
      </c>
      <c r="B179" s="41" t="s">
        <v>14</v>
      </c>
      <c r="C179" s="41" t="s">
        <v>14</v>
      </c>
      <c r="D179" s="41" t="s">
        <v>52</v>
      </c>
      <c r="E179" s="41" t="s">
        <v>76</v>
      </c>
      <c r="F179" s="98" t="s">
        <v>7</v>
      </c>
      <c r="G179" s="98" t="s">
        <v>316</v>
      </c>
      <c r="H179" s="33" t="s">
        <v>354</v>
      </c>
      <c r="I179" s="41" t="s">
        <v>121</v>
      </c>
      <c r="J179" s="32" t="s">
        <v>335</v>
      </c>
      <c r="K179" s="41" t="s">
        <v>118</v>
      </c>
      <c r="L179" s="98" t="s">
        <v>13</v>
      </c>
      <c r="M179" s="99">
        <v>18444</v>
      </c>
      <c r="N179" s="67">
        <v>24.482142857142858</v>
      </c>
      <c r="O179" s="38">
        <f t="shared" si="16"/>
        <v>451548.64285714284</v>
      </c>
      <c r="P179" s="39">
        <f t="shared" si="18"/>
        <v>505734.48000000004</v>
      </c>
    </row>
    <row r="180" spans="1:16" s="3" customFormat="1" ht="75">
      <c r="A180" s="64" t="s">
        <v>38</v>
      </c>
      <c r="B180" s="41" t="s">
        <v>14</v>
      </c>
      <c r="C180" s="41" t="s">
        <v>14</v>
      </c>
      <c r="D180" s="41" t="s">
        <v>52</v>
      </c>
      <c r="E180" s="41" t="s">
        <v>76</v>
      </c>
      <c r="F180" s="98" t="s">
        <v>7</v>
      </c>
      <c r="G180" s="98" t="s">
        <v>316</v>
      </c>
      <c r="H180" s="33" t="s">
        <v>354</v>
      </c>
      <c r="I180" s="41" t="s">
        <v>122</v>
      </c>
      <c r="J180" s="32" t="s">
        <v>335</v>
      </c>
      <c r="K180" s="41" t="s">
        <v>118</v>
      </c>
      <c r="L180" s="98" t="s">
        <v>13</v>
      </c>
      <c r="M180" s="99">
        <v>11220</v>
      </c>
      <c r="N180" s="67">
        <v>15.955357142857142</v>
      </c>
      <c r="O180" s="38">
        <f t="shared" si="16"/>
        <v>179019.10714285713</v>
      </c>
      <c r="P180" s="39">
        <f t="shared" si="18"/>
        <v>200501.4</v>
      </c>
    </row>
    <row r="181" spans="1:16" s="3" customFormat="1" ht="56.25">
      <c r="A181" s="64" t="s">
        <v>38</v>
      </c>
      <c r="B181" s="41" t="s">
        <v>14</v>
      </c>
      <c r="C181" s="41" t="s">
        <v>14</v>
      </c>
      <c r="D181" s="41" t="s">
        <v>52</v>
      </c>
      <c r="E181" s="41" t="s">
        <v>76</v>
      </c>
      <c r="F181" s="98" t="s">
        <v>7</v>
      </c>
      <c r="G181" s="98" t="s">
        <v>316</v>
      </c>
      <c r="H181" s="33" t="s">
        <v>354</v>
      </c>
      <c r="I181" s="41" t="s">
        <v>123</v>
      </c>
      <c r="J181" s="32" t="s">
        <v>335</v>
      </c>
      <c r="K181" s="41" t="s">
        <v>118</v>
      </c>
      <c r="L181" s="98" t="s">
        <v>13</v>
      </c>
      <c r="M181" s="99">
        <v>79296</v>
      </c>
      <c r="N181" s="67">
        <v>15.258928571428569</v>
      </c>
      <c r="O181" s="38">
        <f t="shared" si="16"/>
        <v>1209971.9999999998</v>
      </c>
      <c r="P181" s="39">
        <f t="shared" si="18"/>
        <v>1355168.64</v>
      </c>
    </row>
    <row r="182" spans="1:16" s="3" customFormat="1" ht="56.25">
      <c r="A182" s="64" t="s">
        <v>38</v>
      </c>
      <c r="B182" s="41" t="s">
        <v>14</v>
      </c>
      <c r="C182" s="41" t="s">
        <v>14</v>
      </c>
      <c r="D182" s="41" t="s">
        <v>52</v>
      </c>
      <c r="E182" s="41" t="s">
        <v>76</v>
      </c>
      <c r="F182" s="98" t="s">
        <v>7</v>
      </c>
      <c r="G182" s="98" t="s">
        <v>316</v>
      </c>
      <c r="H182" s="33" t="s">
        <v>354</v>
      </c>
      <c r="I182" s="41" t="s">
        <v>124</v>
      </c>
      <c r="J182" s="32" t="s">
        <v>335</v>
      </c>
      <c r="K182" s="41" t="s">
        <v>118</v>
      </c>
      <c r="L182" s="98" t="s">
        <v>13</v>
      </c>
      <c r="M182" s="99">
        <v>7536</v>
      </c>
      <c r="N182" s="67">
        <v>16.089285714285712</v>
      </c>
      <c r="O182" s="38">
        <f t="shared" si="16"/>
        <v>121248.85714285713</v>
      </c>
      <c r="P182" s="39">
        <f t="shared" si="18"/>
        <v>135798.72</v>
      </c>
    </row>
    <row r="183" spans="1:16" s="3" customFormat="1" ht="56.25">
      <c r="A183" s="64" t="s">
        <v>38</v>
      </c>
      <c r="B183" s="41" t="s">
        <v>14</v>
      </c>
      <c r="C183" s="41" t="s">
        <v>14</v>
      </c>
      <c r="D183" s="41" t="s">
        <v>52</v>
      </c>
      <c r="E183" s="41" t="s">
        <v>76</v>
      </c>
      <c r="F183" s="98" t="s">
        <v>7</v>
      </c>
      <c r="G183" s="98" t="s">
        <v>316</v>
      </c>
      <c r="H183" s="33" t="s">
        <v>354</v>
      </c>
      <c r="I183" s="41" t="s">
        <v>125</v>
      </c>
      <c r="J183" s="32" t="s">
        <v>335</v>
      </c>
      <c r="K183" s="41" t="s">
        <v>118</v>
      </c>
      <c r="L183" s="98" t="s">
        <v>13</v>
      </c>
      <c r="M183" s="99">
        <v>39336</v>
      </c>
      <c r="N183" s="67">
        <v>17.321428571428569</v>
      </c>
      <c r="O183" s="38">
        <f t="shared" si="16"/>
        <v>681355.7142857142</v>
      </c>
      <c r="P183" s="39">
        <f t="shared" si="18"/>
        <v>763118.4</v>
      </c>
    </row>
    <row r="184" spans="1:16" s="3" customFormat="1" ht="56.25">
      <c r="A184" s="64" t="s">
        <v>38</v>
      </c>
      <c r="B184" s="41" t="s">
        <v>14</v>
      </c>
      <c r="C184" s="41" t="s">
        <v>14</v>
      </c>
      <c r="D184" s="41" t="s">
        <v>52</v>
      </c>
      <c r="E184" s="41" t="s">
        <v>76</v>
      </c>
      <c r="F184" s="98" t="s">
        <v>7</v>
      </c>
      <c r="G184" s="98" t="s">
        <v>316</v>
      </c>
      <c r="H184" s="33" t="s">
        <v>354</v>
      </c>
      <c r="I184" s="41" t="s">
        <v>126</v>
      </c>
      <c r="J184" s="32" t="s">
        <v>335</v>
      </c>
      <c r="K184" s="41" t="s">
        <v>118</v>
      </c>
      <c r="L184" s="98" t="s">
        <v>13</v>
      </c>
      <c r="M184" s="99">
        <v>37116</v>
      </c>
      <c r="N184" s="67">
        <v>14.848214285714283</v>
      </c>
      <c r="O184" s="38">
        <f t="shared" si="16"/>
        <v>551106.32142857136</v>
      </c>
      <c r="P184" s="39">
        <f t="shared" si="18"/>
        <v>617239.07999999996</v>
      </c>
    </row>
    <row r="185" spans="1:16" ht="56.25">
      <c r="A185" s="64" t="s">
        <v>38</v>
      </c>
      <c r="B185" s="41" t="s">
        <v>14</v>
      </c>
      <c r="C185" s="41" t="s">
        <v>14</v>
      </c>
      <c r="D185" s="41" t="s">
        <v>52</v>
      </c>
      <c r="E185" s="41" t="s">
        <v>76</v>
      </c>
      <c r="F185" s="98" t="s">
        <v>7</v>
      </c>
      <c r="G185" s="98" t="s">
        <v>316</v>
      </c>
      <c r="H185" s="33" t="s">
        <v>354</v>
      </c>
      <c r="I185" s="41" t="s">
        <v>127</v>
      </c>
      <c r="J185" s="32" t="s">
        <v>335</v>
      </c>
      <c r="K185" s="41" t="s">
        <v>118</v>
      </c>
      <c r="L185" s="98" t="s">
        <v>13</v>
      </c>
      <c r="M185" s="99">
        <v>26352</v>
      </c>
      <c r="N185" s="67">
        <v>14.580357142857141</v>
      </c>
      <c r="O185" s="38">
        <f t="shared" si="16"/>
        <v>384221.57142857136</v>
      </c>
      <c r="P185" s="39">
        <f t="shared" si="18"/>
        <v>430328.16</v>
      </c>
    </row>
    <row r="186" spans="1:16" s="3" customFormat="1" ht="56.25">
      <c r="A186" s="64" t="s">
        <v>38</v>
      </c>
      <c r="B186" s="41" t="s">
        <v>14</v>
      </c>
      <c r="C186" s="41" t="s">
        <v>14</v>
      </c>
      <c r="D186" s="41" t="s">
        <v>52</v>
      </c>
      <c r="E186" s="41" t="s">
        <v>76</v>
      </c>
      <c r="F186" s="98" t="s">
        <v>7</v>
      </c>
      <c r="G186" s="98" t="s">
        <v>316</v>
      </c>
      <c r="H186" s="33" t="s">
        <v>354</v>
      </c>
      <c r="I186" s="41" t="s">
        <v>128</v>
      </c>
      <c r="J186" s="32" t="s">
        <v>335</v>
      </c>
      <c r="K186" s="41" t="s">
        <v>118</v>
      </c>
      <c r="L186" s="98" t="s">
        <v>13</v>
      </c>
      <c r="M186" s="99">
        <v>51300</v>
      </c>
      <c r="N186" s="67">
        <v>17.883928571428569</v>
      </c>
      <c r="O186" s="38">
        <f t="shared" si="16"/>
        <v>917445.53571428556</v>
      </c>
      <c r="P186" s="39">
        <f t="shared" si="18"/>
        <v>1027538.9999999999</v>
      </c>
    </row>
    <row r="187" spans="1:16" ht="56.25">
      <c r="A187" s="64" t="s">
        <v>38</v>
      </c>
      <c r="B187" s="41" t="s">
        <v>14</v>
      </c>
      <c r="C187" s="41" t="s">
        <v>14</v>
      </c>
      <c r="D187" s="41" t="s">
        <v>52</v>
      </c>
      <c r="E187" s="41" t="s">
        <v>76</v>
      </c>
      <c r="F187" s="98" t="s">
        <v>7</v>
      </c>
      <c r="G187" s="98" t="s">
        <v>316</v>
      </c>
      <c r="H187" s="33" t="s">
        <v>354</v>
      </c>
      <c r="I187" s="41" t="s">
        <v>129</v>
      </c>
      <c r="J187" s="32" t="s">
        <v>335</v>
      </c>
      <c r="K187" s="41" t="s">
        <v>118</v>
      </c>
      <c r="L187" s="98" t="s">
        <v>13</v>
      </c>
      <c r="M187" s="99">
        <v>2064</v>
      </c>
      <c r="N187" s="67">
        <v>17.455357142857142</v>
      </c>
      <c r="O187" s="38">
        <f t="shared" si="16"/>
        <v>36027.857142857145</v>
      </c>
      <c r="P187" s="39">
        <f t="shared" si="18"/>
        <v>40351.200000000004</v>
      </c>
    </row>
    <row r="188" spans="1:16" ht="56.25">
      <c r="A188" s="64" t="s">
        <v>38</v>
      </c>
      <c r="B188" s="41" t="s">
        <v>14</v>
      </c>
      <c r="C188" s="41" t="s">
        <v>14</v>
      </c>
      <c r="D188" s="41" t="s">
        <v>52</v>
      </c>
      <c r="E188" s="41" t="s">
        <v>76</v>
      </c>
      <c r="F188" s="98" t="s">
        <v>7</v>
      </c>
      <c r="G188" s="98" t="s">
        <v>316</v>
      </c>
      <c r="H188" s="33" t="s">
        <v>354</v>
      </c>
      <c r="I188" s="41" t="s">
        <v>130</v>
      </c>
      <c r="J188" s="32" t="s">
        <v>335</v>
      </c>
      <c r="K188" s="41" t="s">
        <v>118</v>
      </c>
      <c r="L188" s="98" t="s">
        <v>13</v>
      </c>
      <c r="M188" s="99">
        <v>1704</v>
      </c>
      <c r="N188" s="67">
        <v>15.955357142857142</v>
      </c>
      <c r="O188" s="38">
        <f t="shared" si="16"/>
        <v>27187.928571428569</v>
      </c>
      <c r="P188" s="39">
        <f t="shared" si="18"/>
        <v>30450.48</v>
      </c>
    </row>
    <row r="189" spans="1:16" ht="56.25">
      <c r="A189" s="64" t="s">
        <v>38</v>
      </c>
      <c r="B189" s="41" t="s">
        <v>14</v>
      </c>
      <c r="C189" s="41" t="s">
        <v>14</v>
      </c>
      <c r="D189" s="41" t="s">
        <v>52</v>
      </c>
      <c r="E189" s="41" t="s">
        <v>76</v>
      </c>
      <c r="F189" s="98" t="s">
        <v>7</v>
      </c>
      <c r="G189" s="98" t="s">
        <v>316</v>
      </c>
      <c r="H189" s="33" t="s">
        <v>354</v>
      </c>
      <c r="I189" s="41" t="s">
        <v>131</v>
      </c>
      <c r="J189" s="32" t="s">
        <v>335</v>
      </c>
      <c r="K189" s="41" t="s">
        <v>118</v>
      </c>
      <c r="L189" s="98" t="s">
        <v>13</v>
      </c>
      <c r="M189" s="99">
        <v>37584</v>
      </c>
      <c r="N189" s="67">
        <v>16.642857142857142</v>
      </c>
      <c r="O189" s="38">
        <f t="shared" si="16"/>
        <v>625505.14285714284</v>
      </c>
      <c r="P189" s="39">
        <f t="shared" si="18"/>
        <v>700565.76</v>
      </c>
    </row>
    <row r="190" spans="1:16" ht="56.25">
      <c r="A190" s="64" t="s">
        <v>38</v>
      </c>
      <c r="B190" s="41" t="s">
        <v>14</v>
      </c>
      <c r="C190" s="41" t="s">
        <v>14</v>
      </c>
      <c r="D190" s="41" t="s">
        <v>52</v>
      </c>
      <c r="E190" s="41" t="s">
        <v>76</v>
      </c>
      <c r="F190" s="98" t="s">
        <v>7</v>
      </c>
      <c r="G190" s="98" t="s">
        <v>316</v>
      </c>
      <c r="H190" s="33" t="s">
        <v>354</v>
      </c>
      <c r="I190" s="41" t="s">
        <v>132</v>
      </c>
      <c r="J190" s="32" t="s">
        <v>335</v>
      </c>
      <c r="K190" s="41" t="s">
        <v>118</v>
      </c>
      <c r="L190" s="98" t="s">
        <v>13</v>
      </c>
      <c r="M190" s="99">
        <v>612</v>
      </c>
      <c r="N190" s="67">
        <v>18.008928571428573</v>
      </c>
      <c r="O190" s="38">
        <f t="shared" si="16"/>
        <v>11021.464285714286</v>
      </c>
      <c r="P190" s="39">
        <f t="shared" si="18"/>
        <v>12344.04</v>
      </c>
    </row>
    <row r="191" spans="1:16" ht="56.25">
      <c r="A191" s="64" t="s">
        <v>38</v>
      </c>
      <c r="B191" s="41" t="s">
        <v>14</v>
      </c>
      <c r="C191" s="41" t="s">
        <v>14</v>
      </c>
      <c r="D191" s="41" t="s">
        <v>52</v>
      </c>
      <c r="E191" s="41" t="s">
        <v>76</v>
      </c>
      <c r="F191" s="98" t="s">
        <v>7</v>
      </c>
      <c r="G191" s="98" t="s">
        <v>316</v>
      </c>
      <c r="H191" s="33" t="s">
        <v>354</v>
      </c>
      <c r="I191" s="41" t="s">
        <v>133</v>
      </c>
      <c r="J191" s="32" t="s">
        <v>335</v>
      </c>
      <c r="K191" s="41" t="s">
        <v>118</v>
      </c>
      <c r="L191" s="98" t="s">
        <v>13</v>
      </c>
      <c r="M191" s="99">
        <v>14184</v>
      </c>
      <c r="N191" s="67">
        <v>15.526785714285714</v>
      </c>
      <c r="O191" s="38">
        <f t="shared" si="16"/>
        <v>220231.92857142855</v>
      </c>
      <c r="P191" s="39">
        <f t="shared" si="18"/>
        <v>246659.76</v>
      </c>
    </row>
    <row r="192" spans="1:16" ht="56.25">
      <c r="A192" s="64" t="s">
        <v>38</v>
      </c>
      <c r="B192" s="41" t="s">
        <v>14</v>
      </c>
      <c r="C192" s="41" t="s">
        <v>14</v>
      </c>
      <c r="D192" s="41" t="s">
        <v>52</v>
      </c>
      <c r="E192" s="41" t="s">
        <v>76</v>
      </c>
      <c r="F192" s="98" t="s">
        <v>7</v>
      </c>
      <c r="G192" s="98" t="s">
        <v>316</v>
      </c>
      <c r="H192" s="33" t="s">
        <v>354</v>
      </c>
      <c r="I192" s="41" t="s">
        <v>134</v>
      </c>
      <c r="J192" s="32" t="s">
        <v>335</v>
      </c>
      <c r="K192" s="41" t="s">
        <v>118</v>
      </c>
      <c r="L192" s="98" t="s">
        <v>13</v>
      </c>
      <c r="M192" s="99">
        <v>366000</v>
      </c>
      <c r="N192" s="67">
        <v>15.258928571428569</v>
      </c>
      <c r="O192" s="38">
        <f t="shared" si="16"/>
        <v>5584767.8571428563</v>
      </c>
      <c r="P192" s="39">
        <f t="shared" si="18"/>
        <v>6254940</v>
      </c>
    </row>
    <row r="193" spans="1:16" ht="56.25">
      <c r="A193" s="64" t="s">
        <v>38</v>
      </c>
      <c r="B193" s="41" t="s">
        <v>14</v>
      </c>
      <c r="C193" s="41" t="s">
        <v>14</v>
      </c>
      <c r="D193" s="41" t="s">
        <v>52</v>
      </c>
      <c r="E193" s="41" t="s">
        <v>76</v>
      </c>
      <c r="F193" s="98" t="s">
        <v>7</v>
      </c>
      <c r="G193" s="98" t="s">
        <v>316</v>
      </c>
      <c r="H193" s="33" t="s">
        <v>354</v>
      </c>
      <c r="I193" s="41" t="s">
        <v>135</v>
      </c>
      <c r="J193" s="32" t="s">
        <v>335</v>
      </c>
      <c r="K193" s="41" t="s">
        <v>118</v>
      </c>
      <c r="L193" s="98" t="s">
        <v>13</v>
      </c>
      <c r="M193" s="99">
        <v>426000</v>
      </c>
      <c r="N193" s="67">
        <v>16.919642857142854</v>
      </c>
      <c r="O193" s="38">
        <f t="shared" si="16"/>
        <v>7207767.8571428554</v>
      </c>
      <c r="P193" s="39">
        <f t="shared" si="18"/>
        <v>8072699.9999999991</v>
      </c>
    </row>
    <row r="194" spans="1:16" ht="56.25">
      <c r="A194" s="64" t="s">
        <v>38</v>
      </c>
      <c r="B194" s="41" t="s">
        <v>14</v>
      </c>
      <c r="C194" s="41" t="s">
        <v>14</v>
      </c>
      <c r="D194" s="41" t="s">
        <v>52</v>
      </c>
      <c r="E194" s="41" t="s">
        <v>76</v>
      </c>
      <c r="F194" s="98" t="s">
        <v>7</v>
      </c>
      <c r="G194" s="98" t="s">
        <v>316</v>
      </c>
      <c r="H194" s="33" t="s">
        <v>354</v>
      </c>
      <c r="I194" s="41" t="s">
        <v>136</v>
      </c>
      <c r="J194" s="32" t="s">
        <v>335</v>
      </c>
      <c r="K194" s="41" t="s">
        <v>118</v>
      </c>
      <c r="L194" s="98" t="s">
        <v>13</v>
      </c>
      <c r="M194" s="99">
        <v>564000</v>
      </c>
      <c r="N194" s="67">
        <v>15.392857142857141</v>
      </c>
      <c r="O194" s="38">
        <f t="shared" si="16"/>
        <v>8681571.4285714272</v>
      </c>
      <c r="P194" s="39">
        <f t="shared" si="18"/>
        <v>9723360</v>
      </c>
    </row>
    <row r="195" spans="1:16" ht="56.25">
      <c r="A195" s="64" t="s">
        <v>38</v>
      </c>
      <c r="B195" s="41" t="s">
        <v>14</v>
      </c>
      <c r="C195" s="41" t="s">
        <v>14</v>
      </c>
      <c r="D195" s="41" t="s">
        <v>52</v>
      </c>
      <c r="E195" s="41" t="s">
        <v>76</v>
      </c>
      <c r="F195" s="98" t="s">
        <v>7</v>
      </c>
      <c r="G195" s="98" t="s">
        <v>316</v>
      </c>
      <c r="H195" s="33" t="s">
        <v>354</v>
      </c>
      <c r="I195" s="41" t="s">
        <v>137</v>
      </c>
      <c r="J195" s="32" t="s">
        <v>335</v>
      </c>
      <c r="K195" s="41" t="s">
        <v>118</v>
      </c>
      <c r="L195" s="98" t="s">
        <v>13</v>
      </c>
      <c r="M195" s="99">
        <v>248220</v>
      </c>
      <c r="N195" s="67">
        <v>15.526785714285714</v>
      </c>
      <c r="O195" s="38">
        <f t="shared" si="16"/>
        <v>3854058.75</v>
      </c>
      <c r="P195" s="39">
        <f t="shared" si="18"/>
        <v>4316545.8000000007</v>
      </c>
    </row>
    <row r="196" spans="1:16" ht="56.25">
      <c r="A196" s="64" t="s">
        <v>38</v>
      </c>
      <c r="B196" s="41" t="s">
        <v>14</v>
      </c>
      <c r="C196" s="41" t="s">
        <v>14</v>
      </c>
      <c r="D196" s="41" t="s">
        <v>52</v>
      </c>
      <c r="E196" s="41" t="s">
        <v>76</v>
      </c>
      <c r="F196" s="98" t="s">
        <v>7</v>
      </c>
      <c r="G196" s="98" t="s">
        <v>316</v>
      </c>
      <c r="H196" s="33" t="s">
        <v>354</v>
      </c>
      <c r="I196" s="41" t="s">
        <v>138</v>
      </c>
      <c r="J196" s="32" t="s">
        <v>335</v>
      </c>
      <c r="K196" s="41" t="s">
        <v>118</v>
      </c>
      <c r="L196" s="98" t="s">
        <v>13</v>
      </c>
      <c r="M196" s="99">
        <v>22920</v>
      </c>
      <c r="N196" s="67">
        <v>16.776785714285712</v>
      </c>
      <c r="O196" s="38">
        <f t="shared" si="16"/>
        <v>384523.92857142852</v>
      </c>
      <c r="P196" s="39">
        <f t="shared" si="18"/>
        <v>430666.8</v>
      </c>
    </row>
    <row r="197" spans="1:16" ht="56.25">
      <c r="A197" s="64" t="s">
        <v>38</v>
      </c>
      <c r="B197" s="41" t="s">
        <v>14</v>
      </c>
      <c r="C197" s="41" t="s">
        <v>14</v>
      </c>
      <c r="D197" s="41" t="s">
        <v>52</v>
      </c>
      <c r="E197" s="41" t="s">
        <v>76</v>
      </c>
      <c r="F197" s="98" t="s">
        <v>7</v>
      </c>
      <c r="G197" s="98" t="s">
        <v>316</v>
      </c>
      <c r="H197" s="33" t="s">
        <v>354</v>
      </c>
      <c r="I197" s="41" t="s">
        <v>139</v>
      </c>
      <c r="J197" s="32" t="s">
        <v>335</v>
      </c>
      <c r="K197" s="41" t="s">
        <v>118</v>
      </c>
      <c r="L197" s="98" t="s">
        <v>13</v>
      </c>
      <c r="M197" s="99">
        <v>40248</v>
      </c>
      <c r="N197" s="67">
        <v>11.767857142857142</v>
      </c>
      <c r="O197" s="38">
        <f t="shared" si="16"/>
        <v>473632.71428571426</v>
      </c>
      <c r="P197" s="39">
        <f t="shared" si="18"/>
        <v>530468.64</v>
      </c>
    </row>
    <row r="198" spans="1:16" ht="56.25">
      <c r="A198" s="64" t="s">
        <v>38</v>
      </c>
      <c r="B198" s="41" t="s">
        <v>14</v>
      </c>
      <c r="C198" s="41" t="s">
        <v>14</v>
      </c>
      <c r="D198" s="41" t="s">
        <v>52</v>
      </c>
      <c r="E198" s="41" t="s">
        <v>76</v>
      </c>
      <c r="F198" s="98" t="s">
        <v>7</v>
      </c>
      <c r="G198" s="98" t="s">
        <v>316</v>
      </c>
      <c r="H198" s="33" t="s">
        <v>354</v>
      </c>
      <c r="I198" s="41" t="s">
        <v>140</v>
      </c>
      <c r="J198" s="32" t="s">
        <v>335</v>
      </c>
      <c r="K198" s="41" t="s">
        <v>118</v>
      </c>
      <c r="L198" s="98" t="s">
        <v>13</v>
      </c>
      <c r="M198" s="99">
        <v>142716</v>
      </c>
      <c r="N198" s="67">
        <v>15.258928571428569</v>
      </c>
      <c r="O198" s="38">
        <f t="shared" si="16"/>
        <v>2177693.2499999995</v>
      </c>
      <c r="P198" s="39">
        <f t="shared" si="18"/>
        <v>2439016.4399999995</v>
      </c>
    </row>
    <row r="199" spans="1:16" ht="56.25">
      <c r="A199" s="64" t="s">
        <v>38</v>
      </c>
      <c r="B199" s="41" t="s">
        <v>14</v>
      </c>
      <c r="C199" s="41" t="s">
        <v>14</v>
      </c>
      <c r="D199" s="41" t="s">
        <v>52</v>
      </c>
      <c r="E199" s="41" t="s">
        <v>76</v>
      </c>
      <c r="F199" s="98" t="s">
        <v>7</v>
      </c>
      <c r="G199" s="98" t="s">
        <v>316</v>
      </c>
      <c r="H199" s="33" t="s">
        <v>354</v>
      </c>
      <c r="I199" s="41" t="s">
        <v>141</v>
      </c>
      <c r="J199" s="32" t="s">
        <v>335</v>
      </c>
      <c r="K199" s="41" t="s">
        <v>118</v>
      </c>
      <c r="L199" s="98" t="s">
        <v>13</v>
      </c>
      <c r="M199" s="99">
        <v>18108</v>
      </c>
      <c r="N199" s="67">
        <v>15.955357142857142</v>
      </c>
      <c r="O199" s="38">
        <f t="shared" si="16"/>
        <v>288919.60714285716</v>
      </c>
      <c r="P199" s="39">
        <f t="shared" si="18"/>
        <v>323589.96000000002</v>
      </c>
    </row>
    <row r="200" spans="1:16" ht="56.25">
      <c r="A200" s="64" t="s">
        <v>38</v>
      </c>
      <c r="B200" s="41" t="s">
        <v>14</v>
      </c>
      <c r="C200" s="41" t="s">
        <v>14</v>
      </c>
      <c r="D200" s="41" t="s">
        <v>52</v>
      </c>
      <c r="E200" s="41" t="s">
        <v>76</v>
      </c>
      <c r="F200" s="98" t="s">
        <v>7</v>
      </c>
      <c r="G200" s="98" t="s">
        <v>316</v>
      </c>
      <c r="H200" s="33" t="s">
        <v>354</v>
      </c>
      <c r="I200" s="41" t="s">
        <v>165</v>
      </c>
      <c r="J200" s="32" t="s">
        <v>335</v>
      </c>
      <c r="K200" s="41" t="s">
        <v>118</v>
      </c>
      <c r="L200" s="98" t="s">
        <v>13</v>
      </c>
      <c r="M200" s="99">
        <v>87060</v>
      </c>
      <c r="N200" s="67">
        <v>16.776785714285712</v>
      </c>
      <c r="O200" s="38">
        <f t="shared" si="16"/>
        <v>1460586.9642857141</v>
      </c>
      <c r="P200" s="39">
        <f t="shared" si="18"/>
        <v>1635857.4</v>
      </c>
    </row>
    <row r="201" spans="1:16" ht="56.25">
      <c r="A201" s="64" t="s">
        <v>38</v>
      </c>
      <c r="B201" s="41" t="s">
        <v>14</v>
      </c>
      <c r="C201" s="41" t="s">
        <v>14</v>
      </c>
      <c r="D201" s="41" t="s">
        <v>52</v>
      </c>
      <c r="E201" s="41" t="s">
        <v>76</v>
      </c>
      <c r="F201" s="98" t="s">
        <v>7</v>
      </c>
      <c r="G201" s="98" t="s">
        <v>316</v>
      </c>
      <c r="H201" s="33" t="s">
        <v>354</v>
      </c>
      <c r="I201" s="41" t="s">
        <v>142</v>
      </c>
      <c r="J201" s="32" t="s">
        <v>335</v>
      </c>
      <c r="K201" s="41" t="s">
        <v>118</v>
      </c>
      <c r="L201" s="98" t="s">
        <v>13</v>
      </c>
      <c r="M201" s="99">
        <v>67200</v>
      </c>
      <c r="N201" s="67">
        <v>15.955357142857142</v>
      </c>
      <c r="O201" s="38">
        <f t="shared" si="16"/>
        <v>1072200</v>
      </c>
      <c r="P201" s="39">
        <f t="shared" si="18"/>
        <v>1200864</v>
      </c>
    </row>
    <row r="202" spans="1:16" ht="56.25">
      <c r="A202" s="64" t="s">
        <v>38</v>
      </c>
      <c r="B202" s="41" t="s">
        <v>14</v>
      </c>
      <c r="C202" s="41" t="s">
        <v>14</v>
      </c>
      <c r="D202" s="41" t="s">
        <v>52</v>
      </c>
      <c r="E202" s="41" t="s">
        <v>76</v>
      </c>
      <c r="F202" s="98" t="s">
        <v>7</v>
      </c>
      <c r="G202" s="98" t="s">
        <v>316</v>
      </c>
      <c r="H202" s="33" t="s">
        <v>354</v>
      </c>
      <c r="I202" s="41" t="s">
        <v>143</v>
      </c>
      <c r="J202" s="32" t="s">
        <v>335</v>
      </c>
      <c r="K202" s="41" t="s">
        <v>118</v>
      </c>
      <c r="L202" s="98" t="s">
        <v>13</v>
      </c>
      <c r="M202" s="99">
        <v>57840</v>
      </c>
      <c r="N202" s="67">
        <v>15.392857142857141</v>
      </c>
      <c r="O202" s="38">
        <f t="shared" si="16"/>
        <v>890322.85714285704</v>
      </c>
      <c r="P202" s="39">
        <f t="shared" si="18"/>
        <v>997161.6</v>
      </c>
    </row>
    <row r="203" spans="1:16" ht="56.25">
      <c r="A203" s="64" t="s">
        <v>38</v>
      </c>
      <c r="B203" s="41" t="s">
        <v>14</v>
      </c>
      <c r="C203" s="41" t="s">
        <v>14</v>
      </c>
      <c r="D203" s="41" t="s">
        <v>52</v>
      </c>
      <c r="E203" s="41" t="s">
        <v>76</v>
      </c>
      <c r="F203" s="98" t="s">
        <v>7</v>
      </c>
      <c r="G203" s="98" t="s">
        <v>316</v>
      </c>
      <c r="H203" s="33" t="s">
        <v>354</v>
      </c>
      <c r="I203" s="41" t="s">
        <v>144</v>
      </c>
      <c r="J203" s="32" t="s">
        <v>335</v>
      </c>
      <c r="K203" s="41" t="s">
        <v>118</v>
      </c>
      <c r="L203" s="98" t="s">
        <v>13</v>
      </c>
      <c r="M203" s="99">
        <v>53688</v>
      </c>
      <c r="N203" s="67">
        <v>15.687499999999998</v>
      </c>
      <c r="O203" s="38">
        <f t="shared" si="16"/>
        <v>842230.49999999988</v>
      </c>
      <c r="P203" s="39">
        <f t="shared" si="18"/>
        <v>943298.15999999992</v>
      </c>
    </row>
    <row r="204" spans="1:16" ht="56.25">
      <c r="A204" s="64" t="s">
        <v>38</v>
      </c>
      <c r="B204" s="41" t="s">
        <v>14</v>
      </c>
      <c r="C204" s="41" t="s">
        <v>14</v>
      </c>
      <c r="D204" s="41" t="s">
        <v>52</v>
      </c>
      <c r="E204" s="41" t="s">
        <v>76</v>
      </c>
      <c r="F204" s="98" t="s">
        <v>7</v>
      </c>
      <c r="G204" s="98" t="s">
        <v>316</v>
      </c>
      <c r="H204" s="33" t="s">
        <v>354</v>
      </c>
      <c r="I204" s="41" t="s">
        <v>145</v>
      </c>
      <c r="J204" s="32" t="s">
        <v>335</v>
      </c>
      <c r="K204" s="41" t="s">
        <v>118</v>
      </c>
      <c r="L204" s="98" t="s">
        <v>13</v>
      </c>
      <c r="M204" s="99">
        <v>1814892</v>
      </c>
      <c r="N204" s="67">
        <v>15.687499999999998</v>
      </c>
      <c r="O204" s="38">
        <f t="shared" ref="O204:O256" si="19">M204*N204</f>
        <v>28471118.249999996</v>
      </c>
      <c r="P204" s="39">
        <f t="shared" si="18"/>
        <v>31887652.439999998</v>
      </c>
    </row>
    <row r="205" spans="1:16" ht="56.25">
      <c r="A205" s="64" t="s">
        <v>38</v>
      </c>
      <c r="B205" s="41" t="s">
        <v>14</v>
      </c>
      <c r="C205" s="41" t="s">
        <v>14</v>
      </c>
      <c r="D205" s="41" t="s">
        <v>52</v>
      </c>
      <c r="E205" s="41" t="s">
        <v>76</v>
      </c>
      <c r="F205" s="98" t="s">
        <v>7</v>
      </c>
      <c r="G205" s="98" t="s">
        <v>316</v>
      </c>
      <c r="H205" s="33" t="s">
        <v>354</v>
      </c>
      <c r="I205" s="41" t="s">
        <v>146</v>
      </c>
      <c r="J205" s="32" t="s">
        <v>335</v>
      </c>
      <c r="K205" s="41" t="s">
        <v>118</v>
      </c>
      <c r="L205" s="98" t="s">
        <v>13</v>
      </c>
      <c r="M205" s="99">
        <v>87360</v>
      </c>
      <c r="N205" s="67">
        <v>11.767857142857142</v>
      </c>
      <c r="O205" s="38">
        <f t="shared" si="19"/>
        <v>1028040</v>
      </c>
      <c r="P205" s="39">
        <f t="shared" si="18"/>
        <v>1151404.8</v>
      </c>
    </row>
    <row r="206" spans="1:16" ht="56.25">
      <c r="A206" s="64" t="s">
        <v>38</v>
      </c>
      <c r="B206" s="41" t="s">
        <v>14</v>
      </c>
      <c r="C206" s="41" t="s">
        <v>14</v>
      </c>
      <c r="D206" s="41" t="s">
        <v>52</v>
      </c>
      <c r="E206" s="41" t="s">
        <v>76</v>
      </c>
      <c r="F206" s="98" t="s">
        <v>7</v>
      </c>
      <c r="G206" s="98" t="s">
        <v>316</v>
      </c>
      <c r="H206" s="33" t="s">
        <v>354</v>
      </c>
      <c r="I206" s="41" t="s">
        <v>147</v>
      </c>
      <c r="J206" s="32" t="s">
        <v>335</v>
      </c>
      <c r="K206" s="41" t="s">
        <v>118</v>
      </c>
      <c r="L206" s="98" t="s">
        <v>13</v>
      </c>
      <c r="M206" s="99">
        <v>76884</v>
      </c>
      <c r="N206" s="67">
        <v>19.794642857142858</v>
      </c>
      <c r="O206" s="38">
        <f t="shared" si="19"/>
        <v>1521891.3214285714</v>
      </c>
      <c r="P206" s="39">
        <f t="shared" si="18"/>
        <v>1704518.28</v>
      </c>
    </row>
    <row r="207" spans="1:16" ht="56.25">
      <c r="A207" s="64" t="s">
        <v>38</v>
      </c>
      <c r="B207" s="41" t="s">
        <v>14</v>
      </c>
      <c r="C207" s="41" t="s">
        <v>14</v>
      </c>
      <c r="D207" s="41" t="s">
        <v>52</v>
      </c>
      <c r="E207" s="41" t="s">
        <v>76</v>
      </c>
      <c r="F207" s="98" t="s">
        <v>7</v>
      </c>
      <c r="G207" s="98" t="s">
        <v>316</v>
      </c>
      <c r="H207" s="33" t="s">
        <v>354</v>
      </c>
      <c r="I207" s="41" t="s">
        <v>148</v>
      </c>
      <c r="J207" s="32" t="s">
        <v>335</v>
      </c>
      <c r="K207" s="41" t="s">
        <v>118</v>
      </c>
      <c r="L207" s="98" t="s">
        <v>13</v>
      </c>
      <c r="M207" s="99">
        <v>86604</v>
      </c>
      <c r="N207" s="67">
        <v>17.883928571428569</v>
      </c>
      <c r="O207" s="38">
        <f t="shared" si="19"/>
        <v>1548819.7499999998</v>
      </c>
      <c r="P207" s="39">
        <f t="shared" si="18"/>
        <v>1734678.1199999999</v>
      </c>
    </row>
    <row r="208" spans="1:16" ht="56.25">
      <c r="A208" s="64" t="s">
        <v>38</v>
      </c>
      <c r="B208" s="41" t="s">
        <v>14</v>
      </c>
      <c r="C208" s="41" t="s">
        <v>14</v>
      </c>
      <c r="D208" s="41" t="s">
        <v>52</v>
      </c>
      <c r="E208" s="41" t="s">
        <v>76</v>
      </c>
      <c r="F208" s="98" t="s">
        <v>7</v>
      </c>
      <c r="G208" s="98" t="s">
        <v>316</v>
      </c>
      <c r="H208" s="33" t="s">
        <v>354</v>
      </c>
      <c r="I208" s="41" t="s">
        <v>149</v>
      </c>
      <c r="J208" s="32" t="s">
        <v>335</v>
      </c>
      <c r="K208" s="41" t="s">
        <v>118</v>
      </c>
      <c r="L208" s="98" t="s">
        <v>13</v>
      </c>
      <c r="M208" s="99">
        <v>141396</v>
      </c>
      <c r="N208" s="67">
        <v>15.526785714285714</v>
      </c>
      <c r="O208" s="38">
        <f t="shared" si="19"/>
        <v>2195425.3928571427</v>
      </c>
      <c r="P208" s="39">
        <f t="shared" si="18"/>
        <v>2458876.44</v>
      </c>
    </row>
    <row r="209" spans="1:16" ht="56.25">
      <c r="A209" s="64" t="s">
        <v>38</v>
      </c>
      <c r="B209" s="41" t="s">
        <v>14</v>
      </c>
      <c r="C209" s="41" t="s">
        <v>14</v>
      </c>
      <c r="D209" s="41" t="s">
        <v>52</v>
      </c>
      <c r="E209" s="41" t="s">
        <v>76</v>
      </c>
      <c r="F209" s="98" t="s">
        <v>7</v>
      </c>
      <c r="G209" s="98" t="s">
        <v>316</v>
      </c>
      <c r="H209" s="33" t="s">
        <v>354</v>
      </c>
      <c r="I209" s="41" t="s">
        <v>150</v>
      </c>
      <c r="J209" s="32" t="s">
        <v>335</v>
      </c>
      <c r="K209" s="41" t="s">
        <v>118</v>
      </c>
      <c r="L209" s="98" t="s">
        <v>13</v>
      </c>
      <c r="M209" s="99">
        <v>84756</v>
      </c>
      <c r="N209" s="67">
        <v>16.642857142857142</v>
      </c>
      <c r="O209" s="38">
        <f t="shared" si="19"/>
        <v>1410582</v>
      </c>
      <c r="P209" s="39">
        <f t="shared" si="18"/>
        <v>1579851.84</v>
      </c>
    </row>
    <row r="210" spans="1:16" ht="56.25">
      <c r="A210" s="64" t="s">
        <v>38</v>
      </c>
      <c r="B210" s="41" t="s">
        <v>14</v>
      </c>
      <c r="C210" s="41" t="s">
        <v>14</v>
      </c>
      <c r="D210" s="41" t="s">
        <v>52</v>
      </c>
      <c r="E210" s="41" t="s">
        <v>76</v>
      </c>
      <c r="F210" s="98" t="s">
        <v>7</v>
      </c>
      <c r="G210" s="98" t="s">
        <v>316</v>
      </c>
      <c r="H210" s="33" t="s">
        <v>354</v>
      </c>
      <c r="I210" s="41" t="s">
        <v>151</v>
      </c>
      <c r="J210" s="32" t="s">
        <v>335</v>
      </c>
      <c r="K210" s="41" t="s">
        <v>118</v>
      </c>
      <c r="L210" s="98" t="s">
        <v>13</v>
      </c>
      <c r="M210" s="99">
        <v>333240</v>
      </c>
      <c r="N210" s="67">
        <v>15.8125</v>
      </c>
      <c r="O210" s="38">
        <f t="shared" si="19"/>
        <v>5269357.5</v>
      </c>
      <c r="P210" s="39">
        <f t="shared" si="18"/>
        <v>5901680.4000000004</v>
      </c>
    </row>
    <row r="211" spans="1:16" ht="56.25">
      <c r="A211" s="64" t="s">
        <v>38</v>
      </c>
      <c r="B211" s="41" t="s">
        <v>14</v>
      </c>
      <c r="C211" s="41" t="s">
        <v>14</v>
      </c>
      <c r="D211" s="41" t="s">
        <v>52</v>
      </c>
      <c r="E211" s="41" t="s">
        <v>76</v>
      </c>
      <c r="F211" s="98" t="s">
        <v>7</v>
      </c>
      <c r="G211" s="98" t="s">
        <v>316</v>
      </c>
      <c r="H211" s="33" t="s">
        <v>354</v>
      </c>
      <c r="I211" s="41" t="s">
        <v>152</v>
      </c>
      <c r="J211" s="32" t="s">
        <v>335</v>
      </c>
      <c r="K211" s="41" t="s">
        <v>118</v>
      </c>
      <c r="L211" s="98" t="s">
        <v>13</v>
      </c>
      <c r="M211" s="99">
        <v>104004</v>
      </c>
      <c r="N211" s="67">
        <v>15.526785714285714</v>
      </c>
      <c r="O211" s="38">
        <f t="shared" si="19"/>
        <v>1614847.8214285714</v>
      </c>
      <c r="P211" s="39">
        <f t="shared" si="18"/>
        <v>1808629.56</v>
      </c>
    </row>
    <row r="212" spans="1:16" ht="56.25">
      <c r="A212" s="64" t="s">
        <v>38</v>
      </c>
      <c r="B212" s="41" t="s">
        <v>14</v>
      </c>
      <c r="C212" s="41" t="s">
        <v>14</v>
      </c>
      <c r="D212" s="41" t="s">
        <v>52</v>
      </c>
      <c r="E212" s="41" t="s">
        <v>76</v>
      </c>
      <c r="F212" s="98" t="s">
        <v>7</v>
      </c>
      <c r="G212" s="98" t="s">
        <v>316</v>
      </c>
      <c r="H212" s="33" t="s">
        <v>354</v>
      </c>
      <c r="I212" s="41" t="s">
        <v>153</v>
      </c>
      <c r="J212" s="32" t="s">
        <v>335</v>
      </c>
      <c r="K212" s="41" t="s">
        <v>118</v>
      </c>
      <c r="L212" s="98" t="s">
        <v>13</v>
      </c>
      <c r="M212" s="99">
        <v>105492</v>
      </c>
      <c r="N212" s="67">
        <v>15.955357142857142</v>
      </c>
      <c r="O212" s="38">
        <f t="shared" si="19"/>
        <v>1683162.5357142857</v>
      </c>
      <c r="P212" s="39">
        <f t="shared" si="18"/>
        <v>1885142.04</v>
      </c>
    </row>
    <row r="213" spans="1:16" ht="56.25">
      <c r="A213" s="64" t="s">
        <v>38</v>
      </c>
      <c r="B213" s="41" t="s">
        <v>14</v>
      </c>
      <c r="C213" s="41" t="s">
        <v>14</v>
      </c>
      <c r="D213" s="41" t="s">
        <v>52</v>
      </c>
      <c r="E213" s="41" t="s">
        <v>76</v>
      </c>
      <c r="F213" s="98" t="s">
        <v>7</v>
      </c>
      <c r="G213" s="98" t="s">
        <v>316</v>
      </c>
      <c r="H213" s="33" t="s">
        <v>354</v>
      </c>
      <c r="I213" s="41" t="s">
        <v>154</v>
      </c>
      <c r="J213" s="32" t="s">
        <v>335</v>
      </c>
      <c r="K213" s="41" t="s">
        <v>118</v>
      </c>
      <c r="L213" s="98" t="s">
        <v>13</v>
      </c>
      <c r="M213" s="99">
        <v>27036</v>
      </c>
      <c r="N213" s="67">
        <v>15.526785714285714</v>
      </c>
      <c r="O213" s="38">
        <f t="shared" si="19"/>
        <v>419782.17857142858</v>
      </c>
      <c r="P213" s="39">
        <f t="shared" si="18"/>
        <v>470156.04000000004</v>
      </c>
    </row>
    <row r="214" spans="1:16" ht="56.25">
      <c r="A214" s="64" t="s">
        <v>38</v>
      </c>
      <c r="B214" s="41" t="s">
        <v>14</v>
      </c>
      <c r="C214" s="41" t="s">
        <v>14</v>
      </c>
      <c r="D214" s="41" t="s">
        <v>52</v>
      </c>
      <c r="E214" s="41" t="s">
        <v>76</v>
      </c>
      <c r="F214" s="98" t="s">
        <v>7</v>
      </c>
      <c r="G214" s="98" t="s">
        <v>316</v>
      </c>
      <c r="H214" s="33" t="s">
        <v>354</v>
      </c>
      <c r="I214" s="41" t="s">
        <v>155</v>
      </c>
      <c r="J214" s="32" t="s">
        <v>335</v>
      </c>
      <c r="K214" s="41" t="s">
        <v>118</v>
      </c>
      <c r="L214" s="98" t="s">
        <v>13</v>
      </c>
      <c r="M214" s="99">
        <v>55200</v>
      </c>
      <c r="N214" s="67">
        <v>15.687499999999998</v>
      </c>
      <c r="O214" s="38">
        <f t="shared" si="19"/>
        <v>865949.99999999988</v>
      </c>
      <c r="P214" s="39">
        <f t="shared" si="18"/>
        <v>969864</v>
      </c>
    </row>
    <row r="215" spans="1:16" ht="56.25">
      <c r="A215" s="64" t="s">
        <v>38</v>
      </c>
      <c r="B215" s="41" t="s">
        <v>14</v>
      </c>
      <c r="C215" s="41" t="s">
        <v>14</v>
      </c>
      <c r="D215" s="41" t="s">
        <v>52</v>
      </c>
      <c r="E215" s="41" t="s">
        <v>76</v>
      </c>
      <c r="F215" s="98" t="s">
        <v>7</v>
      </c>
      <c r="G215" s="98" t="s">
        <v>316</v>
      </c>
      <c r="H215" s="33" t="s">
        <v>354</v>
      </c>
      <c r="I215" s="41" t="s">
        <v>156</v>
      </c>
      <c r="J215" s="32" t="s">
        <v>335</v>
      </c>
      <c r="K215" s="41" t="s">
        <v>118</v>
      </c>
      <c r="L215" s="98" t="s">
        <v>13</v>
      </c>
      <c r="M215" s="99">
        <v>79296</v>
      </c>
      <c r="N215" s="67">
        <v>15.526785714285714</v>
      </c>
      <c r="O215" s="38">
        <f t="shared" si="19"/>
        <v>1231212</v>
      </c>
      <c r="P215" s="39">
        <f t="shared" si="18"/>
        <v>1378957.4400000002</v>
      </c>
    </row>
    <row r="216" spans="1:16" ht="56.25">
      <c r="A216" s="64" t="s">
        <v>38</v>
      </c>
      <c r="B216" s="41" t="s">
        <v>14</v>
      </c>
      <c r="C216" s="41" t="s">
        <v>14</v>
      </c>
      <c r="D216" s="41" t="s">
        <v>52</v>
      </c>
      <c r="E216" s="41" t="s">
        <v>76</v>
      </c>
      <c r="F216" s="98" t="s">
        <v>7</v>
      </c>
      <c r="G216" s="98" t="s">
        <v>316</v>
      </c>
      <c r="H216" s="33" t="s">
        <v>354</v>
      </c>
      <c r="I216" s="41" t="s">
        <v>157</v>
      </c>
      <c r="J216" s="32" t="s">
        <v>335</v>
      </c>
      <c r="K216" s="41" t="s">
        <v>118</v>
      </c>
      <c r="L216" s="98" t="s">
        <v>13</v>
      </c>
      <c r="M216" s="99">
        <v>222600</v>
      </c>
      <c r="N216" s="67">
        <v>16.491071428571427</v>
      </c>
      <c r="O216" s="38">
        <f t="shared" si="19"/>
        <v>3670912.4999999995</v>
      </c>
      <c r="P216" s="39">
        <f t="shared" si="18"/>
        <v>4111422</v>
      </c>
    </row>
    <row r="217" spans="1:16" ht="56.25">
      <c r="A217" s="64" t="s">
        <v>38</v>
      </c>
      <c r="B217" s="41" t="s">
        <v>14</v>
      </c>
      <c r="C217" s="41" t="s">
        <v>14</v>
      </c>
      <c r="D217" s="41" t="s">
        <v>52</v>
      </c>
      <c r="E217" s="41" t="s">
        <v>76</v>
      </c>
      <c r="F217" s="98" t="s">
        <v>7</v>
      </c>
      <c r="G217" s="98" t="s">
        <v>316</v>
      </c>
      <c r="H217" s="33" t="s">
        <v>354</v>
      </c>
      <c r="I217" s="41" t="s">
        <v>158</v>
      </c>
      <c r="J217" s="32" t="s">
        <v>335</v>
      </c>
      <c r="K217" s="41" t="s">
        <v>118</v>
      </c>
      <c r="L217" s="98" t="s">
        <v>13</v>
      </c>
      <c r="M217" s="99">
        <v>107016</v>
      </c>
      <c r="N217" s="67">
        <v>15.955357142857142</v>
      </c>
      <c r="O217" s="38">
        <f t="shared" si="19"/>
        <v>1707478.5</v>
      </c>
      <c r="P217" s="39">
        <f t="shared" si="18"/>
        <v>1912375.9200000002</v>
      </c>
    </row>
    <row r="218" spans="1:16" ht="56.25">
      <c r="A218" s="64" t="s">
        <v>38</v>
      </c>
      <c r="B218" s="41" t="s">
        <v>14</v>
      </c>
      <c r="C218" s="41" t="s">
        <v>14</v>
      </c>
      <c r="D218" s="41" t="s">
        <v>52</v>
      </c>
      <c r="E218" s="41" t="s">
        <v>76</v>
      </c>
      <c r="F218" s="98" t="s">
        <v>7</v>
      </c>
      <c r="G218" s="98" t="s">
        <v>316</v>
      </c>
      <c r="H218" s="33" t="s">
        <v>354</v>
      </c>
      <c r="I218" s="41" t="s">
        <v>159</v>
      </c>
      <c r="J218" s="32" t="s">
        <v>335</v>
      </c>
      <c r="K218" s="41" t="s">
        <v>118</v>
      </c>
      <c r="L218" s="98" t="s">
        <v>13</v>
      </c>
      <c r="M218" s="99">
        <v>49620</v>
      </c>
      <c r="N218" s="67">
        <v>16.357142857142854</v>
      </c>
      <c r="O218" s="38">
        <f t="shared" si="19"/>
        <v>811641.42857142841</v>
      </c>
      <c r="P218" s="39">
        <f t="shared" si="18"/>
        <v>909038.39999999991</v>
      </c>
    </row>
    <row r="219" spans="1:16" ht="56.25">
      <c r="A219" s="64" t="s">
        <v>38</v>
      </c>
      <c r="B219" s="41" t="s">
        <v>14</v>
      </c>
      <c r="C219" s="41" t="s">
        <v>14</v>
      </c>
      <c r="D219" s="41" t="s">
        <v>52</v>
      </c>
      <c r="E219" s="41" t="s">
        <v>76</v>
      </c>
      <c r="F219" s="98" t="s">
        <v>7</v>
      </c>
      <c r="G219" s="98" t="s">
        <v>316</v>
      </c>
      <c r="H219" s="33" t="s">
        <v>354</v>
      </c>
      <c r="I219" s="41" t="s">
        <v>160</v>
      </c>
      <c r="J219" s="32" t="s">
        <v>335</v>
      </c>
      <c r="K219" s="41" t="s">
        <v>118</v>
      </c>
      <c r="L219" s="98" t="s">
        <v>13</v>
      </c>
      <c r="M219" s="99">
        <v>39120</v>
      </c>
      <c r="N219" s="67">
        <v>16.357142857142854</v>
      </c>
      <c r="O219" s="38">
        <f t="shared" si="19"/>
        <v>639891.42857142841</v>
      </c>
      <c r="P219" s="39">
        <f t="shared" si="18"/>
        <v>716678.39999999991</v>
      </c>
    </row>
    <row r="220" spans="1:16" ht="56.25">
      <c r="A220" s="64" t="s">
        <v>38</v>
      </c>
      <c r="B220" s="41" t="s">
        <v>14</v>
      </c>
      <c r="C220" s="41" t="s">
        <v>14</v>
      </c>
      <c r="D220" s="41" t="s">
        <v>52</v>
      </c>
      <c r="E220" s="41" t="s">
        <v>76</v>
      </c>
      <c r="F220" s="98" t="s">
        <v>7</v>
      </c>
      <c r="G220" s="98" t="s">
        <v>316</v>
      </c>
      <c r="H220" s="33" t="s">
        <v>354</v>
      </c>
      <c r="I220" s="41" t="s">
        <v>161</v>
      </c>
      <c r="J220" s="32" t="s">
        <v>335</v>
      </c>
      <c r="K220" s="41" t="s">
        <v>118</v>
      </c>
      <c r="L220" s="98" t="s">
        <v>13</v>
      </c>
      <c r="M220" s="99">
        <v>64320</v>
      </c>
      <c r="N220" s="67">
        <v>15.526785714285714</v>
      </c>
      <c r="O220" s="38">
        <f t="shared" si="19"/>
        <v>998682.85714285704</v>
      </c>
      <c r="P220" s="39">
        <f t="shared" si="18"/>
        <v>1118524.8</v>
      </c>
    </row>
    <row r="221" spans="1:16" ht="56.25">
      <c r="A221" s="64" t="s">
        <v>38</v>
      </c>
      <c r="B221" s="41" t="s">
        <v>14</v>
      </c>
      <c r="C221" s="41" t="s">
        <v>14</v>
      </c>
      <c r="D221" s="41" t="s">
        <v>52</v>
      </c>
      <c r="E221" s="41" t="s">
        <v>76</v>
      </c>
      <c r="F221" s="98" t="s">
        <v>7</v>
      </c>
      <c r="G221" s="98" t="s">
        <v>316</v>
      </c>
      <c r="H221" s="33" t="s">
        <v>354</v>
      </c>
      <c r="I221" s="41" t="s">
        <v>162</v>
      </c>
      <c r="J221" s="32" t="s">
        <v>335</v>
      </c>
      <c r="K221" s="41" t="s">
        <v>118</v>
      </c>
      <c r="L221" s="98" t="s">
        <v>13</v>
      </c>
      <c r="M221" s="99">
        <v>38292</v>
      </c>
      <c r="N221" s="67">
        <v>16.089285714285712</v>
      </c>
      <c r="O221" s="38">
        <f t="shared" si="19"/>
        <v>616090.92857142852</v>
      </c>
      <c r="P221" s="39">
        <f t="shared" si="18"/>
        <v>690021.84</v>
      </c>
    </row>
    <row r="222" spans="1:16" ht="56.25">
      <c r="A222" s="64" t="s">
        <v>38</v>
      </c>
      <c r="B222" s="41" t="s">
        <v>14</v>
      </c>
      <c r="C222" s="41" t="s">
        <v>14</v>
      </c>
      <c r="D222" s="41" t="s">
        <v>52</v>
      </c>
      <c r="E222" s="41" t="s">
        <v>76</v>
      </c>
      <c r="F222" s="98" t="s">
        <v>7</v>
      </c>
      <c r="G222" s="98" t="s">
        <v>316</v>
      </c>
      <c r="H222" s="33" t="s">
        <v>354</v>
      </c>
      <c r="I222" s="41" t="s">
        <v>163</v>
      </c>
      <c r="J222" s="32" t="s">
        <v>335</v>
      </c>
      <c r="K222" s="41" t="s">
        <v>118</v>
      </c>
      <c r="L222" s="98" t="s">
        <v>13</v>
      </c>
      <c r="M222" s="99">
        <v>72156</v>
      </c>
      <c r="N222" s="67">
        <v>13.053571428571427</v>
      </c>
      <c r="O222" s="38">
        <f t="shared" si="19"/>
        <v>941893.49999999988</v>
      </c>
      <c r="P222" s="39">
        <f t="shared" si="18"/>
        <v>1054920.72</v>
      </c>
    </row>
    <row r="223" spans="1:16" ht="56.25">
      <c r="A223" s="64" t="s">
        <v>38</v>
      </c>
      <c r="B223" s="41" t="s">
        <v>14</v>
      </c>
      <c r="C223" s="41" t="s">
        <v>14</v>
      </c>
      <c r="D223" s="41" t="s">
        <v>52</v>
      </c>
      <c r="E223" s="41" t="s">
        <v>76</v>
      </c>
      <c r="F223" s="98" t="s">
        <v>7</v>
      </c>
      <c r="G223" s="98" t="s">
        <v>316</v>
      </c>
      <c r="H223" s="33" t="s">
        <v>354</v>
      </c>
      <c r="I223" s="41" t="s">
        <v>164</v>
      </c>
      <c r="J223" s="32" t="s">
        <v>335</v>
      </c>
      <c r="K223" s="41" t="s">
        <v>118</v>
      </c>
      <c r="L223" s="98" t="s">
        <v>13</v>
      </c>
      <c r="M223" s="99">
        <v>119028</v>
      </c>
      <c r="N223" s="67">
        <v>11.767857142857142</v>
      </c>
      <c r="O223" s="38">
        <f t="shared" si="19"/>
        <v>1400704.5</v>
      </c>
      <c r="P223" s="39">
        <f t="shared" si="18"/>
        <v>1568789.04</v>
      </c>
    </row>
    <row r="224" spans="1:16" s="30" customFormat="1" ht="56.25">
      <c r="A224" s="64" t="s">
        <v>38</v>
      </c>
      <c r="B224" s="41" t="s">
        <v>14</v>
      </c>
      <c r="C224" s="41" t="s">
        <v>14</v>
      </c>
      <c r="D224" s="41" t="s">
        <v>336</v>
      </c>
      <c r="E224" s="41" t="s">
        <v>76</v>
      </c>
      <c r="F224" s="98" t="s">
        <v>7</v>
      </c>
      <c r="G224" s="98" t="s">
        <v>316</v>
      </c>
      <c r="H224" s="33" t="s">
        <v>354</v>
      </c>
      <c r="I224" s="70" t="s">
        <v>337</v>
      </c>
      <c r="J224" s="32" t="s">
        <v>335</v>
      </c>
      <c r="K224" s="41" t="s">
        <v>118</v>
      </c>
      <c r="L224" s="98" t="s">
        <v>13</v>
      </c>
      <c r="M224" s="99">
        <v>151026</v>
      </c>
      <c r="N224" s="67">
        <v>116.07142857140001</v>
      </c>
      <c r="O224" s="38">
        <f t="shared" si="19"/>
        <v>17529803.571424257</v>
      </c>
      <c r="P224" s="39">
        <f t="shared" si="18"/>
        <v>19633379.999995168</v>
      </c>
    </row>
    <row r="225" spans="1:19" ht="75">
      <c r="A225" s="31" t="s">
        <v>38</v>
      </c>
      <c r="B225" s="34" t="s">
        <v>14</v>
      </c>
      <c r="C225" s="40" t="s">
        <v>14</v>
      </c>
      <c r="D225" s="41" t="s">
        <v>166</v>
      </c>
      <c r="E225" s="41" t="s">
        <v>167</v>
      </c>
      <c r="F225" s="98" t="s">
        <v>7</v>
      </c>
      <c r="G225" s="98" t="s">
        <v>263</v>
      </c>
      <c r="H225" s="33" t="s">
        <v>354</v>
      </c>
      <c r="I225" s="94" t="s">
        <v>54</v>
      </c>
      <c r="J225" s="32" t="s">
        <v>335</v>
      </c>
      <c r="K225" s="41" t="s">
        <v>118</v>
      </c>
      <c r="L225" s="35" t="s">
        <v>106</v>
      </c>
      <c r="M225" s="100">
        <v>47329</v>
      </c>
      <c r="N225" s="67">
        <f>298/1.12</f>
        <v>266.07142857142856</v>
      </c>
      <c r="O225" s="38">
        <f t="shared" si="19"/>
        <v>12592894.642857142</v>
      </c>
      <c r="P225" s="39">
        <f t="shared" si="18"/>
        <v>14104042</v>
      </c>
      <c r="Q225" s="1"/>
      <c r="R225" s="14"/>
      <c r="S225" s="14"/>
    </row>
    <row r="226" spans="1:19" ht="75">
      <c r="A226" s="31" t="s">
        <v>38</v>
      </c>
      <c r="B226" s="34" t="s">
        <v>14</v>
      </c>
      <c r="C226" s="40" t="s">
        <v>14</v>
      </c>
      <c r="D226" s="41" t="s">
        <v>166</v>
      </c>
      <c r="E226" s="41" t="s">
        <v>168</v>
      </c>
      <c r="F226" s="98" t="s">
        <v>7</v>
      </c>
      <c r="G226" s="98" t="s">
        <v>263</v>
      </c>
      <c r="H226" s="33" t="s">
        <v>354</v>
      </c>
      <c r="I226" s="94" t="s">
        <v>54</v>
      </c>
      <c r="J226" s="32" t="s">
        <v>335</v>
      </c>
      <c r="K226" s="41" t="s">
        <v>118</v>
      </c>
      <c r="L226" s="35" t="s">
        <v>106</v>
      </c>
      <c r="M226" s="100">
        <v>68820</v>
      </c>
      <c r="N226" s="67">
        <f>88/1.12</f>
        <v>78.571428571428569</v>
      </c>
      <c r="O226" s="38">
        <f t="shared" si="19"/>
        <v>5407285.7142857146</v>
      </c>
      <c r="P226" s="39">
        <f t="shared" si="18"/>
        <v>6056160.0000000009</v>
      </c>
      <c r="Q226" s="1"/>
      <c r="R226" s="14"/>
    </row>
    <row r="227" spans="1:19" ht="93.75">
      <c r="A227" s="42" t="s">
        <v>38</v>
      </c>
      <c r="B227" s="32" t="s">
        <v>14</v>
      </c>
      <c r="C227" s="32" t="s">
        <v>14</v>
      </c>
      <c r="D227" s="32" t="s">
        <v>95</v>
      </c>
      <c r="E227" s="32" t="s">
        <v>169</v>
      </c>
      <c r="F227" s="36" t="s">
        <v>7</v>
      </c>
      <c r="G227" s="36" t="s">
        <v>263</v>
      </c>
      <c r="H227" s="33" t="s">
        <v>356</v>
      </c>
      <c r="I227" s="32" t="s">
        <v>170</v>
      </c>
      <c r="J227" s="32" t="s">
        <v>335</v>
      </c>
      <c r="K227" s="32" t="s">
        <v>259</v>
      </c>
      <c r="L227" s="35" t="s">
        <v>106</v>
      </c>
      <c r="M227" s="35">
        <v>1</v>
      </c>
      <c r="N227" s="67">
        <v>184821.43</v>
      </c>
      <c r="O227" s="38">
        <f t="shared" si="19"/>
        <v>184821.43</v>
      </c>
      <c r="P227" s="39">
        <f t="shared" si="18"/>
        <v>207000.00160000002</v>
      </c>
    </row>
    <row r="228" spans="1:19" ht="75">
      <c r="A228" s="42" t="s">
        <v>38</v>
      </c>
      <c r="B228" s="32" t="s">
        <v>14</v>
      </c>
      <c r="C228" s="32" t="s">
        <v>14</v>
      </c>
      <c r="D228" s="32" t="s">
        <v>60</v>
      </c>
      <c r="E228" s="32" t="s">
        <v>61</v>
      </c>
      <c r="F228" s="36" t="s">
        <v>7</v>
      </c>
      <c r="G228" s="36" t="s">
        <v>314</v>
      </c>
      <c r="H228" s="33" t="s">
        <v>354</v>
      </c>
      <c r="I228" s="32" t="s">
        <v>62</v>
      </c>
      <c r="J228" s="32" t="s">
        <v>335</v>
      </c>
      <c r="K228" s="32" t="s">
        <v>15</v>
      </c>
      <c r="L228" s="35" t="s">
        <v>106</v>
      </c>
      <c r="M228" s="35">
        <v>1</v>
      </c>
      <c r="N228" s="67">
        <v>16000</v>
      </c>
      <c r="O228" s="38">
        <f t="shared" si="19"/>
        <v>16000</v>
      </c>
      <c r="P228" s="39">
        <f t="shared" si="18"/>
        <v>17920</v>
      </c>
    </row>
    <row r="229" spans="1:19" ht="112.5">
      <c r="A229" s="31" t="s">
        <v>38</v>
      </c>
      <c r="B229" s="32" t="s">
        <v>14</v>
      </c>
      <c r="C229" s="41" t="s">
        <v>14</v>
      </c>
      <c r="D229" s="76" t="s">
        <v>19</v>
      </c>
      <c r="E229" s="32" t="s">
        <v>79</v>
      </c>
      <c r="F229" s="32" t="s">
        <v>7</v>
      </c>
      <c r="G229" s="32" t="s">
        <v>317</v>
      </c>
      <c r="H229" s="33" t="s">
        <v>354</v>
      </c>
      <c r="I229" s="32" t="s">
        <v>26</v>
      </c>
      <c r="J229" s="32" t="s">
        <v>335</v>
      </c>
      <c r="K229" s="32" t="s">
        <v>15</v>
      </c>
      <c r="L229" s="35" t="s">
        <v>106</v>
      </c>
      <c r="M229" s="35">
        <v>1</v>
      </c>
      <c r="N229" s="37">
        <v>283500</v>
      </c>
      <c r="O229" s="38">
        <f t="shared" si="19"/>
        <v>283500</v>
      </c>
      <c r="P229" s="39">
        <f t="shared" si="18"/>
        <v>317520.00000000006</v>
      </c>
    </row>
    <row r="230" spans="1:19" ht="93.75">
      <c r="A230" s="31" t="s">
        <v>38</v>
      </c>
      <c r="B230" s="32" t="s">
        <v>14</v>
      </c>
      <c r="C230" s="41" t="s">
        <v>14</v>
      </c>
      <c r="D230" s="76" t="s">
        <v>19</v>
      </c>
      <c r="E230" s="32" t="s">
        <v>80</v>
      </c>
      <c r="F230" s="32" t="s">
        <v>7</v>
      </c>
      <c r="G230" s="32" t="s">
        <v>317</v>
      </c>
      <c r="H230" s="33" t="s">
        <v>354</v>
      </c>
      <c r="I230" s="32" t="s">
        <v>16</v>
      </c>
      <c r="J230" s="32" t="s">
        <v>335</v>
      </c>
      <c r="K230" s="32" t="s">
        <v>15</v>
      </c>
      <c r="L230" s="35" t="s">
        <v>106</v>
      </c>
      <c r="M230" s="35">
        <v>1</v>
      </c>
      <c r="N230" s="37">
        <v>283500</v>
      </c>
      <c r="O230" s="38">
        <f t="shared" si="19"/>
        <v>283500</v>
      </c>
      <c r="P230" s="39">
        <f t="shared" si="18"/>
        <v>317520.00000000006</v>
      </c>
    </row>
    <row r="231" spans="1:19" ht="112.5">
      <c r="A231" s="31" t="s">
        <v>38</v>
      </c>
      <c r="B231" s="32" t="s">
        <v>14</v>
      </c>
      <c r="C231" s="41" t="s">
        <v>14</v>
      </c>
      <c r="D231" s="41" t="s">
        <v>19</v>
      </c>
      <c r="E231" s="41" t="s">
        <v>116</v>
      </c>
      <c r="F231" s="32" t="s">
        <v>7</v>
      </c>
      <c r="G231" s="32" t="s">
        <v>317</v>
      </c>
      <c r="H231" s="33" t="s">
        <v>354</v>
      </c>
      <c r="I231" s="34" t="s">
        <v>26</v>
      </c>
      <c r="J231" s="32" t="s">
        <v>335</v>
      </c>
      <c r="K231" s="41" t="s">
        <v>15</v>
      </c>
      <c r="L231" s="101" t="s">
        <v>106</v>
      </c>
      <c r="M231" s="101">
        <v>1</v>
      </c>
      <c r="N231" s="37">
        <v>61462500</v>
      </c>
      <c r="O231" s="38">
        <f t="shared" si="19"/>
        <v>61462500</v>
      </c>
      <c r="P231" s="39">
        <f t="shared" si="18"/>
        <v>68838000</v>
      </c>
    </row>
    <row r="232" spans="1:19" ht="93.75">
      <c r="A232" s="31" t="s">
        <v>38</v>
      </c>
      <c r="B232" s="32" t="s">
        <v>14</v>
      </c>
      <c r="C232" s="32" t="s">
        <v>14</v>
      </c>
      <c r="D232" s="32" t="s">
        <v>19</v>
      </c>
      <c r="E232" s="32" t="s">
        <v>439</v>
      </c>
      <c r="F232" s="43" t="s">
        <v>7</v>
      </c>
      <c r="G232" s="32" t="s">
        <v>317</v>
      </c>
      <c r="H232" s="33" t="s">
        <v>440</v>
      </c>
      <c r="I232" s="32" t="s">
        <v>441</v>
      </c>
      <c r="J232" s="32" t="s">
        <v>442</v>
      </c>
      <c r="K232" s="32" t="s">
        <v>89</v>
      </c>
      <c r="L232" s="32" t="s">
        <v>443</v>
      </c>
      <c r="M232" s="36">
        <v>1</v>
      </c>
      <c r="N232" s="37">
        <v>62570.25</v>
      </c>
      <c r="O232" s="124">
        <v>62570.25</v>
      </c>
      <c r="P232" s="124">
        <v>70078.680000000008</v>
      </c>
    </row>
    <row r="233" spans="1:19" ht="93.75">
      <c r="A233" s="31" t="s">
        <v>38</v>
      </c>
      <c r="B233" s="32" t="s">
        <v>14</v>
      </c>
      <c r="C233" s="41" t="s">
        <v>14</v>
      </c>
      <c r="D233" s="41" t="s">
        <v>19</v>
      </c>
      <c r="E233" s="41" t="s">
        <v>271</v>
      </c>
      <c r="F233" s="32" t="s">
        <v>7</v>
      </c>
      <c r="G233" s="32" t="s">
        <v>317</v>
      </c>
      <c r="H233" s="33" t="s">
        <v>354</v>
      </c>
      <c r="I233" s="32" t="s">
        <v>331</v>
      </c>
      <c r="J233" s="32" t="s">
        <v>335</v>
      </c>
      <c r="K233" s="41" t="s">
        <v>15</v>
      </c>
      <c r="L233" s="101" t="s">
        <v>106</v>
      </c>
      <c r="M233" s="101">
        <v>1</v>
      </c>
      <c r="N233" s="37">
        <v>12543215.464285709</v>
      </c>
      <c r="O233" s="38">
        <f t="shared" si="19"/>
        <v>12543215.464285709</v>
      </c>
      <c r="P233" s="39">
        <f t="shared" si="18"/>
        <v>14048401.319999995</v>
      </c>
    </row>
    <row r="234" spans="1:19" ht="112.5">
      <c r="A234" s="31" t="s">
        <v>38</v>
      </c>
      <c r="B234" s="32" t="s">
        <v>14</v>
      </c>
      <c r="C234" s="41" t="s">
        <v>14</v>
      </c>
      <c r="D234" s="76" t="s">
        <v>19</v>
      </c>
      <c r="E234" s="32" t="s">
        <v>77</v>
      </c>
      <c r="F234" s="32" t="s">
        <v>7</v>
      </c>
      <c r="G234" s="32" t="s">
        <v>317</v>
      </c>
      <c r="H234" s="33" t="s">
        <v>354</v>
      </c>
      <c r="I234" s="32" t="s">
        <v>26</v>
      </c>
      <c r="J234" s="32" t="s">
        <v>335</v>
      </c>
      <c r="K234" s="32" t="s">
        <v>15</v>
      </c>
      <c r="L234" s="35" t="s">
        <v>106</v>
      </c>
      <c r="M234" s="35">
        <v>1</v>
      </c>
      <c r="N234" s="37">
        <v>5460000</v>
      </c>
      <c r="O234" s="38">
        <f t="shared" si="19"/>
        <v>5460000</v>
      </c>
      <c r="P234" s="39">
        <f t="shared" si="18"/>
        <v>6115200.0000000009</v>
      </c>
    </row>
    <row r="235" spans="1:19" ht="93.75">
      <c r="A235" s="31" t="s">
        <v>38</v>
      </c>
      <c r="B235" s="32" t="s">
        <v>14</v>
      </c>
      <c r="C235" s="41" t="s">
        <v>14</v>
      </c>
      <c r="D235" s="76" t="s">
        <v>19</v>
      </c>
      <c r="E235" s="32" t="s">
        <v>24</v>
      </c>
      <c r="F235" s="32" t="s">
        <v>7</v>
      </c>
      <c r="G235" s="32" t="s">
        <v>317</v>
      </c>
      <c r="H235" s="33" t="s">
        <v>354</v>
      </c>
      <c r="I235" s="32" t="s">
        <v>25</v>
      </c>
      <c r="J235" s="32" t="s">
        <v>335</v>
      </c>
      <c r="K235" s="32" t="s">
        <v>15</v>
      </c>
      <c r="L235" s="35" t="s">
        <v>106</v>
      </c>
      <c r="M235" s="35">
        <v>1</v>
      </c>
      <c r="N235" s="37">
        <v>1320000</v>
      </c>
      <c r="O235" s="38">
        <f t="shared" si="19"/>
        <v>1320000</v>
      </c>
      <c r="P235" s="39">
        <f t="shared" si="18"/>
        <v>1478400.0000000002</v>
      </c>
    </row>
    <row r="236" spans="1:19" ht="93.75">
      <c r="A236" s="31" t="s">
        <v>38</v>
      </c>
      <c r="B236" s="32" t="s">
        <v>14</v>
      </c>
      <c r="C236" s="41" t="s">
        <v>14</v>
      </c>
      <c r="D236" s="76" t="s">
        <v>19</v>
      </c>
      <c r="E236" s="32" t="s">
        <v>20</v>
      </c>
      <c r="F236" s="32" t="s">
        <v>7</v>
      </c>
      <c r="G236" s="32" t="s">
        <v>317</v>
      </c>
      <c r="H236" s="33" t="s">
        <v>354</v>
      </c>
      <c r="I236" s="32" t="s">
        <v>21</v>
      </c>
      <c r="J236" s="32" t="s">
        <v>335</v>
      </c>
      <c r="K236" s="32" t="s">
        <v>15</v>
      </c>
      <c r="L236" s="35" t="s">
        <v>106</v>
      </c>
      <c r="M236" s="35">
        <v>1</v>
      </c>
      <c r="N236" s="37">
        <v>4860000</v>
      </c>
      <c r="O236" s="38">
        <f t="shared" si="19"/>
        <v>4860000</v>
      </c>
      <c r="P236" s="39">
        <f t="shared" ref="P236:P256" si="20">O236*1.12</f>
        <v>5443200.0000000009</v>
      </c>
    </row>
    <row r="237" spans="1:19" ht="93.75">
      <c r="A237" s="31" t="s">
        <v>38</v>
      </c>
      <c r="B237" s="32" t="s">
        <v>14</v>
      </c>
      <c r="C237" s="41" t="s">
        <v>14</v>
      </c>
      <c r="D237" s="76" t="s">
        <v>19</v>
      </c>
      <c r="E237" s="32" t="s">
        <v>22</v>
      </c>
      <c r="F237" s="32" t="s">
        <v>7</v>
      </c>
      <c r="G237" s="32" t="s">
        <v>317</v>
      </c>
      <c r="H237" s="33" t="s">
        <v>354</v>
      </c>
      <c r="I237" s="32" t="s">
        <v>23</v>
      </c>
      <c r="J237" s="32" t="s">
        <v>335</v>
      </c>
      <c r="K237" s="32" t="s">
        <v>15</v>
      </c>
      <c r="L237" s="35" t="s">
        <v>106</v>
      </c>
      <c r="M237" s="35">
        <v>1</v>
      </c>
      <c r="N237" s="37">
        <v>914466.3</v>
      </c>
      <c r="O237" s="38">
        <f t="shared" si="19"/>
        <v>914466.3</v>
      </c>
      <c r="P237" s="39">
        <f t="shared" si="20"/>
        <v>1024202.2560000002</v>
      </c>
      <c r="Q237" s="15"/>
    </row>
    <row r="238" spans="1:19" ht="93.75">
      <c r="A238" s="31" t="s">
        <v>38</v>
      </c>
      <c r="B238" s="32" t="s">
        <v>14</v>
      </c>
      <c r="C238" s="41" t="s">
        <v>14</v>
      </c>
      <c r="D238" s="76" t="s">
        <v>19</v>
      </c>
      <c r="E238" s="32" t="s">
        <v>96</v>
      </c>
      <c r="F238" s="32" t="s">
        <v>7</v>
      </c>
      <c r="G238" s="32" t="s">
        <v>317</v>
      </c>
      <c r="H238" s="33" t="s">
        <v>354</v>
      </c>
      <c r="I238" s="32" t="s">
        <v>78</v>
      </c>
      <c r="J238" s="32" t="s">
        <v>335</v>
      </c>
      <c r="K238" s="32" t="s">
        <v>15</v>
      </c>
      <c r="L238" s="35" t="s">
        <v>106</v>
      </c>
      <c r="M238" s="35">
        <v>1</v>
      </c>
      <c r="N238" s="37">
        <v>3378240</v>
      </c>
      <c r="O238" s="38">
        <f t="shared" si="19"/>
        <v>3378240</v>
      </c>
      <c r="P238" s="39">
        <f t="shared" si="20"/>
        <v>3783628.8000000003</v>
      </c>
    </row>
    <row r="239" spans="1:19" s="30" customFormat="1" ht="112.5">
      <c r="A239" s="31" t="s">
        <v>38</v>
      </c>
      <c r="B239" s="34" t="s">
        <v>14</v>
      </c>
      <c r="C239" s="40" t="s">
        <v>14</v>
      </c>
      <c r="D239" s="102" t="s">
        <v>50</v>
      </c>
      <c r="E239" s="40" t="s">
        <v>51</v>
      </c>
      <c r="F239" s="40" t="s">
        <v>7</v>
      </c>
      <c r="G239" s="40" t="s">
        <v>315</v>
      </c>
      <c r="H239" s="33" t="s">
        <v>354</v>
      </c>
      <c r="I239" s="40" t="s">
        <v>26</v>
      </c>
      <c r="J239" s="32" t="s">
        <v>335</v>
      </c>
      <c r="K239" s="40" t="s">
        <v>15</v>
      </c>
      <c r="L239" s="35" t="s">
        <v>106</v>
      </c>
      <c r="M239" s="96">
        <v>1</v>
      </c>
      <c r="N239" s="37">
        <f>8299259.3-3597431.303</f>
        <v>4701827.9969999995</v>
      </c>
      <c r="O239" s="38">
        <f t="shared" si="19"/>
        <v>4701827.9969999995</v>
      </c>
      <c r="P239" s="39">
        <f t="shared" si="20"/>
        <v>5266047.3566399999</v>
      </c>
    </row>
    <row r="240" spans="1:19" ht="93.75">
      <c r="A240" s="31" t="s">
        <v>38</v>
      </c>
      <c r="B240" s="43" t="s">
        <v>230</v>
      </c>
      <c r="C240" s="32" t="s">
        <v>14</v>
      </c>
      <c r="D240" s="32" t="s">
        <v>45</v>
      </c>
      <c r="E240" s="32" t="s">
        <v>91</v>
      </c>
      <c r="F240" s="32" t="s">
        <v>69</v>
      </c>
      <c r="G240" s="36"/>
      <c r="H240" s="33" t="s">
        <v>354</v>
      </c>
      <c r="I240" s="32" t="s">
        <v>206</v>
      </c>
      <c r="J240" s="32" t="s">
        <v>335</v>
      </c>
      <c r="K240" s="32" t="s">
        <v>15</v>
      </c>
      <c r="L240" s="35" t="s">
        <v>106</v>
      </c>
      <c r="M240" s="46">
        <v>1</v>
      </c>
      <c r="N240" s="125">
        <v>2304000</v>
      </c>
      <c r="O240" s="38">
        <f t="shared" si="19"/>
        <v>2304000</v>
      </c>
      <c r="P240" s="39">
        <f t="shared" si="20"/>
        <v>2580480.0000000005</v>
      </c>
      <c r="Q240" s="10"/>
    </row>
    <row r="241" spans="1:17" ht="93.75">
      <c r="A241" s="31" t="s">
        <v>38</v>
      </c>
      <c r="B241" s="43" t="s">
        <v>230</v>
      </c>
      <c r="C241" s="32" t="s">
        <v>14</v>
      </c>
      <c r="D241" s="32" t="s">
        <v>45</v>
      </c>
      <c r="E241" s="32" t="s">
        <v>92</v>
      </c>
      <c r="F241" s="32" t="s">
        <v>69</v>
      </c>
      <c r="G241" s="36"/>
      <c r="H241" s="33" t="s">
        <v>354</v>
      </c>
      <c r="I241" s="32" t="s">
        <v>206</v>
      </c>
      <c r="J241" s="32" t="s">
        <v>335</v>
      </c>
      <c r="K241" s="32" t="s">
        <v>15</v>
      </c>
      <c r="L241" s="35" t="s">
        <v>106</v>
      </c>
      <c r="M241" s="46">
        <v>1</v>
      </c>
      <c r="N241" s="125">
        <v>2304000</v>
      </c>
      <c r="O241" s="38">
        <f t="shared" si="19"/>
        <v>2304000</v>
      </c>
      <c r="P241" s="39">
        <f t="shared" si="20"/>
        <v>2580480.0000000005</v>
      </c>
      <c r="Q241" s="10"/>
    </row>
    <row r="242" spans="1:17" ht="93.75">
      <c r="A242" s="31" t="s">
        <v>38</v>
      </c>
      <c r="B242" s="43" t="s">
        <v>230</v>
      </c>
      <c r="C242" s="32" t="s">
        <v>14</v>
      </c>
      <c r="D242" s="32" t="s">
        <v>45</v>
      </c>
      <c r="E242" s="32" t="s">
        <v>93</v>
      </c>
      <c r="F242" s="32" t="s">
        <v>69</v>
      </c>
      <c r="G242" s="36"/>
      <c r="H242" s="33" t="s">
        <v>354</v>
      </c>
      <c r="I242" s="32" t="s">
        <v>206</v>
      </c>
      <c r="J242" s="32" t="s">
        <v>335</v>
      </c>
      <c r="K242" s="32" t="s">
        <v>15</v>
      </c>
      <c r="L242" s="35" t="s">
        <v>106</v>
      </c>
      <c r="M242" s="46">
        <v>1</v>
      </c>
      <c r="N242" s="125">
        <v>2304000</v>
      </c>
      <c r="O242" s="38">
        <f t="shared" si="19"/>
        <v>2304000</v>
      </c>
      <c r="P242" s="39">
        <f t="shared" si="20"/>
        <v>2580480.0000000005</v>
      </c>
      <c r="Q242" s="10"/>
    </row>
    <row r="243" spans="1:17" ht="93.75">
      <c r="A243" s="31" t="s">
        <v>38</v>
      </c>
      <c r="B243" s="43" t="s">
        <v>230</v>
      </c>
      <c r="C243" s="32" t="s">
        <v>14</v>
      </c>
      <c r="D243" s="32" t="s">
        <v>45</v>
      </c>
      <c r="E243" s="32" t="s">
        <v>94</v>
      </c>
      <c r="F243" s="32" t="s">
        <v>69</v>
      </c>
      <c r="G243" s="36"/>
      <c r="H243" s="33" t="s">
        <v>354</v>
      </c>
      <c r="I243" s="32" t="s">
        <v>206</v>
      </c>
      <c r="J243" s="32" t="s">
        <v>335</v>
      </c>
      <c r="K243" s="32" t="s">
        <v>15</v>
      </c>
      <c r="L243" s="35" t="s">
        <v>106</v>
      </c>
      <c r="M243" s="46">
        <v>1</v>
      </c>
      <c r="N243" s="125">
        <v>2304000</v>
      </c>
      <c r="O243" s="38">
        <f t="shared" si="19"/>
        <v>2304000</v>
      </c>
      <c r="P243" s="39">
        <f t="shared" si="20"/>
        <v>2580480.0000000005</v>
      </c>
      <c r="Q243" s="10"/>
    </row>
    <row r="244" spans="1:17" ht="93.75">
      <c r="A244" s="31" t="s">
        <v>38</v>
      </c>
      <c r="B244" s="43" t="s">
        <v>230</v>
      </c>
      <c r="C244" s="32" t="s">
        <v>14</v>
      </c>
      <c r="D244" s="32" t="s">
        <v>45</v>
      </c>
      <c r="E244" s="32" t="s">
        <v>207</v>
      </c>
      <c r="F244" s="32" t="s">
        <v>69</v>
      </c>
      <c r="G244" s="36"/>
      <c r="H244" s="33" t="s">
        <v>354</v>
      </c>
      <c r="I244" s="32" t="s">
        <v>208</v>
      </c>
      <c r="J244" s="32" t="s">
        <v>335</v>
      </c>
      <c r="K244" s="32" t="s">
        <v>15</v>
      </c>
      <c r="L244" s="35" t="s">
        <v>106</v>
      </c>
      <c r="M244" s="46">
        <v>1</v>
      </c>
      <c r="N244" s="125">
        <v>1700000</v>
      </c>
      <c r="O244" s="38">
        <f t="shared" si="19"/>
        <v>1700000</v>
      </c>
      <c r="P244" s="39">
        <f t="shared" si="20"/>
        <v>1904000.0000000002</v>
      </c>
      <c r="Q244" s="10"/>
    </row>
    <row r="245" spans="1:17" ht="93.75">
      <c r="A245" s="31" t="s">
        <v>38</v>
      </c>
      <c r="B245" s="43" t="s">
        <v>230</v>
      </c>
      <c r="C245" s="32" t="s">
        <v>14</v>
      </c>
      <c r="D245" s="32" t="s">
        <v>45</v>
      </c>
      <c r="E245" s="32" t="s">
        <v>209</v>
      </c>
      <c r="F245" s="32" t="s">
        <v>69</v>
      </c>
      <c r="G245" s="36"/>
      <c r="H245" s="33" t="s">
        <v>354</v>
      </c>
      <c r="I245" s="32" t="s">
        <v>210</v>
      </c>
      <c r="J245" s="32" t="s">
        <v>335</v>
      </c>
      <c r="K245" s="32" t="s">
        <v>15</v>
      </c>
      <c r="L245" s="35" t="s">
        <v>106</v>
      </c>
      <c r="M245" s="46">
        <v>1</v>
      </c>
      <c r="N245" s="125">
        <v>1880000</v>
      </c>
      <c r="O245" s="38">
        <f t="shared" si="19"/>
        <v>1880000</v>
      </c>
      <c r="P245" s="39">
        <f t="shared" si="20"/>
        <v>2105600</v>
      </c>
      <c r="Q245" s="10"/>
    </row>
    <row r="246" spans="1:17" ht="93.75">
      <c r="A246" s="31" t="s">
        <v>38</v>
      </c>
      <c r="B246" s="43" t="s">
        <v>230</v>
      </c>
      <c r="C246" s="32" t="s">
        <v>14</v>
      </c>
      <c r="D246" s="32" t="s">
        <v>45</v>
      </c>
      <c r="E246" s="32" t="s">
        <v>211</v>
      </c>
      <c r="F246" s="32" t="s">
        <v>69</v>
      </c>
      <c r="G246" s="36"/>
      <c r="H246" s="33" t="s">
        <v>354</v>
      </c>
      <c r="I246" s="32" t="s">
        <v>212</v>
      </c>
      <c r="J246" s="32" t="s">
        <v>335</v>
      </c>
      <c r="K246" s="32" t="s">
        <v>15</v>
      </c>
      <c r="L246" s="35" t="s">
        <v>106</v>
      </c>
      <c r="M246" s="46">
        <v>1</v>
      </c>
      <c r="N246" s="125">
        <v>2304000</v>
      </c>
      <c r="O246" s="38">
        <f t="shared" si="19"/>
        <v>2304000</v>
      </c>
      <c r="P246" s="39">
        <f t="shared" si="20"/>
        <v>2580480.0000000005</v>
      </c>
      <c r="Q246" s="10"/>
    </row>
    <row r="247" spans="1:17" ht="93.75">
      <c r="A247" s="31" t="s">
        <v>38</v>
      </c>
      <c r="B247" s="43" t="s">
        <v>230</v>
      </c>
      <c r="C247" s="32" t="s">
        <v>14</v>
      </c>
      <c r="D247" s="32" t="s">
        <v>45</v>
      </c>
      <c r="E247" s="32" t="s">
        <v>213</v>
      </c>
      <c r="F247" s="32" t="s">
        <v>69</v>
      </c>
      <c r="G247" s="36"/>
      <c r="H247" s="33" t="s">
        <v>354</v>
      </c>
      <c r="I247" s="32" t="s">
        <v>212</v>
      </c>
      <c r="J247" s="32" t="s">
        <v>335</v>
      </c>
      <c r="K247" s="32" t="s">
        <v>15</v>
      </c>
      <c r="L247" s="35" t="s">
        <v>106</v>
      </c>
      <c r="M247" s="46">
        <v>1</v>
      </c>
      <c r="N247" s="125">
        <v>2304000</v>
      </c>
      <c r="O247" s="38">
        <f t="shared" si="19"/>
        <v>2304000</v>
      </c>
      <c r="P247" s="39">
        <f t="shared" si="20"/>
        <v>2580480.0000000005</v>
      </c>
      <c r="Q247" s="10"/>
    </row>
    <row r="248" spans="1:17" ht="93.75">
      <c r="A248" s="31" t="s">
        <v>38</v>
      </c>
      <c r="B248" s="43" t="s">
        <v>230</v>
      </c>
      <c r="C248" s="32" t="s">
        <v>14</v>
      </c>
      <c r="D248" s="32" t="s">
        <v>45</v>
      </c>
      <c r="E248" s="32" t="s">
        <v>214</v>
      </c>
      <c r="F248" s="32" t="s">
        <v>69</v>
      </c>
      <c r="G248" s="36"/>
      <c r="H248" s="33" t="s">
        <v>354</v>
      </c>
      <c r="I248" s="32" t="s">
        <v>215</v>
      </c>
      <c r="J248" s="32" t="s">
        <v>335</v>
      </c>
      <c r="K248" s="32" t="s">
        <v>15</v>
      </c>
      <c r="L248" s="35" t="s">
        <v>106</v>
      </c>
      <c r="M248" s="46">
        <v>1</v>
      </c>
      <c r="N248" s="125">
        <v>1520000</v>
      </c>
      <c r="O248" s="38">
        <f t="shared" si="19"/>
        <v>1520000</v>
      </c>
      <c r="P248" s="39">
        <f t="shared" si="20"/>
        <v>1702400.0000000002</v>
      </c>
      <c r="Q248" s="10"/>
    </row>
    <row r="249" spans="1:17" ht="93.75">
      <c r="A249" s="31" t="s">
        <v>38</v>
      </c>
      <c r="B249" s="43" t="s">
        <v>230</v>
      </c>
      <c r="C249" s="32" t="s">
        <v>14</v>
      </c>
      <c r="D249" s="32" t="s">
        <v>45</v>
      </c>
      <c r="E249" s="32" t="s">
        <v>216</v>
      </c>
      <c r="F249" s="32" t="s">
        <v>69</v>
      </c>
      <c r="G249" s="36"/>
      <c r="H249" s="33" t="s">
        <v>354</v>
      </c>
      <c r="I249" s="32" t="s">
        <v>217</v>
      </c>
      <c r="J249" s="32" t="s">
        <v>335</v>
      </c>
      <c r="K249" s="32" t="s">
        <v>15</v>
      </c>
      <c r="L249" s="35" t="s">
        <v>106</v>
      </c>
      <c r="M249" s="46">
        <v>1</v>
      </c>
      <c r="N249" s="125">
        <v>1940000</v>
      </c>
      <c r="O249" s="38">
        <f t="shared" si="19"/>
        <v>1940000</v>
      </c>
      <c r="P249" s="39">
        <f t="shared" si="20"/>
        <v>2172800</v>
      </c>
      <c r="Q249" s="10"/>
    </row>
    <row r="250" spans="1:17" ht="93.75">
      <c r="A250" s="31" t="s">
        <v>38</v>
      </c>
      <c r="B250" s="43" t="s">
        <v>230</v>
      </c>
      <c r="C250" s="32" t="s">
        <v>14</v>
      </c>
      <c r="D250" s="32" t="s">
        <v>45</v>
      </c>
      <c r="E250" s="32" t="s">
        <v>218</v>
      </c>
      <c r="F250" s="32" t="s">
        <v>69</v>
      </c>
      <c r="G250" s="36"/>
      <c r="H250" s="33" t="s">
        <v>354</v>
      </c>
      <c r="I250" s="32" t="s">
        <v>219</v>
      </c>
      <c r="J250" s="32" t="s">
        <v>335</v>
      </c>
      <c r="K250" s="32" t="s">
        <v>15</v>
      </c>
      <c r="L250" s="35" t="s">
        <v>106</v>
      </c>
      <c r="M250" s="46">
        <v>1</v>
      </c>
      <c r="N250" s="125">
        <v>1820000</v>
      </c>
      <c r="O250" s="38">
        <f t="shared" si="19"/>
        <v>1820000</v>
      </c>
      <c r="P250" s="39">
        <f t="shared" si="20"/>
        <v>2038400.0000000002</v>
      </c>
      <c r="Q250" s="10"/>
    </row>
    <row r="251" spans="1:17" ht="75">
      <c r="A251" s="31" t="s">
        <v>38</v>
      </c>
      <c r="B251" s="43" t="s">
        <v>230</v>
      </c>
      <c r="C251" s="32" t="s">
        <v>14</v>
      </c>
      <c r="D251" s="32" t="s">
        <v>45</v>
      </c>
      <c r="E251" s="32" t="s">
        <v>220</v>
      </c>
      <c r="F251" s="32" t="s">
        <v>69</v>
      </c>
      <c r="G251" s="36"/>
      <c r="H251" s="33" t="s">
        <v>354</v>
      </c>
      <c r="I251" s="32" t="s">
        <v>221</v>
      </c>
      <c r="J251" s="32" t="s">
        <v>335</v>
      </c>
      <c r="K251" s="32" t="s">
        <v>15</v>
      </c>
      <c r="L251" s="35" t="s">
        <v>106</v>
      </c>
      <c r="M251" s="46">
        <v>1</v>
      </c>
      <c r="N251" s="125">
        <v>1760000</v>
      </c>
      <c r="O251" s="38">
        <f t="shared" si="19"/>
        <v>1760000</v>
      </c>
      <c r="P251" s="39">
        <f t="shared" si="20"/>
        <v>1971200.0000000002</v>
      </c>
      <c r="Q251" s="10"/>
    </row>
    <row r="252" spans="1:17" ht="93.75">
      <c r="A252" s="31" t="s">
        <v>38</v>
      </c>
      <c r="B252" s="32" t="s">
        <v>230</v>
      </c>
      <c r="C252" s="32" t="s">
        <v>14</v>
      </c>
      <c r="D252" s="32" t="s">
        <v>45</v>
      </c>
      <c r="E252" s="32" t="s">
        <v>338</v>
      </c>
      <c r="F252" s="32" t="s">
        <v>69</v>
      </c>
      <c r="G252" s="32"/>
      <c r="H252" s="33" t="s">
        <v>354</v>
      </c>
      <c r="I252" s="32" t="s">
        <v>46</v>
      </c>
      <c r="J252" s="32" t="s">
        <v>335</v>
      </c>
      <c r="K252" s="32" t="s">
        <v>15</v>
      </c>
      <c r="L252" s="35" t="s">
        <v>106</v>
      </c>
      <c r="M252" s="36">
        <v>1</v>
      </c>
      <c r="N252" s="125">
        <v>1640000</v>
      </c>
      <c r="O252" s="38">
        <f t="shared" si="19"/>
        <v>1640000</v>
      </c>
      <c r="P252" s="39">
        <f t="shared" si="20"/>
        <v>1836800.0000000002</v>
      </c>
      <c r="Q252" s="10"/>
    </row>
    <row r="253" spans="1:17" ht="93.75">
      <c r="A253" s="31" t="s">
        <v>38</v>
      </c>
      <c r="B253" s="32" t="s">
        <v>230</v>
      </c>
      <c r="C253" s="32" t="s">
        <v>14</v>
      </c>
      <c r="D253" s="32" t="s">
        <v>45</v>
      </c>
      <c r="E253" s="32" t="s">
        <v>344</v>
      </c>
      <c r="F253" s="32" t="s">
        <v>69</v>
      </c>
      <c r="G253" s="32"/>
      <c r="H253" s="33" t="s">
        <v>354</v>
      </c>
      <c r="I253" s="32" t="s">
        <v>46</v>
      </c>
      <c r="J253" s="32" t="s">
        <v>335</v>
      </c>
      <c r="K253" s="32" t="s">
        <v>15</v>
      </c>
      <c r="L253" s="35" t="s">
        <v>106</v>
      </c>
      <c r="M253" s="36">
        <v>1</v>
      </c>
      <c r="N253" s="125">
        <v>1340000</v>
      </c>
      <c r="O253" s="38">
        <f t="shared" si="19"/>
        <v>1340000</v>
      </c>
      <c r="P253" s="39">
        <f t="shared" si="20"/>
        <v>1500800.0000000002</v>
      </c>
      <c r="Q253" s="10"/>
    </row>
    <row r="254" spans="1:17" ht="93.75">
      <c r="A254" s="31" t="s">
        <v>38</v>
      </c>
      <c r="B254" s="32" t="s">
        <v>230</v>
      </c>
      <c r="C254" s="32" t="s">
        <v>14</v>
      </c>
      <c r="D254" s="32" t="s">
        <v>343</v>
      </c>
      <c r="E254" s="32" t="s">
        <v>223</v>
      </c>
      <c r="F254" s="32" t="s">
        <v>82</v>
      </c>
      <c r="G254" s="32"/>
      <c r="H254" s="33" t="s">
        <v>354</v>
      </c>
      <c r="I254" s="32" t="s">
        <v>342</v>
      </c>
      <c r="J254" s="34" t="s">
        <v>333</v>
      </c>
      <c r="K254" s="32" t="s">
        <v>15</v>
      </c>
      <c r="L254" s="35" t="s">
        <v>106</v>
      </c>
      <c r="M254" s="36">
        <v>1</v>
      </c>
      <c r="N254" s="37">
        <v>3571000</v>
      </c>
      <c r="O254" s="38">
        <f t="shared" si="19"/>
        <v>3571000</v>
      </c>
      <c r="P254" s="39">
        <f t="shared" si="20"/>
        <v>3999520.0000000005</v>
      </c>
      <c r="Q254" s="10"/>
    </row>
    <row r="255" spans="1:17" s="30" customFormat="1" ht="87.75" customHeight="1">
      <c r="A255" s="31" t="s">
        <v>38</v>
      </c>
      <c r="B255" s="32" t="s">
        <v>230</v>
      </c>
      <c r="C255" s="32" t="s">
        <v>14</v>
      </c>
      <c r="D255" s="32" t="s">
        <v>343</v>
      </c>
      <c r="E255" s="32" t="s">
        <v>223</v>
      </c>
      <c r="F255" s="32" t="s">
        <v>82</v>
      </c>
      <c r="G255" s="32"/>
      <c r="H255" s="33" t="s">
        <v>411</v>
      </c>
      <c r="I255" s="32" t="s">
        <v>342</v>
      </c>
      <c r="J255" s="34" t="s">
        <v>333</v>
      </c>
      <c r="K255" s="32" t="s">
        <v>15</v>
      </c>
      <c r="L255" s="35" t="s">
        <v>106</v>
      </c>
      <c r="M255" s="36">
        <v>1</v>
      </c>
      <c r="N255" s="37">
        <v>1289000</v>
      </c>
      <c r="O255" s="38">
        <f t="shared" si="19"/>
        <v>1289000</v>
      </c>
      <c r="P255" s="39">
        <f t="shared" si="20"/>
        <v>1443680.0000000002</v>
      </c>
      <c r="Q255" s="29"/>
    </row>
    <row r="256" spans="1:17" ht="231.75" customHeight="1">
      <c r="A256" s="42" t="s">
        <v>38</v>
      </c>
      <c r="B256" s="43" t="s">
        <v>14</v>
      </c>
      <c r="C256" s="32" t="s">
        <v>14</v>
      </c>
      <c r="D256" s="103" t="s">
        <v>57</v>
      </c>
      <c r="E256" s="103" t="s">
        <v>58</v>
      </c>
      <c r="F256" s="32" t="s">
        <v>7</v>
      </c>
      <c r="G256" s="32" t="s">
        <v>251</v>
      </c>
      <c r="H256" s="33" t="s">
        <v>354</v>
      </c>
      <c r="I256" s="32" t="s">
        <v>342</v>
      </c>
      <c r="J256" s="32" t="s">
        <v>357</v>
      </c>
      <c r="K256" s="32" t="s">
        <v>15</v>
      </c>
      <c r="L256" s="36" t="s">
        <v>106</v>
      </c>
      <c r="M256" s="35">
        <v>1</v>
      </c>
      <c r="N256" s="62">
        <f>688085000*0.88%</f>
        <v>6055148</v>
      </c>
      <c r="O256" s="38">
        <f t="shared" si="19"/>
        <v>6055148</v>
      </c>
      <c r="P256" s="39">
        <f t="shared" si="20"/>
        <v>6781765.7600000007</v>
      </c>
      <c r="Q256" s="10"/>
    </row>
    <row r="257" spans="1:17" ht="93.75">
      <c r="A257" s="42" t="s">
        <v>99</v>
      </c>
      <c r="B257" s="32" t="s">
        <v>14</v>
      </c>
      <c r="C257" s="32" t="s">
        <v>14</v>
      </c>
      <c r="D257" s="32" t="s">
        <v>100</v>
      </c>
      <c r="E257" s="32" t="s">
        <v>223</v>
      </c>
      <c r="F257" s="32" t="s">
        <v>7</v>
      </c>
      <c r="G257" s="32" t="s">
        <v>318</v>
      </c>
      <c r="H257" s="33" t="s">
        <v>354</v>
      </c>
      <c r="I257" s="32" t="s">
        <v>342</v>
      </c>
      <c r="J257" s="32" t="s">
        <v>333</v>
      </c>
      <c r="K257" s="32" t="s">
        <v>15</v>
      </c>
      <c r="L257" s="36" t="s">
        <v>106</v>
      </c>
      <c r="M257" s="35">
        <v>1</v>
      </c>
      <c r="N257" s="62">
        <f>6*14500</f>
        <v>87000</v>
      </c>
      <c r="O257" s="38">
        <f>M257*N257</f>
        <v>87000</v>
      </c>
      <c r="P257" s="39">
        <f>O257*1.12</f>
        <v>97440.000000000015</v>
      </c>
      <c r="Q257" s="10"/>
    </row>
    <row r="258" spans="1:17" ht="93.75">
      <c r="A258" s="42" t="s">
        <v>99</v>
      </c>
      <c r="B258" s="32" t="s">
        <v>14</v>
      </c>
      <c r="C258" s="32" t="s">
        <v>14</v>
      </c>
      <c r="D258" s="32" t="s">
        <v>364</v>
      </c>
      <c r="E258" s="32" t="s">
        <v>223</v>
      </c>
      <c r="F258" s="32" t="s">
        <v>7</v>
      </c>
      <c r="G258" s="32" t="s">
        <v>251</v>
      </c>
      <c r="H258" s="33" t="s">
        <v>365</v>
      </c>
      <c r="I258" s="32" t="s">
        <v>361</v>
      </c>
      <c r="J258" s="32" t="s">
        <v>362</v>
      </c>
      <c r="K258" s="32" t="s">
        <v>15</v>
      </c>
      <c r="L258" s="36" t="s">
        <v>106</v>
      </c>
      <c r="M258" s="35">
        <v>1</v>
      </c>
      <c r="N258" s="62">
        <v>88685</v>
      </c>
      <c r="O258" s="38">
        <v>88685</v>
      </c>
      <c r="P258" s="39">
        <v>99327.200000000012</v>
      </c>
      <c r="Q258" s="10"/>
    </row>
    <row r="259" spans="1:17" ht="93.75">
      <c r="A259" s="42" t="s">
        <v>38</v>
      </c>
      <c r="B259" s="32" t="s">
        <v>14</v>
      </c>
      <c r="C259" s="32" t="s">
        <v>14</v>
      </c>
      <c r="D259" s="32" t="s">
        <v>370</v>
      </c>
      <c r="E259" s="43" t="s">
        <v>223</v>
      </c>
      <c r="F259" s="32" t="s">
        <v>7</v>
      </c>
      <c r="G259" s="43" t="s">
        <v>371</v>
      </c>
      <c r="H259" s="45" t="s">
        <v>409</v>
      </c>
      <c r="I259" s="43" t="s">
        <v>369</v>
      </c>
      <c r="J259" s="32" t="s">
        <v>372</v>
      </c>
      <c r="K259" s="43" t="s">
        <v>15</v>
      </c>
      <c r="L259" s="46" t="s">
        <v>106</v>
      </c>
      <c r="M259" s="35">
        <v>1</v>
      </c>
      <c r="N259" s="77">
        <v>3400000</v>
      </c>
      <c r="O259" s="37">
        <f t="shared" ref="O259" si="21">M259*N259</f>
        <v>3400000</v>
      </c>
      <c r="P259" s="37">
        <f t="shared" ref="P259" si="22">O259*1.12</f>
        <v>3808000.0000000005</v>
      </c>
      <c r="Q259" s="10"/>
    </row>
    <row r="260" spans="1:17" ht="93.75">
      <c r="A260" s="42" t="s">
        <v>38</v>
      </c>
      <c r="B260" s="32" t="s">
        <v>230</v>
      </c>
      <c r="C260" s="32" t="s">
        <v>14</v>
      </c>
      <c r="D260" s="32" t="s">
        <v>323</v>
      </c>
      <c r="E260" s="32" t="s">
        <v>223</v>
      </c>
      <c r="F260" s="32" t="s">
        <v>82</v>
      </c>
      <c r="G260" s="32"/>
      <c r="H260" s="33" t="s">
        <v>354</v>
      </c>
      <c r="I260" s="32" t="s">
        <v>342</v>
      </c>
      <c r="J260" s="32" t="s">
        <v>335</v>
      </c>
      <c r="K260" s="32" t="s">
        <v>15</v>
      </c>
      <c r="L260" s="36" t="s">
        <v>106</v>
      </c>
      <c r="M260" s="36">
        <v>1</v>
      </c>
      <c r="N260" s="62">
        <v>1072000</v>
      </c>
      <c r="O260" s="38">
        <f>M260*N260</f>
        <v>1072000</v>
      </c>
      <c r="P260" s="39">
        <f>O260*1.12</f>
        <v>1200640</v>
      </c>
      <c r="Q260" s="10"/>
    </row>
    <row r="261" spans="1:17" ht="18.75" customHeight="1">
      <c r="A261" s="139" t="s">
        <v>67</v>
      </c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1"/>
      <c r="O261" s="104">
        <f>SUM(O140:O260)</f>
        <v>450154304.1584242</v>
      </c>
      <c r="P261" s="104">
        <f>O261*1.12</f>
        <v>504172820.65743518</v>
      </c>
      <c r="Q261" s="14"/>
    </row>
    <row r="262" spans="1:17" ht="18.75" customHeight="1">
      <c r="A262" s="139" t="s">
        <v>312</v>
      </c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1"/>
      <c r="O262" s="104">
        <f>SUM(O121:O260)</f>
        <v>33182408352.791721</v>
      </c>
      <c r="P262" s="104">
        <f>O262*1.12</f>
        <v>37164297355.126732</v>
      </c>
      <c r="Q262" s="14"/>
    </row>
    <row r="263" spans="1:17" ht="18.75" customHeight="1">
      <c r="A263" s="139" t="s">
        <v>66</v>
      </c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1"/>
      <c r="O263" s="104">
        <f>SUM(O115+O119+O261)</f>
        <v>549244642.15842414</v>
      </c>
      <c r="P263" s="104">
        <f>SUM(P115+P119+P261)</f>
        <v>615153999.21743524</v>
      </c>
      <c r="Q263" s="14"/>
    </row>
    <row r="264" spans="1:17">
      <c r="A264" s="142" t="s">
        <v>313</v>
      </c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4"/>
      <c r="O264" s="105">
        <f>SUM(O24+O115+O119+O262)</f>
        <v>57861923859.14032</v>
      </c>
      <c r="P264" s="105">
        <f>SUM(P24+P115+P119+P262)</f>
        <v>64805354722.23716</v>
      </c>
      <c r="Q264" s="14"/>
    </row>
    <row r="265" spans="1:17">
      <c r="A265" s="48"/>
      <c r="B265" s="49"/>
      <c r="C265" s="49"/>
      <c r="D265" s="49"/>
      <c r="E265" s="49"/>
      <c r="F265" s="49"/>
      <c r="G265" s="49"/>
      <c r="H265" s="49"/>
      <c r="I265" s="49"/>
      <c r="J265" s="49"/>
      <c r="K265" s="49"/>
      <c r="L265" s="50"/>
      <c r="M265" s="50"/>
      <c r="N265" s="51"/>
      <c r="O265" s="52"/>
      <c r="P265" s="52"/>
    </row>
    <row r="266" spans="1:17" s="22" customFormat="1" ht="23.25">
      <c r="A266" s="106"/>
      <c r="B266" s="107"/>
      <c r="C266" s="107"/>
      <c r="D266" s="108" t="s">
        <v>267</v>
      </c>
      <c r="E266" s="109"/>
      <c r="F266" s="109"/>
      <c r="G266" s="110"/>
      <c r="H266" s="111"/>
      <c r="I266" s="112" t="s">
        <v>268</v>
      </c>
      <c r="J266" s="107"/>
      <c r="K266" s="107"/>
      <c r="L266" s="113"/>
      <c r="M266" s="113"/>
      <c r="N266" s="114"/>
      <c r="O266" s="115"/>
      <c r="P266" s="115"/>
    </row>
    <row r="267" spans="1:17" s="22" customFormat="1" ht="23.25">
      <c r="A267" s="106"/>
      <c r="B267" s="107"/>
      <c r="C267" s="107"/>
      <c r="D267" s="108"/>
      <c r="E267" s="109"/>
      <c r="F267" s="109"/>
      <c r="G267" s="110"/>
      <c r="H267" s="111"/>
      <c r="I267" s="112"/>
      <c r="J267" s="107"/>
      <c r="K267" s="107"/>
      <c r="L267" s="113"/>
      <c r="M267" s="113"/>
      <c r="N267" s="114"/>
      <c r="O267" s="115"/>
      <c r="P267" s="115"/>
    </row>
    <row r="268" spans="1:17" s="22" customFormat="1" ht="23.25">
      <c r="A268" s="106"/>
      <c r="B268" s="107"/>
      <c r="C268" s="107"/>
      <c r="D268" s="108" t="s">
        <v>269</v>
      </c>
      <c r="E268" s="109"/>
      <c r="F268" s="109"/>
      <c r="G268" s="110"/>
      <c r="H268" s="111"/>
      <c r="I268" s="112" t="s">
        <v>70</v>
      </c>
      <c r="J268" s="107"/>
      <c r="K268" s="107"/>
      <c r="L268" s="113"/>
      <c r="M268" s="113"/>
      <c r="N268" s="114"/>
      <c r="O268" s="115"/>
      <c r="P268" s="115"/>
    </row>
    <row r="269" spans="1:17" s="22" customFormat="1" ht="23.25">
      <c r="A269" s="106"/>
      <c r="B269" s="107"/>
      <c r="C269" s="107"/>
      <c r="D269" s="108"/>
      <c r="E269" s="108"/>
      <c r="F269" s="108"/>
      <c r="G269" s="110"/>
      <c r="H269" s="116"/>
      <c r="I269" s="117"/>
      <c r="J269" s="107"/>
      <c r="K269" s="107"/>
      <c r="L269" s="113"/>
      <c r="M269" s="113"/>
      <c r="N269" s="114"/>
      <c r="O269" s="115"/>
      <c r="P269" s="115"/>
    </row>
    <row r="270" spans="1:17" s="22" customFormat="1" ht="23.25">
      <c r="A270" s="106"/>
      <c r="B270" s="107"/>
      <c r="C270" s="107"/>
      <c r="D270" s="118" t="s">
        <v>417</v>
      </c>
      <c r="E270" s="118"/>
      <c r="F270" s="118"/>
      <c r="G270" s="118"/>
      <c r="H270" s="118"/>
      <c r="I270" s="119" t="s">
        <v>418</v>
      </c>
      <c r="J270" s="107"/>
      <c r="K270" s="107"/>
      <c r="L270" s="113"/>
      <c r="M270" s="113"/>
      <c r="N270" s="114"/>
      <c r="O270" s="115"/>
      <c r="P270" s="115"/>
    </row>
    <row r="271" spans="1:17" s="22" customFormat="1" ht="23.25">
      <c r="A271" s="106"/>
      <c r="B271" s="107"/>
      <c r="C271" s="107"/>
      <c r="D271" s="118"/>
      <c r="E271" s="118"/>
      <c r="F271" s="118"/>
      <c r="G271" s="118"/>
      <c r="H271" s="118"/>
      <c r="I271" s="119"/>
      <c r="J271" s="107"/>
      <c r="K271" s="107"/>
      <c r="L271" s="113"/>
      <c r="M271" s="113"/>
      <c r="N271" s="114"/>
      <c r="O271" s="115"/>
      <c r="P271" s="115"/>
    </row>
    <row r="272" spans="1:17" s="22" customFormat="1" ht="23.25">
      <c r="A272" s="106"/>
      <c r="B272" s="107"/>
      <c r="C272" s="107"/>
      <c r="D272" s="118" t="s">
        <v>71</v>
      </c>
      <c r="E272" s="118"/>
      <c r="F272" s="118"/>
      <c r="G272" s="118"/>
      <c r="H272" s="118"/>
      <c r="I272" s="120" t="s">
        <v>351</v>
      </c>
      <c r="J272" s="107"/>
      <c r="K272" s="107"/>
      <c r="L272" s="113"/>
      <c r="M272" s="113"/>
      <c r="N272" s="114"/>
      <c r="O272" s="115"/>
      <c r="P272" s="115"/>
    </row>
    <row r="273" spans="1:16" s="22" customFormat="1" ht="23.25">
      <c r="A273" s="106"/>
      <c r="B273" s="107"/>
      <c r="C273" s="107"/>
      <c r="D273" s="118"/>
      <c r="E273" s="118"/>
      <c r="F273" s="118"/>
      <c r="G273" s="118"/>
      <c r="H273" s="118"/>
      <c r="I273" s="121"/>
      <c r="J273" s="107"/>
      <c r="K273" s="107"/>
      <c r="L273" s="113"/>
      <c r="M273" s="113"/>
      <c r="N273" s="114"/>
      <c r="O273" s="115"/>
      <c r="P273" s="115"/>
    </row>
    <row r="274" spans="1:16" s="22" customFormat="1" ht="23.25">
      <c r="A274" s="106"/>
      <c r="B274" s="107"/>
      <c r="C274" s="107"/>
      <c r="D274" s="118" t="s">
        <v>72</v>
      </c>
      <c r="E274" s="118"/>
      <c r="F274" s="118"/>
      <c r="G274" s="118"/>
      <c r="H274" s="118"/>
      <c r="I274" s="120" t="s">
        <v>339</v>
      </c>
      <c r="J274" s="107"/>
      <c r="K274" s="107"/>
      <c r="L274" s="113"/>
      <c r="M274" s="113"/>
      <c r="N274" s="114"/>
      <c r="O274" s="115"/>
      <c r="P274" s="115"/>
    </row>
    <row r="275" spans="1:16" s="22" customFormat="1" ht="23.25">
      <c r="A275" s="106"/>
      <c r="B275" s="107"/>
      <c r="C275" s="107"/>
      <c r="D275" s="118"/>
      <c r="E275" s="118"/>
      <c r="F275" s="118"/>
      <c r="G275" s="118"/>
      <c r="H275" s="118"/>
      <c r="I275" s="121"/>
      <c r="J275" s="107"/>
      <c r="K275" s="107"/>
      <c r="L275" s="113"/>
      <c r="M275" s="113"/>
      <c r="N275" s="114"/>
      <c r="O275" s="115"/>
      <c r="P275" s="115"/>
    </row>
    <row r="276" spans="1:16" s="22" customFormat="1" ht="23.25">
      <c r="A276" s="106"/>
      <c r="B276" s="107"/>
      <c r="C276" s="107"/>
      <c r="D276" s="122" t="s">
        <v>73</v>
      </c>
      <c r="E276" s="123"/>
      <c r="F276" s="123"/>
      <c r="G276" s="123"/>
      <c r="H276" s="123"/>
      <c r="I276" s="119" t="s">
        <v>75</v>
      </c>
      <c r="J276" s="107"/>
      <c r="K276" s="107"/>
      <c r="L276" s="113"/>
      <c r="M276" s="113"/>
      <c r="N276" s="114"/>
      <c r="O276" s="115"/>
      <c r="P276" s="115"/>
    </row>
    <row r="277" spans="1:16" s="22" customFormat="1" ht="23.25">
      <c r="A277" s="16"/>
      <c r="B277" s="17"/>
      <c r="C277" s="17"/>
      <c r="D277" s="25"/>
      <c r="E277" s="26"/>
      <c r="F277" s="26"/>
      <c r="G277" s="26"/>
      <c r="H277" s="26"/>
      <c r="I277" s="24"/>
      <c r="J277" s="17"/>
      <c r="K277" s="17"/>
      <c r="L277" s="19"/>
      <c r="M277" s="19"/>
      <c r="N277" s="20"/>
      <c r="O277" s="21"/>
      <c r="P277" s="21"/>
    </row>
    <row r="278" spans="1:16" s="22" customFormat="1" ht="23.25" customHeight="1">
      <c r="A278" s="16"/>
      <c r="B278" s="17"/>
      <c r="C278" s="17"/>
      <c r="D278" s="128" t="s">
        <v>74</v>
      </c>
      <c r="E278" s="128"/>
      <c r="F278" s="26"/>
      <c r="G278" s="26"/>
      <c r="H278" s="26"/>
      <c r="I278" s="24" t="s">
        <v>419</v>
      </c>
      <c r="J278" s="17"/>
      <c r="K278" s="17"/>
      <c r="L278" s="19"/>
      <c r="M278" s="19"/>
      <c r="N278" s="20"/>
      <c r="O278" s="21"/>
      <c r="P278" s="21"/>
    </row>
    <row r="279" spans="1:16" s="22" customFormat="1" ht="23.25">
      <c r="A279" s="16"/>
      <c r="B279" s="17"/>
      <c r="C279" s="17"/>
      <c r="D279" s="25"/>
      <c r="E279" s="18"/>
      <c r="F279" s="18"/>
      <c r="G279" s="18"/>
      <c r="H279" s="18"/>
      <c r="I279" s="24"/>
      <c r="J279" s="17"/>
      <c r="K279" s="17"/>
      <c r="L279" s="19"/>
      <c r="M279" s="19"/>
      <c r="N279" s="20"/>
      <c r="O279" s="21"/>
      <c r="P279" s="21"/>
    </row>
    <row r="280" spans="1:16" s="22" customFormat="1" ht="23.25">
      <c r="A280" s="16"/>
      <c r="B280" s="17"/>
      <c r="C280" s="17"/>
      <c r="D280" s="17" t="s">
        <v>226</v>
      </c>
      <c r="E280" s="17"/>
      <c r="F280" s="17"/>
      <c r="G280" s="17"/>
      <c r="H280" s="17"/>
      <c r="I280" s="17" t="s">
        <v>341</v>
      </c>
      <c r="J280" s="17"/>
      <c r="K280" s="17"/>
      <c r="L280" s="19"/>
      <c r="M280" s="19"/>
      <c r="N280" s="20"/>
      <c r="O280" s="21"/>
      <c r="P280" s="21"/>
    </row>
    <row r="281" spans="1:16" s="22" customFormat="1" ht="23.25">
      <c r="A281" s="16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9"/>
      <c r="M281" s="19"/>
      <c r="N281" s="20"/>
      <c r="O281" s="21"/>
      <c r="P281" s="21"/>
    </row>
    <row r="282" spans="1:16" s="22" customFormat="1" ht="23.25">
      <c r="A282" s="16"/>
      <c r="B282" s="17"/>
      <c r="C282" s="17"/>
      <c r="D282" s="17" t="s">
        <v>227</v>
      </c>
      <c r="E282" s="17"/>
      <c r="F282" s="17"/>
      <c r="G282" s="17"/>
      <c r="H282" s="17"/>
      <c r="I282" s="17" t="s">
        <v>228</v>
      </c>
      <c r="J282" s="17"/>
      <c r="K282" s="17"/>
      <c r="L282" s="19"/>
      <c r="M282" s="19"/>
      <c r="N282" s="20"/>
      <c r="O282" s="21"/>
      <c r="P282" s="21"/>
    </row>
    <row r="283" spans="1:16" s="22" customFormat="1" ht="23.25">
      <c r="A283" s="16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9"/>
      <c r="M283" s="19"/>
      <c r="N283" s="20"/>
      <c r="O283" s="21"/>
      <c r="P283" s="21"/>
    </row>
    <row r="284" spans="1:16" s="22" customFormat="1" ht="23.25">
      <c r="A284" s="16"/>
      <c r="B284" s="17"/>
      <c r="C284" s="17"/>
      <c r="D284" s="17" t="s">
        <v>229</v>
      </c>
      <c r="E284" s="17"/>
      <c r="F284" s="17"/>
      <c r="G284" s="17"/>
      <c r="H284" s="17"/>
      <c r="I284" s="23" t="s">
        <v>270</v>
      </c>
      <c r="J284" s="17"/>
      <c r="K284" s="17"/>
      <c r="L284" s="19"/>
      <c r="M284" s="19"/>
      <c r="N284" s="20"/>
      <c r="O284" s="21"/>
      <c r="P284" s="21"/>
    </row>
    <row r="285" spans="1:16" s="22" customFormat="1" ht="23.25">
      <c r="A285" s="16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9"/>
      <c r="M285" s="19"/>
      <c r="N285" s="20"/>
      <c r="O285" s="21"/>
      <c r="P285" s="21"/>
    </row>
    <row r="286" spans="1:16" s="22" customFormat="1" ht="23.25">
      <c r="A286" s="16"/>
      <c r="B286" s="17"/>
      <c r="C286" s="17"/>
      <c r="D286" s="17" t="s">
        <v>347</v>
      </c>
      <c r="E286" s="17"/>
      <c r="F286" s="17"/>
      <c r="G286" s="17"/>
      <c r="H286" s="17"/>
      <c r="I286" s="23" t="s">
        <v>349</v>
      </c>
      <c r="J286" s="17"/>
      <c r="K286" s="17"/>
      <c r="L286" s="19"/>
      <c r="M286" s="19"/>
      <c r="N286" s="20"/>
      <c r="O286" s="21"/>
      <c r="P286" s="21"/>
    </row>
    <row r="287" spans="1:16" s="22" customFormat="1" ht="23.25">
      <c r="A287" s="16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9"/>
      <c r="M287" s="19"/>
      <c r="N287" s="20"/>
      <c r="O287" s="21"/>
      <c r="P287" s="21"/>
    </row>
    <row r="288" spans="1:16" s="22" customFormat="1" ht="23.25">
      <c r="A288" s="16"/>
      <c r="B288" s="17"/>
      <c r="C288" s="17"/>
      <c r="D288" s="17" t="s">
        <v>348</v>
      </c>
      <c r="E288" s="17"/>
      <c r="F288" s="17"/>
      <c r="G288" s="17"/>
      <c r="H288" s="17"/>
      <c r="I288" s="17" t="s">
        <v>350</v>
      </c>
      <c r="J288" s="17"/>
      <c r="K288" s="17"/>
      <c r="L288" s="19"/>
      <c r="M288" s="19"/>
      <c r="N288" s="20"/>
      <c r="O288" s="21"/>
      <c r="P288" s="21"/>
    </row>
  </sheetData>
  <autoFilter ref="A12:S264" xr:uid="{00000000-0009-0000-0000-000000000000}"/>
  <mergeCells count="31">
    <mergeCell ref="A25:P25"/>
    <mergeCell ref="K20:K23"/>
    <mergeCell ref="A4:P4"/>
    <mergeCell ref="L6:P7"/>
    <mergeCell ref="L8:P9"/>
    <mergeCell ref="A11:A12"/>
    <mergeCell ref="C11:C12"/>
    <mergeCell ref="D11:D12"/>
    <mergeCell ref="E11:E12"/>
    <mergeCell ref="F11:F12"/>
    <mergeCell ref="G11:G12"/>
    <mergeCell ref="H11:H12"/>
    <mergeCell ref="L11:L12"/>
    <mergeCell ref="M11:M12"/>
    <mergeCell ref="P11:P12"/>
    <mergeCell ref="O11:O12"/>
    <mergeCell ref="D278:E278"/>
    <mergeCell ref="N11:N12"/>
    <mergeCell ref="K11:K12"/>
    <mergeCell ref="I11:I12"/>
    <mergeCell ref="J11:J12"/>
    <mergeCell ref="A14:P14"/>
    <mergeCell ref="A116:P116"/>
    <mergeCell ref="A120:P120"/>
    <mergeCell ref="A261:N261"/>
    <mergeCell ref="A264:N264"/>
    <mergeCell ref="A119:N119"/>
    <mergeCell ref="A115:N115"/>
    <mergeCell ref="A24:M24"/>
    <mergeCell ref="A262:N262"/>
    <mergeCell ref="A263:N263"/>
  </mergeCells>
  <phoneticPr fontId="317" type="noConversion"/>
  <pageMargins left="0.23622047244094491" right="0.23622047244094491" top="0.55118110236220474" bottom="0.55118110236220474" header="0.31496062992125984" footer="0.31496062992125984"/>
  <pageSetup paperSize="9" scale="35" fitToHeight="0" orientation="landscape" r:id="rId1"/>
  <rowBreaks count="1" manualBreakCount="1">
    <brk id="245" max="16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наше</vt:lpstr>
      <vt:lpstr>наше!Область_печати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Надежда Лазаренкова</dc:creator>
  <cp:lastModifiedBy>Дамир Ермекханов</cp:lastModifiedBy>
  <cp:lastPrinted>2021-11-03T05:37:09Z</cp:lastPrinted>
  <dcterms:created xsi:type="dcterms:W3CDTF">2017-12-07T10:47:26Z</dcterms:created>
  <dcterms:modified xsi:type="dcterms:W3CDTF">2023-09-13T09:53:00Z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